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5345" yWindow="45" windowWidth="15390" windowHeight="13170" tabRatio="543" firstSheet="1" activeTab="3"/>
  </bookViews>
  <sheets>
    <sheet name="CoverSheet" sheetId="1" r:id="rId1"/>
    <sheet name="Table of Contents" sheetId="2" r:id="rId2"/>
    <sheet name="A. Revenue Breakdown" sheetId="3" r:id="rId3"/>
    <sheet name="B. Capital Contributions" sheetId="6" r:id="rId4"/>
    <sheet name="C. Transpower Acquisitions" sheetId="4" r:id="rId5"/>
    <sheet name="D. Quality Data" sheetId="8" r:id="rId6"/>
    <sheet name="D. 1 &amp; 2" sheetId="9" r:id="rId7"/>
  </sheets>
  <externalReferences>
    <externalReference r:id="rId8"/>
  </externalReferences>
  <definedNames>
    <definedName name="_xlnm._FilterDatabase" localSheetId="6" hidden="1">'D. 1 &amp; 2'!$A$2:$AS$2</definedName>
    <definedName name="EDB_Name">'[1]EDB data'!$C$4</definedName>
    <definedName name="Indiv_Data">[1]Inputs!$B:$R</definedName>
    <definedName name="_xlnm.Print_Area" localSheetId="2">'A. Revenue Breakdown'!$A$1:$I$47</definedName>
    <definedName name="_xlnm.Print_Area" localSheetId="3">'B. Capital Contributions'!$A$1:$J$22</definedName>
    <definedName name="_xlnm.Print_Area" localSheetId="4">'C. Transpower Acquisitions'!$A$1:$P$44</definedName>
    <definedName name="_xlnm.Print_Area" localSheetId="0">CoverSheet!$A$1:$D$10</definedName>
    <definedName name="_xlnm.Print_Area" localSheetId="5">'D. Quality Data'!$A$1:$C$28</definedName>
    <definedName name="_xlnm.Print_Area" localSheetId="1">'Table of Contents'!$A$1:$E$14</definedName>
    <definedName name="WACC">'[1]EDB data'!$B$9</definedName>
    <definedName name="Z_5A79BC52_947D_4878_B213_53CD1ECD3FE9_.wvu.PrintArea" localSheetId="2" hidden="1">'A. Revenue Breakdown'!$A$1:$E$36</definedName>
    <definedName name="Z_5A79BC52_947D_4878_B213_53CD1ECD3FE9_.wvu.PrintArea" localSheetId="3" hidden="1">'B. Capital Contributions'!$A$1:$G$13</definedName>
    <definedName name="Z_5A79BC52_947D_4878_B213_53CD1ECD3FE9_.wvu.PrintArea" localSheetId="4" hidden="1">'C. Transpower Acquisitions'!$A$1:$P$38</definedName>
    <definedName name="Z_5A79BC52_947D_4878_B213_53CD1ECD3FE9_.wvu.PrintArea" localSheetId="0" hidden="1">CoverSheet!$A$1:$D$10</definedName>
    <definedName name="Z_5A79BC52_947D_4878_B213_53CD1ECD3FE9_.wvu.PrintArea" localSheetId="5" hidden="1">'D. Quality Data'!$A$1:$P$38</definedName>
    <definedName name="Z_5A79BC52_947D_4878_B213_53CD1ECD3FE9_.wvu.PrintArea" localSheetId="1" hidden="1">'Table of Contents'!$A$1:$E$14</definedName>
  </definedNames>
  <calcPr calcId="145621"/>
  <customWorkbookViews>
    <customWorkbookView name="Jason McCarty - Personal View" guid="{5A79BC52-947D-4878-B213-53CD1ECD3FE9}" mergeInterval="0" personalView="1" maximized="1" windowWidth="1276" windowHeight="759" activeSheetId="4" showComments="commIndAndComment"/>
  </customWorkbookViews>
</workbook>
</file>

<file path=xl/calcChain.xml><?xml version="1.0" encoding="utf-8"?>
<calcChain xmlns="http://schemas.openxmlformats.org/spreadsheetml/2006/main">
  <c r="F30" i="3" l="1"/>
  <c r="G30" i="3"/>
  <c r="F21" i="3"/>
  <c r="G21" i="3"/>
  <c r="G12" i="3" l="1"/>
  <c r="F12" i="3"/>
  <c r="H30" i="3" l="1"/>
  <c r="E30" i="3"/>
  <c r="D30" i="3"/>
  <c r="H21" i="3"/>
  <c r="E21" i="3"/>
  <c r="D21" i="3"/>
  <c r="E12" i="3"/>
  <c r="H12" i="3"/>
  <c r="D12" i="3"/>
  <c r="D4" i="6" l="1"/>
  <c r="D3" i="6"/>
  <c r="I4" i="4" l="1"/>
  <c r="D4" i="3"/>
  <c r="I3" i="4" l="1"/>
  <c r="D3" i="3" l="1"/>
</calcChain>
</file>

<file path=xl/sharedStrings.xml><?xml version="1.0" encoding="utf-8"?>
<sst xmlns="http://schemas.openxmlformats.org/spreadsheetml/2006/main" count="315" uniqueCount="182">
  <si>
    <t>Guidance</t>
  </si>
  <si>
    <t>Electricity Distribution Business</t>
  </si>
  <si>
    <t>Description</t>
  </si>
  <si>
    <t>Table of Contents</t>
  </si>
  <si>
    <t>Schedule</t>
  </si>
  <si>
    <t>Instructions for completing this workbook</t>
  </si>
  <si>
    <t>A</t>
  </si>
  <si>
    <t>B</t>
  </si>
  <si>
    <t>Company Name</t>
  </si>
  <si>
    <t>Return Date</t>
  </si>
  <si>
    <t>Year ending</t>
  </si>
  <si>
    <t>All financial values in $000</t>
  </si>
  <si>
    <t xml:space="preserve">          (i) Start date</t>
  </si>
  <si>
    <t>C</t>
  </si>
  <si>
    <t>Price-Quality Regulation from 1 April 2015</t>
  </si>
  <si>
    <t>B1. Actual expenditure (in nominal dollars)</t>
  </si>
  <si>
    <t>Capital contributions</t>
  </si>
  <si>
    <t>Value</t>
  </si>
  <si>
    <t>Date of purchase</t>
  </si>
  <si>
    <t>D</t>
  </si>
  <si>
    <t>Breakdown of revenue components</t>
  </si>
  <si>
    <t>B. Information relating to capital contributions</t>
  </si>
  <si>
    <t>A. Information relating to the breakdown of revenue components</t>
  </si>
  <si>
    <t>C1. Actual expenditure (in nominal dollars)</t>
  </si>
  <si>
    <t>C2. Actual expenditure (in nominal dollars)</t>
  </si>
  <si>
    <r>
      <t xml:space="preserve">Actual/forecast RAB value at transfer </t>
    </r>
    <r>
      <rPr>
        <vertAlign val="superscript"/>
        <sz val="11"/>
        <color theme="1"/>
        <rFont val="Calibri"/>
        <family val="2"/>
      </rPr>
      <t>4</t>
    </r>
  </si>
  <si>
    <r>
      <rPr>
        <vertAlign val="superscript"/>
        <sz val="11"/>
        <color theme="1"/>
        <rFont val="Calibri"/>
        <family val="2"/>
      </rPr>
      <t>3</t>
    </r>
    <r>
      <rPr>
        <sz val="11"/>
        <color theme="1"/>
        <rFont val="Calibri"/>
        <family val="2"/>
        <scheme val="minor"/>
      </rPr>
      <t xml:space="preserve">  'Directly associated' refers to costs associated with the acquired assets rather than with assets previously owned by the supplier. Accordingly, directly associated costs will exclude costs associated with the indirect effects of the acquisition on the wider network (some of which may emerge over time and may include capex and opex reductions).</t>
    </r>
  </si>
  <si>
    <r>
      <rPr>
        <vertAlign val="superscript"/>
        <sz val="11"/>
        <color theme="1"/>
        <rFont val="Calibri"/>
        <family val="2"/>
      </rPr>
      <t xml:space="preserve">4 </t>
    </r>
    <r>
      <rPr>
        <sz val="11"/>
        <color theme="1"/>
        <rFont val="Calibri"/>
        <family val="2"/>
        <scheme val="minor"/>
      </rPr>
      <t xml:space="preserve"> The RAB value at transfer is the nominal allocated value at which the acquired asset was or is forecast to be entered into the distributor's RAB.</t>
    </r>
  </si>
  <si>
    <t>A4. Actual expenditure (in nominal dollars)</t>
  </si>
  <si>
    <t>Total</t>
  </si>
  <si>
    <t>Explanation of split between users</t>
  </si>
  <si>
    <t xml:space="preserve">          (ii) Customers interrupted </t>
  </si>
  <si>
    <t xml:space="preserve">          (iii) Customer minutes </t>
  </si>
  <si>
    <t xml:space="preserve">          (iv) Planned or unplanned (Class B or C)</t>
  </si>
  <si>
    <r>
      <rPr>
        <vertAlign val="superscript"/>
        <sz val="11"/>
        <color theme="1"/>
        <rFont val="Calibri"/>
        <family val="2"/>
      </rPr>
      <t>2</t>
    </r>
    <r>
      <rPr>
        <sz val="11"/>
        <color theme="1"/>
        <rFont val="Calibri"/>
        <family val="2"/>
        <scheme val="minor"/>
      </rPr>
      <t xml:space="preserve">  The description of transmission assets acquired from Transpower should identify assets acquired or forecast to be acquired during the period 1 April 2009 – 31 March 2020.  </t>
    </r>
  </si>
  <si>
    <t>Quality data for assets acquired from Transpower</t>
  </si>
  <si>
    <t>Year ending 31 March 2012</t>
  </si>
  <si>
    <t>Year ending 31 March 2013</t>
  </si>
  <si>
    <t xml:space="preserve">All financial values in $000 constant 2013/14 prices </t>
  </si>
  <si>
    <t>Sum of capital contributions</t>
  </si>
  <si>
    <r>
      <t xml:space="preserve">Acquisition 1 </t>
    </r>
    <r>
      <rPr>
        <b/>
        <vertAlign val="superscript"/>
        <sz val="12"/>
        <rFont val="Calibri"/>
        <family val="2"/>
      </rPr>
      <t>1</t>
    </r>
  </si>
  <si>
    <r>
      <t xml:space="preserve">Acquisition 2 </t>
    </r>
    <r>
      <rPr>
        <b/>
        <vertAlign val="superscript"/>
        <sz val="12"/>
        <rFont val="Calibri"/>
        <family val="2"/>
      </rPr>
      <t>1</t>
    </r>
  </si>
  <si>
    <t>D. Quality of supply information for assets acquired from Transpower</t>
  </si>
  <si>
    <t>C. Information relating to the acquisition of assets from Transpower</t>
  </si>
  <si>
    <t xml:space="preserve">          (iv) Planned or unplanned</t>
  </si>
  <si>
    <t>Acquisition of assets from Transpower</t>
  </si>
  <si>
    <r>
      <t xml:space="preserve">Opex directly associated with asset acquisition 2 </t>
    </r>
    <r>
      <rPr>
        <vertAlign val="superscript"/>
        <sz val="11"/>
        <color theme="1"/>
        <rFont val="Calibri"/>
        <family val="2"/>
      </rPr>
      <t>3, 5</t>
    </r>
  </si>
  <si>
    <r>
      <rPr>
        <vertAlign val="superscript"/>
        <sz val="11"/>
        <color theme="1"/>
        <rFont val="Calibri"/>
        <family val="2"/>
      </rPr>
      <t>6</t>
    </r>
    <r>
      <rPr>
        <vertAlign val="superscript"/>
        <sz val="17.600000000000001"/>
        <color theme="1"/>
        <rFont val="Calibri"/>
        <family val="2"/>
      </rPr>
      <t xml:space="preserve">  </t>
    </r>
    <r>
      <rPr>
        <sz val="11"/>
        <color theme="1"/>
        <rFont val="Calibri"/>
        <family val="2"/>
        <scheme val="minor"/>
      </rPr>
      <t>As with the s53ZD request dated 23 May 2014, the capex and opex forecasts provided should be consistent with the information disclosed in Schedule 11 of the distributor’s 31 March 2014 Asset Management Plan.</t>
    </r>
  </si>
  <si>
    <r>
      <t xml:space="preserve">Opex directly associated with asset acquisition 1 </t>
    </r>
    <r>
      <rPr>
        <vertAlign val="superscript"/>
        <sz val="11"/>
        <color theme="1"/>
        <rFont val="Calibri"/>
        <family val="2"/>
      </rPr>
      <t>3, 5</t>
    </r>
  </si>
  <si>
    <t>Please explain the basis on which the split between residential users, commercial users, and industrial users has been calculated.</t>
  </si>
  <si>
    <t>Year ending 31 March 2014</t>
  </si>
  <si>
    <r>
      <rPr>
        <vertAlign val="superscript"/>
        <sz val="11"/>
        <color theme="1"/>
        <rFont val="Calibri"/>
        <family val="2"/>
      </rPr>
      <t>5</t>
    </r>
    <r>
      <rPr>
        <sz val="11"/>
        <color theme="1"/>
        <rFont val="Calibri"/>
        <family val="2"/>
        <scheme val="minor"/>
      </rPr>
      <t xml:space="preserve">  Fixed charges are independent of demand or consumption patterns and might include asset related charges or connection charges for example ($/ICP, daily, monthly or annual charges).</t>
    </r>
  </si>
  <si>
    <t xml:space="preserve">Purchase price (including value of any other consideration) of assets acquired from Transpower </t>
  </si>
  <si>
    <t xml:space="preserve"> ●  The March 2014 53ZD did not provide an option to split additional expenditure by asset in the event that two or more assets were, or are forecast to be, transferred from Transpower to the same distributor at different times.  The current template provides for this.</t>
  </si>
  <si>
    <t xml:space="preserve">Therefore to add clarity we are asking for distributors to submit the total capital contributions in constant prices. </t>
  </si>
  <si>
    <t xml:space="preserve"> Issue date 13 August 2014</t>
  </si>
  <si>
    <t>Return by 24 September 2014</t>
  </si>
  <si>
    <t>Explanatory Note</t>
  </si>
  <si>
    <t>We require this data for  the following reasons: </t>
  </si>
  <si>
    <t xml:space="preserve"> ●  The forecast for capital contributions in constant prices for the years 2014-2019 is split by expenditure category, but for some disclosures the sum of these totals appears to be inconsistent with the disclosed forecasts for capital contributions in nominal prices.</t>
  </si>
  <si>
    <t xml:space="preserve">These forecasts should be consistent with the previously disclosed forecasts in constant prices for 2014-2019 in the 31 March Asset Management Plan or reasons should be provided for why they have been updated.   </t>
  </si>
  <si>
    <r>
      <rPr>
        <vertAlign val="superscript"/>
        <sz val="11"/>
        <color theme="1"/>
        <rFont val="Calibri"/>
        <family val="2"/>
      </rPr>
      <t>1</t>
    </r>
    <r>
      <rPr>
        <sz val="11"/>
        <color theme="1"/>
        <rFont val="Calibri"/>
        <family val="2"/>
        <scheme val="minor"/>
      </rPr>
      <t xml:space="preserve">  Please add as many acquisitions of assets/groups of assets as required.</t>
    </r>
  </si>
  <si>
    <r>
      <rPr>
        <vertAlign val="superscript"/>
        <sz val="11"/>
        <color theme="1"/>
        <rFont val="Calibri"/>
        <family val="2"/>
      </rPr>
      <t>5</t>
    </r>
    <r>
      <rPr>
        <sz val="11"/>
        <color theme="1"/>
        <rFont val="Calibri"/>
        <family val="2"/>
        <scheme val="minor"/>
      </rPr>
      <t xml:space="preserve">  It is only necessary to list assets or groups of assets acquired from Transpower that, during the period 1 April 2009–31 March 2020, led to or will lead to 'avoided transmission charges' being claimed by the distributor as a pass-through or recoverable cost.</t>
    </r>
  </si>
  <si>
    <t xml:space="preserve">In this Schedule,  'avoided transmission charges' means the following: 
   ● For 2009/10, the offsetting movement (if any) in transmission charges described in paragraph 75 of Commerce Commission, Regulation of Electricity Lines Businesses Targeted Control Regime Threshold Decisions
      (Regulatory Period Beginning 2004), 1 April 2004; 
   ● For 2012/13 and 2012/13, as defined in the Commerce Act (Electricity Distribution Default Price-Quality Path) Determination 2010 (Commerce Commission decision 685, 30 November 2009); and 
   ● For 2013/14, the component (if any) of recoverable costs claimed under clause 3.1.3(1)(e) of the Electricity Distribution Services Input Methodologies Determination 2012 [2012] NZCC26. </t>
  </si>
  <si>
    <t>We require further information on purchases from Transpower for the reasons outlined below.</t>
  </si>
  <si>
    <t>The data in this Schedule will provide information about the directly associated costs of transmission assets acquired, or to be acquired, from Transpower during the period 1 April 2009–31 March 2020.</t>
  </si>
  <si>
    <t>To assist us in setting the quality component of the price-path, please provide an Excel workbook containing the following quality of supply information:</t>
  </si>
  <si>
    <t>We require this data for the following reasons:</t>
  </si>
  <si>
    <t xml:space="preserve"> ●  This information will enable us to improve the model used to derive distributors’ quality targets, caps, and collars; and</t>
  </si>
  <si>
    <t xml:space="preserve"> ●  The March 2014 53ZD request did not require information on additional capital expenditure on assets transferred from Transpower, following purchase, for those transferred in the years 2010-2013.  This data may be required for the default price-quality path capital expenditure forecasts and so we require forecast and incurred additional capital expenditure on all Transpower assets that have been transferred since 2010 that have led to avoided transmission charges.</t>
  </si>
  <si>
    <r>
      <rPr>
        <vertAlign val="superscript"/>
        <sz val="11"/>
        <color theme="1"/>
        <rFont val="Calibri"/>
        <family val="2"/>
      </rPr>
      <t>1</t>
    </r>
    <r>
      <rPr>
        <sz val="11"/>
        <color theme="1"/>
        <rFont val="Calibri"/>
        <family val="2"/>
        <scheme val="minor"/>
      </rPr>
      <t xml:space="preserve">  Class B and C outages as defined in in clause 1.4.3 of the Information Disclosure Determination 2012.</t>
    </r>
  </si>
  <si>
    <t>1.  Capital contributions are defined in section 1.1.4(2) of the Electricity Distribution Services Input Methodologies Determination 2012 [2012] NZCC 26, as money or the monetary value of other consideration to be charged to or received from consumers or other parties for the purposes of asset construction or enhancement.</t>
  </si>
  <si>
    <t>2. Values provided must be in constant 2013/14 prices and be consistent with the data used to prepare Schedule 11 of the 31 March 2014 Asset Management Plan.</t>
  </si>
  <si>
    <t xml:space="preserve"> ●  The forecast for capital contributions in constant prices is not available in Schedule 11(a) for the year 2020 and we may require it to determine the default price-quality path capital expenditure allowance; and</t>
  </si>
  <si>
    <r>
      <rPr>
        <vertAlign val="superscript"/>
        <sz val="11"/>
        <color theme="1"/>
        <rFont val="Calibri"/>
        <family val="2"/>
      </rPr>
      <t>1</t>
    </r>
    <r>
      <rPr>
        <sz val="11"/>
        <color theme="1"/>
        <rFont val="Calibri"/>
        <family val="2"/>
        <scheme val="minor"/>
      </rPr>
      <t xml:space="preserve">  Line charge revenue as defined in clause 1.4.3 of the Information Disclosure Determination 2012.</t>
    </r>
  </si>
  <si>
    <r>
      <rPr>
        <vertAlign val="superscript"/>
        <sz val="11"/>
        <color theme="1"/>
        <rFont val="Calibri"/>
        <family val="2"/>
      </rPr>
      <t>2</t>
    </r>
    <r>
      <rPr>
        <sz val="11"/>
        <color theme="1"/>
        <rFont val="Calibri"/>
        <family val="2"/>
        <scheme val="minor"/>
      </rPr>
      <t xml:space="preserve">  Transmission charges as defined in clause 1.4.3 of the Information Disclosure Determination 2012.</t>
    </r>
  </si>
  <si>
    <r>
      <rPr>
        <vertAlign val="superscript"/>
        <sz val="11"/>
        <color theme="1"/>
        <rFont val="Calibri"/>
        <family val="2"/>
      </rPr>
      <t>3</t>
    </r>
    <r>
      <rPr>
        <sz val="11"/>
        <color theme="1"/>
        <rFont val="Calibri"/>
        <family val="2"/>
        <scheme val="minor"/>
      </rPr>
      <t xml:space="preserve">  Energy supplied at consumer meter in MWh.</t>
    </r>
  </si>
  <si>
    <r>
      <rPr>
        <vertAlign val="superscript"/>
        <sz val="11"/>
        <color theme="1"/>
        <rFont val="Calibri"/>
        <family val="2"/>
      </rPr>
      <t>6</t>
    </r>
    <r>
      <rPr>
        <sz val="11"/>
        <color theme="1"/>
        <rFont val="Calibri"/>
        <family val="2"/>
        <scheme val="minor"/>
      </rPr>
      <t xml:space="preserve"> Please note that while we have used ‘residential user’, ‘commercial user’, and ‘industrial user’ to describe the customer groups, we do not tightly define these groups to allow you to tailor the information request to your circumstances. We expect that:
(a) residential users are users on tariffs with low capacity and energy consumption;
(b) the commercial users group comprise a large range of user energy and capacity profiles and include businesses from small shops to large businesses in the service sector; and
(c) the industrial users comprises users on high energy/high capacity tariffs, including businesses in the primary sector of the economy, such as manufacturing and mining.
</t>
    </r>
  </si>
  <si>
    <t>1.  Cells with a shaded background in the cover sheet and Schedules A, B and C must be populated.</t>
  </si>
  <si>
    <t>2.  The data specified in Schedule D should be provided as a separate workbook or worksheets.</t>
  </si>
  <si>
    <t>3.  Cells without a shaded background have been locked against data entry.</t>
  </si>
  <si>
    <t>4.  The completed return must be provided to the Commission by 24 September 2014.</t>
  </si>
  <si>
    <t>5.  Guidance specific to each schedule is provided at the bottom of the schedule.</t>
  </si>
  <si>
    <t xml:space="preserve"> ●  Three companies (Eastland, Network Tasman and Powerco) are forecasting assets to be purchased from Transpower in the year 2014/2015.  From the Asset Management Plan (AMP) disclosures it is not clear whether this will be a single transaction for a group of assets or whether there is the possibility of separate transactions.  If there is any potential for separate transactions for separate assets/groups of assets then the forecast expenditure should be split appropriately as defined by the distributor.  The proposed recoverable cost described in the draft default price-quality path policy paper and draft determination (that would recover allowances for additional capital expenditure on forecast asset transfers from Transpower that do not take place) would, if adopted, recover the full allowance associated with the transaction if there is a discrepancy between the assets defined in the final determination and the actual assets that are transferred.  Disaggregation of the transferred assets may help to mitigate this risk to distributors.</t>
  </si>
  <si>
    <t xml:space="preserve">          (vi) Cause</t>
  </si>
  <si>
    <t xml:space="preserve">          (v) The SAIDI and SAIFI values for the interruption</t>
  </si>
  <si>
    <t>Information Request Workbook v2.1</t>
  </si>
  <si>
    <t>A1. Breakdown of revenue components in 2012</t>
  </si>
  <si>
    <t>A2. Breakdown of revenue components in 2013</t>
  </si>
  <si>
    <t>A3. Breakdown of revenue components in 2014</t>
  </si>
  <si>
    <t>As indicated in paragraph C9.3 of "Low Cost Forecasting Approaching for Default Price-Quality Paths", 4 July 2014; we have requested disaggregated commercial and industrial user information in order to allow us to investigate the suitability of modelling commercial and industrial users, both combined and separately, with a larger dataset.</t>
  </si>
  <si>
    <t>Explain any difference between the purchase price (including value of any other consideration) of asset acquisition 1 and the RAB value of the assets at transfer</t>
  </si>
  <si>
    <r>
      <t xml:space="preserve">Explain any difference between these forecasts and those provided under the s53ZD request dated 23 May 2014 </t>
    </r>
    <r>
      <rPr>
        <vertAlign val="superscript"/>
        <sz val="11"/>
        <color theme="1"/>
        <rFont val="Calibri"/>
        <family val="2"/>
      </rPr>
      <t>6</t>
    </r>
  </si>
  <si>
    <t>Explain any difference between the purchase price (including value of any other consideration) of asset acquisition 2 and the RAB value of the assets at transfer</t>
  </si>
  <si>
    <r>
      <t xml:space="preserve">Capex directly associated with asset acquisition 1 </t>
    </r>
    <r>
      <rPr>
        <vertAlign val="superscript"/>
        <sz val="11"/>
        <color theme="1"/>
        <rFont val="Calibri"/>
        <family val="2"/>
        <scheme val="minor"/>
      </rPr>
      <t xml:space="preserve">3, </t>
    </r>
    <r>
      <rPr>
        <vertAlign val="superscript"/>
        <sz val="11"/>
        <color theme="1"/>
        <rFont val="Calibri"/>
        <family val="2"/>
      </rPr>
      <t>5</t>
    </r>
  </si>
  <si>
    <r>
      <t xml:space="preserve">Capex directly associated with asset acquisition 2 </t>
    </r>
    <r>
      <rPr>
        <vertAlign val="superscript"/>
        <sz val="11"/>
        <color theme="1"/>
        <rFont val="Calibri"/>
        <family val="2"/>
        <scheme val="minor"/>
      </rPr>
      <t xml:space="preserve">3, </t>
    </r>
    <r>
      <rPr>
        <vertAlign val="superscript"/>
        <sz val="11"/>
        <color theme="1"/>
        <rFont val="Calibri"/>
        <family val="2"/>
      </rPr>
      <t>5</t>
    </r>
  </si>
  <si>
    <r>
      <t xml:space="preserve">Sum of capital contributions </t>
    </r>
    <r>
      <rPr>
        <vertAlign val="superscript"/>
        <sz val="11"/>
        <color theme="1"/>
        <rFont val="Calibri"/>
        <family val="2"/>
        <scheme val="minor"/>
      </rPr>
      <t>1,</t>
    </r>
    <r>
      <rPr>
        <sz val="11"/>
        <color theme="1"/>
        <rFont val="Calibri"/>
        <family val="2"/>
        <scheme val="minor"/>
      </rPr>
      <t xml:space="preserve"> </t>
    </r>
    <r>
      <rPr>
        <vertAlign val="superscript"/>
        <sz val="11"/>
        <color theme="1"/>
        <rFont val="Calibri"/>
        <family val="2"/>
      </rPr>
      <t>2</t>
    </r>
  </si>
  <si>
    <r>
      <t xml:space="preserve">Description of assets acquired from Transpower </t>
    </r>
    <r>
      <rPr>
        <vertAlign val="superscript"/>
        <sz val="11"/>
        <color theme="1"/>
        <rFont val="Calibri"/>
        <family val="2"/>
      </rPr>
      <t>2</t>
    </r>
  </si>
  <si>
    <r>
      <t xml:space="preserve">Residential users </t>
    </r>
    <r>
      <rPr>
        <vertAlign val="superscript"/>
        <sz val="11"/>
        <color theme="1"/>
        <rFont val="Calibri"/>
        <family val="2"/>
      </rPr>
      <t>6</t>
    </r>
  </si>
  <si>
    <r>
      <t xml:space="preserve">Commercial users </t>
    </r>
    <r>
      <rPr>
        <vertAlign val="superscript"/>
        <sz val="11"/>
        <color theme="1"/>
        <rFont val="Calibri"/>
        <family val="2"/>
      </rPr>
      <t>6</t>
    </r>
  </si>
  <si>
    <r>
      <t xml:space="preserve">Industrial users </t>
    </r>
    <r>
      <rPr>
        <vertAlign val="superscript"/>
        <sz val="11"/>
        <color theme="1"/>
        <rFont val="Calibri"/>
        <family val="2"/>
      </rPr>
      <t>6</t>
    </r>
  </si>
  <si>
    <r>
      <t xml:space="preserve">Line charge revenue </t>
    </r>
    <r>
      <rPr>
        <b/>
        <vertAlign val="superscript"/>
        <sz val="10"/>
        <rFont val="Calibri"/>
        <family val="2"/>
      </rPr>
      <t>1</t>
    </r>
  </si>
  <si>
    <r>
      <t xml:space="preserve">Transmission charges </t>
    </r>
    <r>
      <rPr>
        <b/>
        <vertAlign val="superscript"/>
        <sz val="10"/>
        <rFont val="Calibri"/>
        <family val="2"/>
      </rPr>
      <t>2</t>
    </r>
  </si>
  <si>
    <r>
      <t xml:space="preserve">Energy usage </t>
    </r>
    <r>
      <rPr>
        <b/>
        <vertAlign val="superscript"/>
        <sz val="10"/>
        <rFont val="Calibri"/>
        <family val="2"/>
      </rPr>
      <t>3</t>
    </r>
  </si>
  <si>
    <r>
      <t xml:space="preserve">Annual average number of ICPs </t>
    </r>
    <r>
      <rPr>
        <b/>
        <vertAlign val="superscript"/>
        <sz val="10"/>
        <rFont val="Calibri"/>
        <family val="2"/>
      </rPr>
      <t>4</t>
    </r>
  </si>
  <si>
    <r>
      <t xml:space="preserve">Fixed Charges </t>
    </r>
    <r>
      <rPr>
        <b/>
        <vertAlign val="superscript"/>
        <sz val="10"/>
        <rFont val="Calibri"/>
        <family val="2"/>
      </rPr>
      <t>5</t>
    </r>
  </si>
  <si>
    <t xml:space="preserve">          (vii) Name of asset</t>
  </si>
  <si>
    <t xml:space="preserve">          (viii) Whether the interruption is recorded in the response to the s53ZD data request dated 12 March 2012 (Yes/No)</t>
  </si>
  <si>
    <t xml:space="preserve"> ●  It will help with improving our approach to updating quality targets following any future spur asset transfers.</t>
  </si>
  <si>
    <t>1. Post-acquisition quality data for assets acquired from Transpower.  Please provide audited datasets for each  disclosure year from 2007–2014  for class B and C interruptions, and, if available, datasets for disclosure years 2005 - 2006. These datasets must include for each interruption:</t>
  </si>
  <si>
    <t>2. Pre-acquisition quality data for assets acquired from Transpower.  Please provide audited datasets for each disclosure year from 2007–2014 for planned and unplanned outages caused by a fault resulting from the acquired asset; and, if available, datasets for disclosure years 2005 - 2006.  These datasets must include, to the extent that information is available, for each interruption:</t>
  </si>
  <si>
    <r>
      <rPr>
        <vertAlign val="superscript"/>
        <sz val="11"/>
        <color theme="1"/>
        <rFont val="Calibri"/>
        <family val="2"/>
      </rPr>
      <t>4</t>
    </r>
    <r>
      <rPr>
        <sz val="11"/>
        <color theme="1"/>
        <rFont val="Calibri"/>
        <family val="2"/>
        <scheme val="minor"/>
      </rPr>
      <t xml:space="preserve">  The annual average number of ICPs where ICP is defined in clause 1.4.3 of the Information Disclosure Determination 2012.</t>
    </r>
  </si>
  <si>
    <t>Unison Networks Limited</t>
  </si>
  <si>
    <t>Planned</t>
  </si>
  <si>
    <t>T 31 Ohaaki Maint</t>
  </si>
  <si>
    <t>30/9/2004</t>
  </si>
  <si>
    <t>Change 11kV feeders at Ohaaki onto contact bus</t>
  </si>
  <si>
    <t>22/12/2004</t>
  </si>
  <si>
    <t>Treescape treecutting -</t>
  </si>
  <si>
    <t>30/3/2005</t>
  </si>
  <si>
    <t>Not Required/Redundant Equip</t>
  </si>
  <si>
    <t>Transpower switching</t>
  </si>
  <si>
    <t>2/3/2007</t>
  </si>
  <si>
    <t>Animal/Possum</t>
  </si>
  <si>
    <t>Isolated Ohaaki Feeders for transpower</t>
  </si>
  <si>
    <t>22/5/2008</t>
  </si>
  <si>
    <t>Other</t>
  </si>
  <si>
    <t>Electrix Unable to Close 33Kv CB 1007</t>
  </si>
  <si>
    <t>26/9/2006</t>
  </si>
  <si>
    <t>Electrix unable to Close 33Kv CB 1008</t>
  </si>
  <si>
    <t>28/9/2006</t>
  </si>
  <si>
    <t>Change protection settings CB 1011 &amp; CB 1012</t>
  </si>
  <si>
    <t>30/1/2007</t>
  </si>
  <si>
    <t>Transpower to Investigate CB 1008 Problem</t>
  </si>
  <si>
    <t>Change Ohaaki Feeders to Contact Bus via 1007</t>
  </si>
  <si>
    <t>23/5/2007</t>
  </si>
  <si>
    <t>Changeover supply from 1008 to 1007 fot T31 Maint</t>
  </si>
  <si>
    <t>13/9/2008</t>
  </si>
  <si>
    <t>Not Yet Known</t>
  </si>
  <si>
    <t>Auto Reclosed OK</t>
  </si>
  <si>
    <t>3/12/2008</t>
  </si>
  <si>
    <t>Reclosed S/V OK</t>
  </si>
  <si>
    <t>12/1/2014</t>
  </si>
  <si>
    <t>Isolate &amp; Earth Ohaaki 33kV Line for electrix to r</t>
  </si>
  <si>
    <t>13/8/2012</t>
  </si>
  <si>
    <t>maintain CB 1152</t>
  </si>
  <si>
    <t>17/3/2014</t>
  </si>
  <si>
    <t>Tree Cutter</t>
  </si>
  <si>
    <t>back feed Tutukau &amp; Broadlands feeders</t>
  </si>
  <si>
    <t>Wind</t>
  </si>
  <si>
    <t>Backfed Tutukau &amp; Broadlands feeders</t>
  </si>
  <si>
    <t>26/4/2011</t>
  </si>
  <si>
    <t>Lightning</t>
  </si>
  <si>
    <t>Reclosed S/V OK By Transpower</t>
  </si>
  <si>
    <t>14/11/2011</t>
  </si>
  <si>
    <t>Isolate and earth Ohaaki 33kV feeder for Electrix</t>
  </si>
  <si>
    <t>10/9/2012</t>
  </si>
  <si>
    <t>Isolate and Earth Ohaaki 33kV Feeder</t>
  </si>
  <si>
    <t>24/9/2012</t>
  </si>
  <si>
    <t>Isolate &amp; Earth Ohaaki 33kV Line for Transpower</t>
  </si>
  <si>
    <t>6/11/2012</t>
  </si>
  <si>
    <t>Emerg de-energisie Ohaaki 33kV line</t>
  </si>
  <si>
    <t>25/2/2014</t>
  </si>
  <si>
    <t xml:space="preserve">Purchase/transfer of Ohaaki-Wairakei 33kV line. </t>
  </si>
  <si>
    <t>1. Post-Acquisition</t>
  </si>
  <si>
    <t>(i) Start Date</t>
  </si>
  <si>
    <t>(ii) Customers Interrupted</t>
  </si>
  <si>
    <t>(iii) Customer Minutes</t>
  </si>
  <si>
    <t xml:space="preserve">(iv) Outage Class </t>
  </si>
  <si>
    <r>
      <t>(v</t>
    </r>
    <r>
      <rPr>
        <vertAlign val="subscript"/>
        <sz val="11"/>
        <color theme="0"/>
        <rFont val="Calibri"/>
        <family val="2"/>
        <scheme val="minor"/>
      </rPr>
      <t>i</t>
    </r>
    <r>
      <rPr>
        <sz val="11"/>
        <color theme="0"/>
        <rFont val="Calibri"/>
        <family val="2"/>
        <scheme val="minor"/>
      </rPr>
      <t>) SAIDI</t>
    </r>
  </si>
  <si>
    <r>
      <t>(v</t>
    </r>
    <r>
      <rPr>
        <vertAlign val="subscript"/>
        <sz val="11"/>
        <color theme="0"/>
        <rFont val="Calibri"/>
        <family val="2"/>
        <scheme val="minor"/>
      </rPr>
      <t>ii</t>
    </r>
    <r>
      <rPr>
        <sz val="11"/>
        <color theme="0"/>
        <rFont val="Calibri"/>
        <family val="2"/>
        <scheme val="minor"/>
      </rPr>
      <t>) SAIFI</t>
    </r>
  </si>
  <si>
    <t>(vi) Cause</t>
  </si>
  <si>
    <t>cause detail</t>
  </si>
  <si>
    <t>(vii) Name of the asset</t>
  </si>
  <si>
    <t>(viii) recorded in response to s53ZD 12 March 2012</t>
  </si>
  <si>
    <t>not recorded</t>
  </si>
  <si>
    <t>no</t>
  </si>
  <si>
    <t>1. Pre-Acquisition</t>
  </si>
  <si>
    <t>planned</t>
  </si>
  <si>
    <t>unplanned</t>
  </si>
  <si>
    <t xml:space="preserve"> 30 September 2011</t>
  </si>
  <si>
    <t xml:space="preserve">Industrial customer are those charged on an individual i60 tariff, typically 1MVA and above. Commercial Customers are those charged on an MC tariff, typically between 3ph 60 and 1MVA, and where we have a mixture of customers billed on a Demand as well as Consumption basis. Residential accounts for all other customers, typically customers on low capacity ie less than 3ph60, and with low energy consumption.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</si>
</sst>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_)"/>
    <numFmt numFmtId="165" formatCode="_(* #,##0_);_(* \(#,##0\);_(* &quot;–&quot;???_);_(* @_)"/>
    <numFmt numFmtId="166" formatCode="_(* #,##0.0_);_(* \(#,##0.0\);_(* &quot;–&quot;???_);_(* @_)"/>
    <numFmt numFmtId="167" formatCode="_(* #,##0.00%_);_(* \(#,##0.00%\);_(* &quot;–&quot;???_);_(* @_)"/>
    <numFmt numFmtId="168" formatCode="_(* #,##0%_);_(* \(#,##0%\);_(* &quot;–&quot;???_);_(* @_)"/>
    <numFmt numFmtId="169" formatCode="[$-1409]d\ mmm\ yy;@"/>
    <numFmt numFmtId="170" formatCode="_(* #,##0.0%_);_(* \(#,##0.0%\);_(* &quot;–&quot;???_);_(* @_)"/>
    <numFmt numFmtId="171" formatCode="_(* #,##0.000%_);_(* \(#,##0.000%\);_(* &quot;–&quot;???_);_(* @_)"/>
    <numFmt numFmtId="172" formatCode="_(* #,##0.00_);_(* \(#,##0.00\);_(* &quot;–&quot;???_);_(* @_)"/>
    <numFmt numFmtId="173" formatCode="_(* #,##0.0000_);_(* \(#,##0.0000\);_(* &quot;–&quot;???_);_(* @_)"/>
    <numFmt numFmtId="174" formatCode="_(* #,##0_);_(* \(#,##0\);_(* &quot;-&quot;_);_(@_)"/>
    <numFmt numFmtId="175" formatCode="_(* 0000_);_(* \(0000\);_(* &quot;–&quot;???_);_(@_)"/>
    <numFmt numFmtId="176" formatCode="_(\ [$-1409]d\ mmmm\ yyyy;@"/>
    <numFmt numFmtId="177" formatCode="d\ mmmm\ yyyy"/>
    <numFmt numFmtId="178" formatCode="#,##0.00;\(#,##0.00\);\-"/>
    <numFmt numFmtId="179" formatCode="_(* #,##0_);_(* \(#,##0\);_(* &quot;–&quot;??_);_(* @_)"/>
    <numFmt numFmtId="180" formatCode="[$-C09]d\ mmmm\ yyyy;@"/>
    <numFmt numFmtId="181" formatCode="\(#,##0\);\(#,##0\);\-"/>
    <numFmt numFmtId="182" formatCode="0%;\-0%;\-"/>
    <numFmt numFmtId="183" formatCode="d\ mmm\ yy"/>
    <numFmt numFmtId="184" formatCode="_([$-1409]d\ mmmm\ yyyy;_(@"/>
    <numFmt numFmtId="185" formatCode="_(* @_)"/>
    <numFmt numFmtId="186" formatCode="_([$-1409]hh:mm_-;_(@"/>
    <numFmt numFmtId="187" formatCode="_([$-1409]d\ mmm\ yyyy_-;_(@"/>
    <numFmt numFmtId="188" formatCode="_(* #,##0.0000_);_(* \(#,##0.0000\);_(* &quot;–&quot;??_);_(* @_)"/>
    <numFmt numFmtId="189" formatCode="_(* #,##0.00000_);_(* \(#,##0.00000\);_(* &quot;–&quot;??_);_(* @_)"/>
    <numFmt numFmtId="190" formatCode="0.000"/>
  </numFmts>
  <fonts count="88"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name val="Calibri"/>
      <family val="2"/>
    </font>
    <font>
      <b/>
      <sz val="20"/>
      <color theme="2"/>
      <name val="Calibri"/>
      <family val="2"/>
      <scheme val="minor"/>
    </font>
    <font>
      <b/>
      <sz val="18"/>
      <color theme="5"/>
      <name val="Cambria"/>
      <family val="1"/>
      <scheme val="major"/>
    </font>
    <font>
      <sz val="11"/>
      <color theme="5"/>
      <name val="Calibri"/>
      <family val="2"/>
      <scheme val="minor"/>
    </font>
    <font>
      <b/>
      <sz val="12"/>
      <color theme="1"/>
      <name val="Arial"/>
      <family val="1"/>
    </font>
    <font>
      <sz val="11"/>
      <color indexed="8"/>
      <name val="Calibri"/>
      <family val="2"/>
      <scheme val="minor"/>
    </font>
    <font>
      <u/>
      <sz val="11"/>
      <color theme="10"/>
      <name val="Calibri"/>
      <family val="2"/>
      <scheme val="minor"/>
    </font>
    <font>
      <b/>
      <sz val="10"/>
      <name val="Calibri"/>
      <family val="4"/>
      <scheme val="minor"/>
    </font>
    <font>
      <b/>
      <sz val="11"/>
      <name val="Calibri"/>
      <family val="2"/>
      <scheme val="minor"/>
    </font>
    <font>
      <u/>
      <sz val="11"/>
      <color theme="10"/>
      <name val="Calibri"/>
      <family val="2"/>
    </font>
    <font>
      <sz val="11"/>
      <color theme="9"/>
      <name val="Calibri"/>
      <family val="2"/>
      <scheme val="minor"/>
    </font>
    <font>
      <i/>
      <sz val="10"/>
      <name val="Calibri"/>
      <family val="4"/>
      <scheme val="minor"/>
    </font>
    <font>
      <b/>
      <sz val="18"/>
      <name val="Calibri"/>
      <family val="2"/>
      <scheme val="minor"/>
    </font>
    <font>
      <b/>
      <sz val="12"/>
      <name val="Calibri"/>
      <family val="2"/>
      <scheme val="minor"/>
    </font>
    <font>
      <sz val="11"/>
      <color theme="2"/>
      <name val="Calibri"/>
      <family val="2"/>
      <scheme val="minor"/>
    </font>
    <font>
      <b/>
      <sz val="18"/>
      <color theme="2"/>
      <name val="Cambria"/>
      <family val="1"/>
      <scheme val="major"/>
    </font>
    <font>
      <b/>
      <sz val="16"/>
      <color theme="2"/>
      <name val="Cambria"/>
      <family val="1"/>
      <scheme val="major"/>
    </font>
    <font>
      <vertAlign val="superscript"/>
      <sz val="11"/>
      <color theme="1"/>
      <name val="Calibri"/>
      <family val="2"/>
    </font>
    <font>
      <vertAlign val="superscript"/>
      <sz val="11"/>
      <color theme="1"/>
      <name val="Calibri"/>
      <family val="2"/>
      <scheme val="minor"/>
    </font>
    <font>
      <b/>
      <vertAlign val="superscript"/>
      <sz val="10"/>
      <name val="Calibri"/>
      <family val="2"/>
    </font>
    <font>
      <b/>
      <vertAlign val="superscript"/>
      <sz val="12"/>
      <name val="Calibri"/>
      <family val="2"/>
    </font>
    <font>
      <b/>
      <sz val="12"/>
      <color theme="1"/>
      <name val="Calibri"/>
      <family val="2"/>
      <scheme val="minor"/>
    </font>
    <font>
      <vertAlign val="superscript"/>
      <sz val="17.600000000000001"/>
      <color theme="1"/>
      <name val="Calibri"/>
      <family val="2"/>
    </font>
    <font>
      <sz val="10"/>
      <color indexed="8"/>
      <name val="Calibri"/>
      <family val="2"/>
    </font>
    <font>
      <i/>
      <sz val="12"/>
      <name val="Calibri"/>
      <family val="4"/>
      <scheme val="minor"/>
    </font>
    <font>
      <b/>
      <sz val="13"/>
      <color theme="4"/>
      <name val="Calibri"/>
      <family val="2"/>
      <scheme val="minor"/>
    </font>
    <font>
      <b/>
      <sz val="16"/>
      <name val="Calibri"/>
      <family val="4"/>
      <scheme val="minor"/>
    </font>
    <font>
      <i/>
      <sz val="10"/>
      <name val="Calibri"/>
      <family val="2"/>
      <scheme val="minor"/>
    </font>
    <font>
      <sz val="10"/>
      <name val="Calibri"/>
      <family val="4"/>
      <scheme val="minor"/>
    </font>
    <font>
      <sz val="10"/>
      <name val="Calibri"/>
      <family val="2"/>
      <scheme val="minor"/>
    </font>
    <font>
      <b/>
      <sz val="14"/>
      <name val="Calibri"/>
      <family val="2"/>
      <scheme val="minor"/>
    </font>
    <font>
      <b/>
      <sz val="10"/>
      <name val="Calibri"/>
      <family val="2"/>
      <scheme val="minor"/>
    </font>
    <font>
      <sz val="10"/>
      <color theme="1"/>
      <name val="Calibri"/>
      <family val="4"/>
      <scheme val="minor"/>
    </font>
    <font>
      <sz val="10"/>
      <color indexed="8"/>
      <name val="Arial"/>
      <family val="1"/>
    </font>
    <font>
      <sz val="10"/>
      <color rgb="FF0070C0"/>
      <name val="Calibri"/>
      <family val="2"/>
      <scheme val="minor"/>
    </font>
    <font>
      <sz val="10"/>
      <name val="Calibri"/>
      <family val="2"/>
    </font>
    <font>
      <i/>
      <sz val="8"/>
      <name val="Calibri"/>
      <family val="2"/>
      <scheme val="minor"/>
    </font>
    <font>
      <sz val="10"/>
      <name val="Arial"/>
      <family val="2"/>
    </font>
    <font>
      <sz val="10"/>
      <color indexed="8"/>
      <name val="Calibri"/>
      <family val="1"/>
    </font>
    <font>
      <sz val="10"/>
      <color indexed="30"/>
      <name val="Calibri"/>
      <family val="4"/>
    </font>
    <font>
      <sz val="10"/>
      <color theme="1"/>
      <name val="Calibri"/>
      <family val="2"/>
    </font>
    <font>
      <i/>
      <sz val="10"/>
      <color theme="1"/>
      <name val="Calibri"/>
      <family val="2"/>
    </font>
    <font>
      <sz val="14"/>
      <color theme="1"/>
      <name val="Calibri"/>
      <family val="2"/>
    </font>
    <font>
      <sz val="10"/>
      <color theme="8"/>
      <name val="Calibri"/>
      <family val="2"/>
    </font>
    <font>
      <sz val="10"/>
      <color theme="4" tint="0.39994506668294322"/>
      <name val="Calibri"/>
      <family val="2"/>
    </font>
    <font>
      <sz val="10"/>
      <color rgb="FF0070C0"/>
      <name val="Calibri"/>
      <family val="2"/>
    </font>
    <font>
      <sz val="10"/>
      <color theme="4" tint="0.39994506668294322"/>
      <name val="Calibri"/>
      <family val="2"/>
      <scheme val="minor"/>
    </font>
    <font>
      <sz val="10"/>
      <color theme="8"/>
      <name val="Calibri"/>
      <family val="4"/>
      <scheme val="minor"/>
    </font>
    <font>
      <b/>
      <sz val="10"/>
      <color theme="1"/>
      <name val="Calibri"/>
      <family val="2"/>
    </font>
    <font>
      <b/>
      <sz val="13"/>
      <color theme="4"/>
      <name val="Calibri"/>
      <family val="4"/>
      <scheme val="minor"/>
    </font>
    <font>
      <b/>
      <sz val="13"/>
      <color theme="4"/>
      <name val="Calibri"/>
      <family val="2"/>
    </font>
    <font>
      <i/>
      <sz val="8"/>
      <color theme="1"/>
      <name val="Calibri"/>
      <family val="4"/>
      <scheme val="minor"/>
    </font>
    <font>
      <i/>
      <sz val="8"/>
      <color theme="1"/>
      <name val="Calibri"/>
      <family val="2"/>
    </font>
    <font>
      <b/>
      <sz val="12"/>
      <color theme="1"/>
      <name val="Cambria"/>
      <family val="1"/>
      <scheme val="major"/>
    </font>
    <font>
      <b/>
      <sz val="12"/>
      <color theme="1"/>
      <name val="Calibri"/>
      <family val="2"/>
    </font>
    <font>
      <b/>
      <sz val="12"/>
      <color theme="1"/>
      <name val="Calibri"/>
      <family val="1"/>
    </font>
    <font>
      <b/>
      <sz val="11"/>
      <color theme="1"/>
      <name val="Calibri"/>
      <family val="2"/>
    </font>
    <font>
      <b/>
      <sz val="11"/>
      <color theme="1"/>
      <name val="Calibri"/>
      <family val="1"/>
    </font>
    <font>
      <b/>
      <sz val="10"/>
      <color theme="1"/>
      <name val="Cambria"/>
      <family val="1"/>
      <scheme val="major"/>
    </font>
    <font>
      <b/>
      <sz val="10"/>
      <color theme="1"/>
      <name val="Calibri"/>
      <family val="1"/>
    </font>
    <font>
      <sz val="10"/>
      <color theme="1"/>
      <name val="Cambria"/>
      <family val="1"/>
      <scheme val="major"/>
    </font>
    <font>
      <sz val="10"/>
      <color theme="1"/>
      <name val="Calibri"/>
      <family val="1"/>
    </font>
    <font>
      <u/>
      <sz val="10"/>
      <color theme="4"/>
      <name val="Calibri"/>
      <family val="2"/>
    </font>
    <font>
      <sz val="14"/>
      <color theme="1"/>
      <name val="Calibri"/>
      <family val="1"/>
    </font>
    <font>
      <sz val="14"/>
      <color theme="1"/>
      <name val="Cambria"/>
      <family val="1"/>
      <scheme val="major"/>
    </font>
    <font>
      <b/>
      <sz val="13"/>
      <color theme="1"/>
      <name val="Calibri"/>
      <family val="1"/>
    </font>
    <font>
      <b/>
      <sz val="10"/>
      <color theme="1"/>
      <name val="Calibri"/>
      <family val="4"/>
      <scheme val="minor"/>
    </font>
    <font>
      <b/>
      <sz val="18"/>
      <color theme="1"/>
      <name val="Calibri"/>
      <family val="2"/>
    </font>
    <font>
      <sz val="8"/>
      <color theme="1"/>
      <name val="Calibri"/>
      <family val="1"/>
    </font>
    <font>
      <b/>
      <sz val="16"/>
      <color theme="1"/>
      <name val="Calibri"/>
      <family val="2"/>
    </font>
    <font>
      <u/>
      <sz val="10"/>
      <color theme="1"/>
      <name val="Calibri"/>
      <family val="2"/>
    </font>
    <font>
      <sz val="8"/>
      <color indexed="8"/>
      <name val="Tahoma"/>
      <family val="2"/>
    </font>
    <font>
      <b/>
      <sz val="10"/>
      <color indexed="9"/>
      <name val="Calibri"/>
      <family val="2"/>
      <scheme val="minor"/>
    </font>
    <font>
      <b/>
      <sz val="10"/>
      <color theme="0"/>
      <name val="Calibri"/>
      <family val="2"/>
      <scheme val="minor"/>
    </font>
    <font>
      <vertAlign val="subscript"/>
      <sz val="11"/>
      <color theme="0"/>
      <name val="Calibri"/>
      <family val="2"/>
      <scheme val="minor"/>
    </font>
  </fonts>
  <fills count="4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4"/>
        <bgColor indexed="64"/>
      </patternFill>
    </fill>
    <fill>
      <patternFill patternType="solid">
        <fgColor indexed="43"/>
        <bgColor indexed="64"/>
      </patternFill>
    </fill>
    <fill>
      <patternFill patternType="solid">
        <fgColor theme="3"/>
        <bgColor indexed="64"/>
      </patternFill>
    </fill>
    <fill>
      <patternFill patternType="solid">
        <fgColor rgb="FFCCFFCC"/>
        <bgColor indexed="64"/>
      </patternFill>
    </fill>
    <fill>
      <patternFill patternType="solid">
        <fgColor rgb="FFFFFF99"/>
        <bgColor indexed="64"/>
      </patternFill>
    </fill>
    <fill>
      <patternFill patternType="solid">
        <fgColor theme="2"/>
        <bgColor indexed="64"/>
      </patternFill>
    </fill>
    <fill>
      <patternFill patternType="solid">
        <fgColor indexed="9"/>
        <bgColor indexed="64"/>
      </patternFill>
    </fill>
    <fill>
      <patternFill patternType="solid">
        <fgColor indexed="18"/>
      </patternFill>
    </fill>
  </fills>
  <borders count="2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7"/>
      </bottom>
      <diagonal/>
    </border>
    <border>
      <left/>
      <right/>
      <top style="thin">
        <color theme="7"/>
      </top>
      <bottom style="thin">
        <color theme="7"/>
      </bottom>
      <diagonal/>
    </border>
    <border>
      <left/>
      <right style="thin">
        <color rgb="FFB0A978"/>
      </right>
      <top style="thin">
        <color rgb="FFB0A978"/>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
      <left/>
      <right style="thin">
        <color theme="7"/>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s>
  <cellStyleXfs count="280">
    <xf numFmtId="0" fontId="0" fillId="0" borderId="0" applyFont="0"/>
    <xf numFmtId="43" fontId="2" fillId="0" borderId="0" applyFont="0" applyFill="0" applyBorder="0" applyAlignment="0" applyProtection="0"/>
    <xf numFmtId="164" fontId="13" fillId="0" borderId="0" applyFont="0" applyFill="0" applyBorder="0" applyAlignment="0" applyProtection="0">
      <alignment horizontal="left"/>
      <protection locked="0"/>
    </xf>
    <xf numFmtId="0" fontId="17" fillId="0" borderId="0" applyNumberFormat="0" applyFill="0" applyAlignment="0"/>
    <xf numFmtId="0" fontId="22" fillId="0" borderId="0" applyNumberFormat="0" applyFill="0" applyBorder="0" applyAlignment="0" applyProtection="0">
      <alignment vertical="top"/>
      <protection locked="0"/>
    </xf>
    <xf numFmtId="165" fontId="1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14" fillId="0" borderId="0" applyFill="0" applyAlignment="0"/>
    <xf numFmtId="164" fontId="25" fillId="0" borderId="0" applyFill="0" applyAlignment="0"/>
    <xf numFmtId="164" fontId="26" fillId="0" borderId="0" applyFill="0" applyAlignment="0"/>
    <xf numFmtId="164" fontId="21" fillId="35" borderId="0" applyFill="0" applyBorder="0">
      <alignment horizontal="left"/>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7" fillId="34" borderId="9" applyNumberFormat="0" applyAlignment="0">
      <protection locked="0"/>
    </xf>
    <xf numFmtId="0" fontId="2" fillId="0" borderId="9" applyNumberFormat="0" applyAlignment="0"/>
    <xf numFmtId="0" fontId="7" fillId="6" borderId="1" applyNumberFormat="0" applyAlignment="0" applyProtection="0"/>
    <xf numFmtId="0" fontId="8" fillId="0" borderId="2" applyNumberFormat="0" applyFill="0" applyAlignment="0" applyProtection="0"/>
    <xf numFmtId="0" fontId="9" fillId="7" borderId="3" applyNumberFormat="0" applyAlignment="0" applyProtection="0"/>
    <xf numFmtId="0" fontId="10" fillId="0" borderId="0" applyNumberFormat="0" applyFill="0" applyBorder="0" applyAlignment="0" applyProtection="0"/>
    <xf numFmtId="0" fontId="2" fillId="8" borderId="4" applyNumberFormat="0" applyFont="0" applyAlignment="0" applyProtection="0"/>
    <xf numFmtId="164" fontId="24" fillId="0" borderId="0" applyFill="0" applyProtection="0">
      <alignment horizontal="left" indent="1"/>
    </xf>
    <xf numFmtId="0" fontId="1" fillId="0" borderId="5" applyNumberFormat="0" applyFill="0" applyAlignment="0" applyProtection="0"/>
    <xf numFmtId="0" fontId="1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1" fillId="32" borderId="0" applyNumberFormat="0" applyBorder="0" applyAlignment="0" applyProtection="0"/>
    <xf numFmtId="173" fontId="13" fillId="0" borderId="0" applyFont="0" applyFill="0" applyBorder="0" applyAlignment="0" applyProtection="0"/>
    <xf numFmtId="168" fontId="12" fillId="0" borderId="0" applyFont="0" applyFill="0" applyBorder="0" applyAlignment="0" applyProtection="0">
      <protection locked="0"/>
    </xf>
    <xf numFmtId="166" fontId="13" fillId="0" borderId="0" applyFont="0" applyFill="0" applyBorder="0" applyAlignment="0" applyProtection="0">
      <protection locked="0"/>
    </xf>
    <xf numFmtId="0" fontId="23" fillId="34" borderId="7" applyNumberFormat="0" applyFill="0" applyAlignment="0"/>
    <xf numFmtId="0" fontId="20" fillId="33" borderId="6" applyNumberFormat="0" applyFill="0" applyBorder="0">
      <alignment horizontal="centerContinuous" wrapText="1"/>
    </xf>
    <xf numFmtId="169" fontId="13" fillId="0" borderId="0" applyFont="0" applyFill="0" applyBorder="0" applyAlignment="0" applyProtection="0">
      <alignment wrapText="1"/>
    </xf>
    <xf numFmtId="172" fontId="13" fillId="0" borderId="0" applyFont="0" applyFill="0" applyBorder="0" applyAlignment="0" applyProtection="0">
      <protection locked="0"/>
    </xf>
    <xf numFmtId="170" fontId="12" fillId="0" borderId="0" applyFont="0" applyFill="0" applyBorder="0" applyAlignment="0" applyProtection="0"/>
    <xf numFmtId="167" fontId="13" fillId="0" borderId="0" applyFont="0" applyFill="0" applyBorder="0" applyAlignment="0" applyProtection="0">
      <protection locked="0"/>
    </xf>
    <xf numFmtId="171" fontId="12" fillId="2" borderId="0" applyFont="0" applyBorder="0"/>
    <xf numFmtId="166" fontId="2" fillId="36" borderId="8" applyNumberFormat="0" applyFont="0" applyFill="0" applyAlignment="0" applyProtection="0"/>
    <xf numFmtId="174" fontId="2" fillId="0" borderId="10" applyNumberFormat="0" applyFont="0" applyAlignment="0" applyProtection="0"/>
    <xf numFmtId="175" fontId="13" fillId="0" borderId="0" applyFont="0" applyFill="0" applyBorder="0" applyAlignment="0" applyProtection="0">
      <alignment horizontal="left"/>
      <protection locked="0"/>
    </xf>
    <xf numFmtId="176" fontId="2" fillId="0" borderId="9" applyFont="0" applyFill="0" applyBorder="0" applyAlignment="0" applyProtection="0"/>
    <xf numFmtId="0" fontId="2" fillId="0" borderId="0"/>
    <xf numFmtId="0" fontId="36" fillId="37" borderId="0" applyFont="0" applyAlignment="0"/>
    <xf numFmtId="0" fontId="37" fillId="37" borderId="0" applyNumberFormat="0" applyBorder="0">
      <alignment horizontal="right"/>
    </xf>
    <xf numFmtId="0" fontId="38" fillId="37" borderId="15">
      <alignment horizontal="center"/>
    </xf>
    <xf numFmtId="177" fontId="38" fillId="37" borderId="15">
      <alignment horizontal="center" vertical="center"/>
    </xf>
    <xf numFmtId="0" fontId="39" fillId="37" borderId="14" applyBorder="0"/>
    <xf numFmtId="0" fontId="40" fillId="37" borderId="0" applyAlignment="0">
      <alignment horizontal="center"/>
    </xf>
    <xf numFmtId="0" fontId="41" fillId="37" borderId="0" applyBorder="0">
      <alignment vertical="top" wrapText="1"/>
    </xf>
    <xf numFmtId="0" fontId="40" fillId="38" borderId="16">
      <alignment horizontal="right"/>
    </xf>
    <xf numFmtId="0" fontId="42" fillId="38" borderId="0" applyAlignment="0"/>
    <xf numFmtId="0" fontId="40" fillId="38" borderId="0" applyBorder="0">
      <alignment horizontal="center" wrapText="1"/>
    </xf>
    <xf numFmtId="0" fontId="43" fillId="38" borderId="0" applyBorder="0"/>
    <xf numFmtId="0" fontId="45" fillId="39" borderId="0"/>
    <xf numFmtId="169" fontId="46" fillId="0" borderId="0" applyFont="0" applyFill="0" applyBorder="0" applyAlignment="0" applyProtection="0">
      <alignment wrapText="1"/>
    </xf>
    <xf numFmtId="0" fontId="44" fillId="38" borderId="0" applyBorder="0">
      <alignment horizontal="center" wrapText="1"/>
    </xf>
    <xf numFmtId="0" fontId="42" fillId="38" borderId="0" applyBorder="0">
      <alignment horizontal="left"/>
    </xf>
    <xf numFmtId="0" fontId="47" fillId="0" borderId="15">
      <protection locked="0"/>
    </xf>
    <xf numFmtId="0" fontId="48" fillId="38" borderId="17" applyNumberFormat="0" applyFont="0" applyAlignment="0"/>
    <xf numFmtId="0" fontId="44" fillId="38" borderId="0" applyBorder="0">
      <alignment horizontal="left"/>
    </xf>
    <xf numFmtId="0" fontId="40" fillId="38" borderId="0" applyNumberFormat="0" applyBorder="0" applyProtection="0">
      <alignment horizontal="right"/>
    </xf>
    <xf numFmtId="0" fontId="26" fillId="38" borderId="0" applyBorder="0"/>
    <xf numFmtId="178" fontId="48" fillId="38" borderId="0" applyFont="0" applyBorder="0" applyProtection="0">
      <alignment horizontal="right"/>
    </xf>
    <xf numFmtId="0" fontId="40" fillId="38" borderId="0" applyBorder="0"/>
    <xf numFmtId="0" fontId="49" fillId="38" borderId="0" applyNumberFormat="0" applyBorder="0">
      <alignment horizontal="left"/>
    </xf>
    <xf numFmtId="41" fontId="2" fillId="0" borderId="10" applyNumberFormat="0" applyFont="0" applyAlignment="0" applyProtection="0"/>
    <xf numFmtId="0" fontId="45" fillId="0" borderId="0">
      <alignment horizontal="right"/>
    </xf>
    <xf numFmtId="0" fontId="38" fillId="0" borderId="15">
      <alignment horizontal="center" vertical="center"/>
      <protection locked="0"/>
    </xf>
    <xf numFmtId="179" fontId="51" fillId="0" borderId="0" applyFont="0" applyFill="0" applyBorder="0" applyAlignment="0" applyProtection="0">
      <alignment horizontal="left"/>
      <protection locked="0"/>
    </xf>
    <xf numFmtId="179" fontId="46" fillId="0" borderId="0" applyFont="0" applyFill="0" applyBorder="0" applyAlignment="0" applyProtection="0">
      <alignment horizontal="left"/>
      <protection locked="0"/>
    </xf>
    <xf numFmtId="166" fontId="46" fillId="0" borderId="0" applyFont="0" applyFill="0" applyBorder="0" applyAlignment="0" applyProtection="0">
      <protection locked="0"/>
    </xf>
    <xf numFmtId="166" fontId="53" fillId="2" borderId="22">
      <protection locked="0"/>
    </xf>
    <xf numFmtId="166" fontId="46" fillId="0" borderId="0" applyFont="0" applyFill="0" applyBorder="0" applyAlignment="0" applyProtection="0">
      <protection locked="0"/>
    </xf>
    <xf numFmtId="172" fontId="46" fillId="0" borderId="0" applyFont="0" applyFill="0" applyBorder="0" applyAlignment="0" applyProtection="0">
      <protection locked="0"/>
    </xf>
    <xf numFmtId="172" fontId="53" fillId="0" borderId="0" applyFill="0" applyBorder="0" applyAlignment="0" applyProtection="0">
      <protection locked="0"/>
    </xf>
    <xf numFmtId="172" fontId="46" fillId="0" borderId="0" applyFont="0" applyFill="0" applyBorder="0" applyAlignment="0" applyProtection="0">
      <protection locked="0"/>
    </xf>
    <xf numFmtId="188" fontId="46" fillId="0" borderId="0" applyFont="0" applyFill="0" applyBorder="0" applyAlignment="0" applyProtection="0"/>
    <xf numFmtId="189" fontId="52" fillId="40" borderId="18" applyFont="0" applyFill="0" applyBorder="0" applyAlignment="0" applyProtection="0">
      <protection locked="0"/>
    </xf>
    <xf numFmtId="43" fontId="45"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181" fontId="48" fillId="38" borderId="0" applyFont="0" applyBorder="0" applyAlignment="0" applyProtection="0"/>
    <xf numFmtId="181" fontId="48" fillId="38" borderId="0" applyFont="0" applyBorder="0" applyAlignment="0" applyProtection="0"/>
    <xf numFmtId="178" fontId="48" fillId="38" borderId="0" applyFont="0" applyBorder="0" applyProtection="0">
      <alignment horizontal="right"/>
    </xf>
    <xf numFmtId="178" fontId="48" fillId="38" borderId="0" applyFont="0" applyBorder="0" applyProtection="0">
      <alignment horizontal="right"/>
    </xf>
    <xf numFmtId="0" fontId="45" fillId="2" borderId="22">
      <alignment horizontal="left" vertical="top" wrapText="1" indent="1"/>
      <protection locked="0"/>
    </xf>
    <xf numFmtId="0" fontId="54" fillId="39" borderId="0" applyFill="0">
      <alignment horizontal="left" wrapText="1"/>
    </xf>
    <xf numFmtId="0" fontId="40" fillId="38" borderId="0" applyBorder="0">
      <alignment wrapText="1"/>
    </xf>
    <xf numFmtId="0" fontId="55" fillId="36" borderId="0" applyFill="0">
      <alignment horizontal="right"/>
    </xf>
    <xf numFmtId="44" fontId="2" fillId="0" borderId="0" applyFont="0" applyFill="0" applyBorder="0" applyAlignment="0" applyProtection="0"/>
    <xf numFmtId="0" fontId="56" fillId="2" borderId="22">
      <alignment horizontal="center" vertical="center"/>
      <protection locked="0"/>
    </xf>
    <xf numFmtId="184" fontId="57" fillId="2" borderId="22" applyFill="0" applyProtection="0">
      <alignment horizontal="right"/>
      <protection locked="0"/>
    </xf>
    <xf numFmtId="0" fontId="58" fillId="2" borderId="23" applyFill="0">
      <alignment horizontal="right"/>
      <protection locked="0"/>
    </xf>
    <xf numFmtId="0" fontId="56" fillId="2" borderId="22" applyFill="0" applyProtection="0">
      <alignment horizontal="right"/>
      <protection locked="0"/>
    </xf>
    <xf numFmtId="0" fontId="59" fillId="0" borderId="15" applyProtection="0"/>
    <xf numFmtId="0" fontId="60" fillId="2" borderId="22" applyNumberFormat="0">
      <protection locked="0"/>
    </xf>
    <xf numFmtId="0" fontId="56" fillId="2" borderId="22" applyNumberFormat="0">
      <protection locked="0"/>
    </xf>
    <xf numFmtId="0" fontId="47" fillId="0" borderId="15">
      <alignment horizontal="center"/>
      <protection locked="0"/>
    </xf>
    <xf numFmtId="0" fontId="40" fillId="38" borderId="0">
      <alignment horizontal="right"/>
    </xf>
    <xf numFmtId="180" fontId="45" fillId="39" borderId="0"/>
    <xf numFmtId="0" fontId="53" fillId="39" borderId="0"/>
    <xf numFmtId="184" fontId="46" fillId="0" borderId="0" applyFont="0" applyFill="0" applyBorder="0" applyProtection="0">
      <protection locked="0"/>
    </xf>
    <xf numFmtId="187" fontId="59" fillId="0" borderId="15" applyFont="0" applyFill="0" applyBorder="0" applyAlignment="0" applyProtection="0"/>
    <xf numFmtId="169" fontId="46" fillId="0" borderId="0" applyFont="0" applyFill="0" applyBorder="0" applyAlignment="0" applyProtection="0">
      <alignment wrapText="1"/>
    </xf>
    <xf numFmtId="169" fontId="53" fillId="0" borderId="0" applyFill="0" applyBorder="0" applyAlignment="0" applyProtection="0">
      <alignment wrapText="1"/>
    </xf>
    <xf numFmtId="169" fontId="46" fillId="0" borderId="0" applyFont="0" applyFill="0" applyBorder="0" applyAlignment="0" applyProtection="0">
      <alignment wrapText="1"/>
    </xf>
    <xf numFmtId="169" fontId="61" fillId="39" borderId="0" applyFill="0">
      <alignment horizontal="center"/>
    </xf>
    <xf numFmtId="0" fontId="62" fillId="0" borderId="22" applyFill="0">
      <alignment horizontal="center"/>
    </xf>
    <xf numFmtId="0" fontId="63" fillId="0" borderId="22" applyFill="0">
      <alignment horizontal="center"/>
    </xf>
    <xf numFmtId="0" fontId="62" fillId="0" borderId="22" applyFill="0">
      <alignment horizontal="center"/>
    </xf>
    <xf numFmtId="184" fontId="62" fillId="0" borderId="22" applyFill="0">
      <alignment horizontal="center" vertical="center"/>
      <protection locked="0"/>
    </xf>
    <xf numFmtId="184" fontId="63" fillId="0" borderId="22" applyFill="0">
      <alignment horizontal="center" vertical="center"/>
    </xf>
    <xf numFmtId="184" fontId="62" fillId="0" borderId="22" applyFill="0">
      <alignment horizontal="center" vertical="center"/>
    </xf>
    <xf numFmtId="49" fontId="64" fillId="0" borderId="0" applyFill="0" applyProtection="0">
      <alignment horizontal="left" indent="1"/>
    </xf>
    <xf numFmtId="49" fontId="65" fillId="0" borderId="0" applyFill="0" applyProtection="0">
      <alignment horizontal="left" indent="1"/>
    </xf>
    <xf numFmtId="49" fontId="64" fillId="0" borderId="0" applyFill="0" applyProtection="0">
      <alignment horizontal="left" indent="1"/>
    </xf>
    <xf numFmtId="0" fontId="54" fillId="39" borderId="0" applyFill="0">
      <alignment horizontal="right"/>
    </xf>
    <xf numFmtId="0" fontId="36" fillId="37" borderId="0" applyFont="0" applyAlignment="0"/>
    <xf numFmtId="0" fontId="36" fillId="37" borderId="0" applyFont="0" applyAlignment="0"/>
    <xf numFmtId="0" fontId="66" fillId="0" borderId="0" applyNumberFormat="0" applyFill="0" applyAlignment="0"/>
    <xf numFmtId="0" fontId="67" fillId="0" borderId="0" applyNumberFormat="0" applyFill="0" applyAlignment="0"/>
    <xf numFmtId="0" fontId="68" fillId="0" borderId="0" applyNumberFormat="0" applyFill="0" applyAlignment="0"/>
    <xf numFmtId="0" fontId="68" fillId="0" borderId="0" applyNumberFormat="0" applyFill="0" applyAlignment="0" applyProtection="0"/>
    <xf numFmtId="0" fontId="66" fillId="0" borderId="0" applyNumberFormat="0" applyFill="0" applyAlignment="0" applyProtection="0"/>
    <xf numFmtId="180" fontId="68" fillId="0" borderId="0" applyNumberFormat="0" applyFill="0" applyAlignment="0" applyProtection="0"/>
    <xf numFmtId="0" fontId="69" fillId="0" borderId="0" applyNumberFormat="0" applyFill="0" applyAlignment="0"/>
    <xf numFmtId="0" fontId="70" fillId="0" borderId="0" applyNumberFormat="0" applyFill="0" applyAlignment="0"/>
    <xf numFmtId="49" fontId="71" fillId="35" borderId="0" applyFill="0" applyBorder="0">
      <alignment horizontal="left"/>
    </xf>
    <xf numFmtId="49" fontId="61" fillId="35" borderId="0" applyFill="0" applyBorder="0">
      <alignment horizontal="left"/>
    </xf>
    <xf numFmtId="49" fontId="72" fillId="35" borderId="0" applyFill="0" applyBorder="0">
      <alignment horizontal="left"/>
    </xf>
    <xf numFmtId="49" fontId="61" fillId="35" borderId="0" applyFill="0">
      <alignment horizontal="center"/>
    </xf>
    <xf numFmtId="49" fontId="61" fillId="35" borderId="0" applyFill="0">
      <alignment horizontal="center"/>
    </xf>
    <xf numFmtId="49" fontId="61" fillId="39" borderId="0" applyFill="0">
      <alignment horizontal="center"/>
    </xf>
    <xf numFmtId="0" fontId="73" fillId="35" borderId="0" applyFill="0" applyBorder="0">
      <alignment wrapText="1"/>
    </xf>
    <xf numFmtId="0" fontId="53" fillId="35" borderId="0" applyFill="0" applyBorder="0"/>
    <xf numFmtId="0" fontId="74" fillId="35" borderId="0" applyFill="0" applyBorder="0">
      <alignment wrapText="1"/>
    </xf>
    <xf numFmtId="0" fontId="44" fillId="38" borderId="0" applyBorder="0">
      <alignment horizontal="center" vertical="center" wrapText="1"/>
    </xf>
    <xf numFmtId="0" fontId="48" fillId="38" borderId="17" applyNumberFormat="0" applyFont="0" applyAlignment="0"/>
    <xf numFmtId="0" fontId="42" fillId="38" borderId="17" applyNumberFormat="0" applyFont="0" applyAlignment="0"/>
    <xf numFmtId="0" fontId="48" fillId="38" borderId="17" applyNumberFormat="0" applyFont="0" applyAlignment="0"/>
    <xf numFmtId="0" fontId="45" fillId="39" borderId="23" applyNumberFormat="0">
      <alignment horizontal="left"/>
    </xf>
    <xf numFmtId="0" fontId="53" fillId="35" borderId="23" applyNumberFormat="0" applyFill="0">
      <alignment horizontal="left"/>
    </xf>
    <xf numFmtId="0" fontId="48" fillId="38" borderId="17" applyNumberFormat="0" applyFont="0" applyAlignment="0"/>
    <xf numFmtId="0" fontId="53" fillId="39" borderId="23" applyNumberFormat="0" applyFill="0">
      <alignment horizontal="left"/>
    </xf>
    <xf numFmtId="0" fontId="7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54" fillId="39" borderId="0" applyFill="0">
      <alignment horizontal="left" wrapText="1"/>
    </xf>
    <xf numFmtId="49" fontId="76" fillId="0" borderId="0" applyFill="0" applyBorder="0">
      <alignment horizontal="right" indent="1"/>
    </xf>
    <xf numFmtId="49" fontId="77" fillId="0" borderId="0" applyFill="0" applyBorder="0">
      <alignment horizontal="right" indent="1"/>
    </xf>
    <xf numFmtId="49" fontId="78" fillId="0" borderId="0" applyFill="0" applyBorder="0">
      <alignment horizontal="right" indent="1"/>
    </xf>
    <xf numFmtId="49" fontId="79" fillId="0" borderId="0" applyFill="0" applyBorder="0">
      <alignment horizontal="center" wrapText="1"/>
    </xf>
    <xf numFmtId="49" fontId="79" fillId="0" borderId="0" applyFill="0" applyBorder="0">
      <alignment horizontal="center" wrapText="1"/>
    </xf>
    <xf numFmtId="0" fontId="79" fillId="0" borderId="0" applyFill="0" applyBorder="0">
      <alignment horizontal="centerContinuous" wrapText="1"/>
    </xf>
    <xf numFmtId="0" fontId="61" fillId="0" borderId="0" applyFill="0" applyBorder="0">
      <alignment horizontal="center" wrapText="1"/>
    </xf>
    <xf numFmtId="49" fontId="45" fillId="0" borderId="0" applyFill="0" applyBorder="0">
      <alignment horizontal="left" indent="1"/>
    </xf>
    <xf numFmtId="49" fontId="53" fillId="0" borderId="0" applyFill="0" applyBorder="0">
      <alignment horizontal="center" vertical="center" wrapText="1"/>
    </xf>
    <xf numFmtId="0" fontId="61" fillId="39" borderId="0" applyFill="0">
      <alignment horizontal="center" vertical="center" wrapText="1"/>
    </xf>
    <xf numFmtId="0" fontId="61" fillId="39" borderId="19" applyFill="0">
      <alignment horizontal="center" wrapText="1"/>
    </xf>
    <xf numFmtId="0" fontId="42" fillId="38" borderId="15" applyNumberFormat="0"/>
    <xf numFmtId="0" fontId="42" fillId="38" borderId="15" applyNumberFormat="0"/>
    <xf numFmtId="0" fontId="45" fillId="39" borderId="22" applyNumberFormat="0">
      <alignment horizontal="left"/>
    </xf>
    <xf numFmtId="0" fontId="53" fillId="39" borderId="22" applyNumberFormat="0">
      <alignment horizontal="left"/>
    </xf>
    <xf numFmtId="0" fontId="45" fillId="39" borderId="22" applyNumberFormat="0">
      <alignment horizontal="left"/>
    </xf>
    <xf numFmtId="0" fontId="80" fillId="0" borderId="0" applyFill="0" applyProtection="0">
      <alignment horizontal="center"/>
    </xf>
    <xf numFmtId="0" fontId="45" fillId="0" borderId="0"/>
    <xf numFmtId="0" fontId="50" fillId="0" borderId="0"/>
    <xf numFmtId="0" fontId="45" fillId="0" borderId="0"/>
    <xf numFmtId="0" fontId="53" fillId="0" borderId="0"/>
    <xf numFmtId="0" fontId="50" fillId="0" borderId="0"/>
    <xf numFmtId="0" fontId="2" fillId="0" borderId="0"/>
    <xf numFmtId="0" fontId="45" fillId="0" borderId="0">
      <alignment horizontal="right"/>
    </xf>
    <xf numFmtId="0" fontId="50" fillId="0" borderId="0"/>
    <xf numFmtId="180" fontId="45" fillId="0" borderId="0"/>
    <xf numFmtId="49" fontId="81" fillId="39" borderId="24">
      <alignment horizontal="right" indent="2"/>
    </xf>
    <xf numFmtId="168" fontId="48" fillId="38" borderId="15">
      <alignment horizontal="right"/>
    </xf>
    <xf numFmtId="168" fontId="48" fillId="38" borderId="15">
      <alignment horizontal="right"/>
    </xf>
    <xf numFmtId="168" fontId="53" fillId="0" borderId="0" applyFill="0" applyBorder="0" applyAlignment="0" applyProtection="0">
      <protection locked="0"/>
    </xf>
    <xf numFmtId="168" fontId="46" fillId="0" borderId="0" applyFont="0" applyFill="0" applyBorder="0" applyAlignment="0" applyProtection="0">
      <protection locked="0"/>
    </xf>
    <xf numFmtId="170" fontId="48" fillId="38" borderId="15">
      <alignment horizontal="right"/>
    </xf>
    <xf numFmtId="170" fontId="48" fillId="38" borderId="15">
      <alignment horizontal="right"/>
    </xf>
    <xf numFmtId="170" fontId="53" fillId="0" borderId="0" applyFill="0" applyBorder="0" applyAlignment="0" applyProtection="0">
      <protection locked="0"/>
    </xf>
    <xf numFmtId="170" fontId="52" fillId="40" borderId="18" applyFont="0" applyFill="0" applyBorder="0" applyAlignment="0" applyProtection="0">
      <protection locked="0"/>
    </xf>
    <xf numFmtId="167" fontId="46" fillId="0" borderId="0" applyFont="0" applyFill="0" applyBorder="0" applyAlignment="0" applyProtection="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2" fontId="48" fillId="38" borderId="0" applyFont="0" applyBorder="0" applyAlignment="0" applyProtection="0"/>
    <xf numFmtId="182" fontId="48" fillId="38" borderId="0" applyFont="0" applyBorder="0" applyAlignment="0" applyProtection="0"/>
    <xf numFmtId="182" fontId="48" fillId="38" borderId="0" applyFont="0" applyBorder="0" applyAlignment="0" applyProtection="0"/>
    <xf numFmtId="0" fontId="54" fillId="39" borderId="20" applyFill="0" applyBorder="0" applyProtection="0">
      <alignment horizontal="right"/>
    </xf>
    <xf numFmtId="183" fontId="48" fillId="38" borderId="0" applyFont="0" applyBorder="0" applyAlignment="0" applyProtection="0"/>
    <xf numFmtId="183" fontId="48" fillId="38" borderId="0" applyFont="0" applyBorder="0" applyAlignment="0" applyProtection="0"/>
    <xf numFmtId="0" fontId="82" fillId="0" borderId="0" applyFill="0" applyProtection="0">
      <alignment horizontal="center"/>
    </xf>
    <xf numFmtId="0" fontId="67" fillId="0" borderId="0" applyFill="0" applyProtection="0">
      <alignment horizontal="center" vertical="center"/>
    </xf>
    <xf numFmtId="0" fontId="48" fillId="38" borderId="21" applyNumberFormat="0" applyFont="0" applyAlignment="0"/>
    <xf numFmtId="0" fontId="48" fillId="38" borderId="21" applyNumberFormat="0" applyFont="0" applyAlignment="0"/>
    <xf numFmtId="0" fontId="45" fillId="39" borderId="25" applyNumberFormat="0">
      <alignment horizontal="left"/>
    </xf>
    <xf numFmtId="0" fontId="53" fillId="39" borderId="25" applyNumberFormat="0">
      <alignment horizontal="left"/>
    </xf>
    <xf numFmtId="49" fontId="53" fillId="39" borderId="15" applyFill="0">
      <alignment horizontal="center" vertical="center" wrapText="1"/>
    </xf>
    <xf numFmtId="49" fontId="53" fillId="39" borderId="15" applyFill="0" applyProtection="0">
      <alignment horizontal="center" vertical="top" wrapText="1"/>
    </xf>
    <xf numFmtId="0" fontId="53" fillId="39" borderId="15" applyFill="0" applyProtection="0">
      <alignment horizontal="left" wrapText="1"/>
    </xf>
    <xf numFmtId="0" fontId="44" fillId="38" borderId="15" applyAlignment="0">
      <alignment horizontal="center" vertical="center" wrapText="1"/>
    </xf>
    <xf numFmtId="0" fontId="42" fillId="38" borderId="15" applyProtection="0">
      <alignment horizontal="center" vertical="center" wrapText="1"/>
    </xf>
    <xf numFmtId="0" fontId="42" fillId="38" borderId="15" applyAlignment="0">
      <alignment horizontal="center" vertical="top" wrapText="1"/>
    </xf>
    <xf numFmtId="0" fontId="42" fillId="38" borderId="15" applyAlignment="0" applyProtection="0">
      <alignment vertical="top" wrapText="1"/>
    </xf>
    <xf numFmtId="0" fontId="42" fillId="38" borderId="0" applyBorder="0">
      <alignment horizontal="left"/>
    </xf>
    <xf numFmtId="164" fontId="51" fillId="0" borderId="0" applyFont="0" applyFill="0" applyBorder="0" applyAlignment="0" applyProtection="0">
      <alignment horizontal="left"/>
      <protection locked="0"/>
    </xf>
    <xf numFmtId="164" fontId="53" fillId="0" borderId="0" applyFill="0" applyBorder="0" applyAlignment="0" applyProtection="0">
      <alignment horizontal="left"/>
      <protection locked="0"/>
    </xf>
    <xf numFmtId="164" fontId="46" fillId="0" borderId="0" applyFont="0" applyFill="0" applyBorder="0" applyAlignment="0" applyProtection="0">
      <alignment horizontal="left"/>
      <protection locked="0"/>
    </xf>
    <xf numFmtId="0" fontId="54" fillId="0" borderId="0" applyFill="0"/>
    <xf numFmtId="49" fontId="53" fillId="39" borderId="0" applyFill="0">
      <alignment horizontal="left" vertical="center" wrapText="1"/>
    </xf>
    <xf numFmtId="185" fontId="46" fillId="0" borderId="0" applyFont="0" applyFill="0" applyBorder="0">
      <alignment horizontal="left"/>
      <protection locked="0"/>
    </xf>
    <xf numFmtId="185" fontId="53" fillId="0" borderId="0" applyFill="0" applyBorder="0">
      <alignment horizontal="left"/>
      <protection locked="0"/>
    </xf>
    <xf numFmtId="185" fontId="46" fillId="0" borderId="0" applyFont="0" applyFill="0" applyBorder="0">
      <alignment horizontal="left"/>
      <protection locked="0"/>
    </xf>
    <xf numFmtId="164" fontId="83" fillId="39" borderId="0" applyFill="0"/>
    <xf numFmtId="186" fontId="59" fillId="0" borderId="15" applyFill="0" applyAlignment="0"/>
    <xf numFmtId="0" fontId="74" fillId="36" borderId="0"/>
    <xf numFmtId="0" fontId="73" fillId="36" borderId="0"/>
    <xf numFmtId="0" fontId="53" fillId="36" borderId="0"/>
    <xf numFmtId="0" fontId="74" fillId="36" borderId="0"/>
    <xf numFmtId="0" fontId="50" fillId="0" borderId="0">
      <alignment wrapText="1"/>
    </xf>
    <xf numFmtId="43" fontId="50"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0" fontId="45" fillId="0" borderId="0"/>
    <xf numFmtId="0" fontId="50" fillId="0" borderId="0"/>
    <xf numFmtId="9" fontId="2" fillId="0" borderId="0" applyFont="0" applyFill="0" applyBorder="0" applyAlignment="0" applyProtection="0"/>
  </cellStyleXfs>
  <cellXfs count="95">
    <xf numFmtId="0" fontId="0" fillId="0" borderId="0" xfId="0"/>
    <xf numFmtId="0" fontId="12" fillId="0" borderId="0" xfId="0" applyFont="1"/>
    <xf numFmtId="0" fontId="0" fillId="2" borderId="0" xfId="0" applyFill="1" applyAlignment="1">
      <alignment vertical="top"/>
    </xf>
    <xf numFmtId="0" fontId="0" fillId="2" borderId="0" xfId="0" applyFill="1" applyAlignment="1">
      <alignment horizontal="left" vertical="top" indent="1"/>
    </xf>
    <xf numFmtId="0" fontId="0" fillId="2" borderId="0" xfId="0" applyFill="1"/>
    <xf numFmtId="0" fontId="0" fillId="2" borderId="0" xfId="0" applyFill="1" applyBorder="1"/>
    <xf numFmtId="0" fontId="0" fillId="2" borderId="0" xfId="0" applyFill="1" applyBorder="1" applyAlignment="1">
      <alignment vertical="top"/>
    </xf>
    <xf numFmtId="0" fontId="12" fillId="0" borderId="0" xfId="0" applyFont="1"/>
    <xf numFmtId="0" fontId="12" fillId="0" borderId="0" xfId="0" applyFont="1" applyBorder="1"/>
    <xf numFmtId="0" fontId="12" fillId="0" borderId="0" xfId="0" applyFont="1" applyBorder="1"/>
    <xf numFmtId="164" fontId="19" fillId="0" borderId="0" xfId="4" quotePrefix="1" applyNumberFormat="1" applyFont="1" applyFill="1" applyBorder="1" applyAlignment="1" applyProtection="1"/>
    <xf numFmtId="164" fontId="19" fillId="0" borderId="0" xfId="4" applyNumberFormat="1" applyFont="1" applyFill="1" applyBorder="1" applyAlignment="1" applyProtection="1">
      <alignment horizontal="left"/>
    </xf>
    <xf numFmtId="0" fontId="0" fillId="0" borderId="0" xfId="0" applyFill="1" applyBorder="1" applyAlignment="1">
      <alignment vertical="top"/>
    </xf>
    <xf numFmtId="0" fontId="0" fillId="0" borderId="0" xfId="0" applyFill="1" applyBorder="1" applyAlignment="1">
      <alignment horizontal="left" indent="1"/>
    </xf>
    <xf numFmtId="165" fontId="27" fillId="34" borderId="9" xfId="17" applyNumberFormat="1" applyAlignment="1">
      <alignment vertical="top"/>
      <protection locked="0"/>
    </xf>
    <xf numFmtId="164" fontId="27" fillId="34" borderId="9" xfId="17" applyNumberFormat="1" applyAlignment="1">
      <protection locked="0"/>
    </xf>
    <xf numFmtId="176" fontId="27" fillId="34" borderId="9" xfId="17" applyNumberFormat="1" applyAlignment="1">
      <alignment horizontal="left"/>
      <protection locked="0"/>
    </xf>
    <xf numFmtId="164" fontId="12" fillId="0" borderId="0" xfId="2" applyFont="1" applyFill="1" applyBorder="1" applyAlignment="1" applyProtection="1">
      <protection locked="0"/>
    </xf>
    <xf numFmtId="0" fontId="2" fillId="0" borderId="0" xfId="0" applyFont="1" applyAlignment="1"/>
    <xf numFmtId="0" fontId="20" fillId="0" borderId="0" xfId="54" applyFill="1" applyBorder="1">
      <alignment horizontal="centerContinuous" wrapText="1"/>
    </xf>
    <xf numFmtId="0" fontId="12" fillId="0" borderId="0" xfId="0" applyFont="1" applyBorder="1" applyAlignment="1">
      <alignment horizontal="centerContinuous"/>
    </xf>
    <xf numFmtId="0" fontId="15" fillId="0" borderId="0" xfId="0" applyFont="1" applyBorder="1"/>
    <xf numFmtId="164" fontId="14" fillId="0" borderId="0" xfId="9" applyFill="1" applyBorder="1" applyAlignment="1">
      <alignment vertical="center"/>
    </xf>
    <xf numFmtId="0" fontId="2" fillId="0" borderId="0" xfId="0" applyFont="1" applyBorder="1"/>
    <xf numFmtId="0" fontId="28" fillId="0" borderId="0" xfId="0" applyFont="1" applyFill="1" applyBorder="1" applyAlignment="1">
      <alignment horizontal="centerContinuous"/>
    </xf>
    <xf numFmtId="164" fontId="12" fillId="0" borderId="0" xfId="2" applyFont="1" applyBorder="1" applyAlignment="1" applyProtection="1"/>
    <xf numFmtId="0" fontId="16" fillId="0" borderId="0" xfId="0" applyFont="1" applyBorder="1"/>
    <xf numFmtId="0" fontId="18" fillId="0" borderId="0" xfId="0" applyFont="1" applyBorder="1"/>
    <xf numFmtId="164" fontId="26" fillId="0" borderId="0" xfId="11" applyFill="1" applyAlignment="1">
      <alignment horizontal="left" indent="1"/>
    </xf>
    <xf numFmtId="164" fontId="0" fillId="0" borderId="0" xfId="2" applyFont="1" applyAlignment="1" applyProtection="1"/>
    <xf numFmtId="0" fontId="0" fillId="0" borderId="0" xfId="0" applyFont="1" applyFill="1" applyBorder="1" applyAlignment="1">
      <alignment horizontal="left" vertical="top" indent="5"/>
    </xf>
    <xf numFmtId="164" fontId="26" fillId="0" borderId="0" xfId="11" applyFill="1" applyAlignment="1">
      <alignment horizontal="left"/>
    </xf>
    <xf numFmtId="0" fontId="0" fillId="0" borderId="0" xfId="0" applyAlignment="1">
      <alignment vertical="top"/>
    </xf>
    <xf numFmtId="169" fontId="20" fillId="0" borderId="0" xfId="55" applyFont="1" applyFill="1" applyBorder="1" applyAlignment="1">
      <alignment horizontal="centerContinuous" wrapText="1"/>
    </xf>
    <xf numFmtId="164" fontId="24" fillId="0" borderId="0" xfId="24" applyFill="1" applyAlignment="1">
      <alignment horizontal="left" vertical="top" indent="2"/>
    </xf>
    <xf numFmtId="0" fontId="29" fillId="0" borderId="0" xfId="0" applyFont="1" applyFill="1" applyBorder="1" applyAlignment="1">
      <alignment horizontal="centerContinuous"/>
    </xf>
    <xf numFmtId="0" fontId="0" fillId="0" borderId="0" xfId="0" applyFont="1" applyAlignment="1"/>
    <xf numFmtId="0" fontId="0" fillId="0" borderId="0" xfId="0" applyFont="1" applyAlignment="1">
      <alignment horizontal="left" indent="20"/>
    </xf>
    <xf numFmtId="164" fontId="22" fillId="0" borderId="0" xfId="4" applyNumberFormat="1" applyFill="1" applyBorder="1" applyAlignment="1" applyProtection="1">
      <alignment horizontal="left"/>
    </xf>
    <xf numFmtId="164" fontId="22" fillId="0" borderId="0" xfId="4" quotePrefix="1" applyNumberFormat="1" applyFill="1" applyBorder="1" applyAlignment="1" applyProtection="1"/>
    <xf numFmtId="0" fontId="0" fillId="2" borderId="0" xfId="0" applyFill="1" applyAlignment="1">
      <alignment vertical="top" wrapText="1"/>
    </xf>
    <xf numFmtId="0" fontId="0" fillId="0" borderId="0" xfId="0" applyAlignment="1">
      <alignment horizontal="left" wrapText="1"/>
    </xf>
    <xf numFmtId="165" fontId="2" fillId="0" borderId="9" xfId="18" applyNumberFormat="1" applyAlignment="1">
      <alignment vertical="top"/>
    </xf>
    <xf numFmtId="0" fontId="0" fillId="0" borderId="0" xfId="0" applyAlignment="1">
      <alignment horizontal="left" wrapText="1"/>
    </xf>
    <xf numFmtId="0" fontId="26" fillId="0" borderId="0" xfId="0" applyFont="1"/>
    <xf numFmtId="0" fontId="0" fillId="0" borderId="0" xfId="0"/>
    <xf numFmtId="0" fontId="0" fillId="2" borderId="0" xfId="0" applyFill="1" applyAlignment="1">
      <alignment vertical="top"/>
    </xf>
    <xf numFmtId="0" fontId="0" fillId="0" borderId="0" xfId="0" applyFill="1" applyBorder="1" applyAlignment="1">
      <alignment horizontal="left" indent="1"/>
    </xf>
    <xf numFmtId="169" fontId="20" fillId="0" borderId="0" xfId="55" applyFont="1" applyFill="1" applyBorder="1" applyAlignment="1">
      <alignment horizontal="centerContinuous" wrapText="1"/>
    </xf>
    <xf numFmtId="0" fontId="0" fillId="2" borderId="0" xfId="0" applyFill="1" applyAlignment="1">
      <alignment vertical="top"/>
    </xf>
    <xf numFmtId="0" fontId="0" fillId="0" borderId="0" xfId="0"/>
    <xf numFmtId="0" fontId="0" fillId="2" borderId="0" xfId="0" applyFill="1" applyAlignment="1">
      <alignment horizontal="left" vertical="top" indent="1"/>
    </xf>
    <xf numFmtId="0" fontId="34" fillId="0" borderId="0" xfId="0" applyFont="1"/>
    <xf numFmtId="0" fontId="0" fillId="0" borderId="0" xfId="0"/>
    <xf numFmtId="0" fontId="0" fillId="2" borderId="0" xfId="0" applyFill="1" applyAlignment="1">
      <alignment wrapText="1"/>
    </xf>
    <xf numFmtId="165" fontId="27" fillId="34" borderId="9" xfId="17" applyNumberFormat="1" applyAlignment="1" applyProtection="1">
      <alignment vertical="top"/>
      <protection locked="0"/>
    </xf>
    <xf numFmtId="0" fontId="85" fillId="41" borderId="0" xfId="0" applyNumberFormat="1" applyFont="1" applyFill="1" applyBorder="1" applyAlignment="1">
      <alignment horizontal="left"/>
    </xf>
    <xf numFmtId="0" fontId="85" fillId="41" borderId="0" xfId="0" applyNumberFormat="1" applyFont="1" applyFill="1" applyBorder="1" applyAlignment="1">
      <alignment horizontal="center"/>
    </xf>
    <xf numFmtId="0" fontId="86" fillId="41" borderId="0" xfId="0" applyNumberFormat="1" applyFont="1" applyFill="1" applyBorder="1" applyAlignment="1">
      <alignment horizontal="center"/>
    </xf>
    <xf numFmtId="190" fontId="84" fillId="0" borderId="0" xfId="0" applyNumberFormat="1" applyFont="1" applyFill="1" applyBorder="1" applyAlignment="1">
      <alignment horizontal="center" vertical="top" wrapText="1"/>
    </xf>
    <xf numFmtId="190" fontId="84" fillId="0" borderId="0" xfId="0" applyNumberFormat="1" applyFont="1" applyFill="1" applyBorder="1" applyAlignment="1">
      <alignment horizontal="left" vertical="top" wrapText="1"/>
    </xf>
    <xf numFmtId="0" fontId="0" fillId="0" borderId="0" xfId="0" applyAlignment="1">
      <alignment horizontal="center"/>
    </xf>
    <xf numFmtId="0" fontId="0" fillId="0" borderId="0" xfId="0" applyAlignment="1">
      <alignment horizontal="left"/>
    </xf>
    <xf numFmtId="14" fontId="84" fillId="0" borderId="0" xfId="0" applyNumberFormat="1" applyFont="1" applyFill="1" applyBorder="1" applyAlignment="1">
      <alignment horizontal="center" vertical="top" wrapText="1"/>
    </xf>
    <xf numFmtId="0" fontId="0" fillId="2" borderId="0" xfId="0" applyFill="1" applyAlignment="1">
      <alignment horizontal="left" vertical="top" wrapText="1"/>
    </xf>
    <xf numFmtId="0" fontId="20" fillId="0" borderId="0" xfId="54" applyFill="1" applyBorder="1" applyAlignment="1">
      <alignment horizontal="center" wrapText="1"/>
    </xf>
    <xf numFmtId="0" fontId="2" fillId="0" borderId="9" xfId="18" applyAlignment="1">
      <alignment horizontal="left" vertical="top"/>
    </xf>
    <xf numFmtId="176" fontId="2" fillId="0" borderId="12" xfId="63" applyFont="1" applyBorder="1" applyAlignment="1">
      <alignment horizontal="left" vertical="top"/>
    </xf>
    <xf numFmtId="176" fontId="2" fillId="0" borderId="7" xfId="63" applyFont="1" applyBorder="1" applyAlignment="1">
      <alignment horizontal="left" vertical="top"/>
    </xf>
    <xf numFmtId="176" fontId="2" fillId="0" borderId="11" xfId="63" applyFont="1" applyBorder="1" applyAlignment="1">
      <alignment horizontal="left" vertical="top"/>
    </xf>
    <xf numFmtId="0" fontId="0" fillId="0" borderId="0" xfId="0" applyAlignment="1">
      <alignment horizontal="left" wrapText="1"/>
    </xf>
    <xf numFmtId="0" fontId="0" fillId="0" borderId="13" xfId="0" applyBorder="1" applyAlignment="1">
      <alignment horizontal="left" wrapText="1"/>
    </xf>
    <xf numFmtId="0" fontId="27" fillId="34" borderId="12" xfId="17" applyNumberFormat="1" applyBorder="1" applyAlignment="1">
      <alignment horizontal="left" vertical="top" wrapText="1"/>
      <protection locked="0"/>
    </xf>
    <xf numFmtId="0" fontId="27" fillId="34" borderId="7" xfId="17" applyNumberFormat="1" applyBorder="1" applyAlignment="1">
      <alignment horizontal="left" vertical="top" wrapText="1"/>
      <protection locked="0"/>
    </xf>
    <xf numFmtId="0" fontId="27" fillId="34" borderId="11" xfId="17" applyNumberFormat="1" applyBorder="1" applyAlignment="1">
      <alignment horizontal="left" vertical="top" wrapText="1"/>
      <protection locked="0"/>
    </xf>
    <xf numFmtId="176" fontId="2" fillId="0" borderId="9" xfId="63" applyAlignment="1">
      <alignment horizontal="left" vertical="top"/>
    </xf>
    <xf numFmtId="0" fontId="27" fillId="34" borderId="9" xfId="17" applyNumberFormat="1" applyAlignment="1">
      <alignment horizontal="left" vertical="top" wrapText="1"/>
      <protection locked="0"/>
    </xf>
    <xf numFmtId="0" fontId="0" fillId="0" borderId="0" xfId="0" applyFont="1" applyAlignment="1">
      <alignment wrapText="1"/>
    </xf>
    <xf numFmtId="0" fontId="0" fillId="0" borderId="0" xfId="0" applyAlignment="1"/>
    <xf numFmtId="0" fontId="0" fillId="2" borderId="0" xfId="0" applyFill="1" applyAlignment="1">
      <alignment vertical="top" wrapText="1"/>
    </xf>
    <xf numFmtId="0" fontId="0" fillId="2" borderId="13" xfId="0" applyFill="1" applyBorder="1" applyAlignment="1">
      <alignment vertical="top" wrapText="1"/>
    </xf>
    <xf numFmtId="176" fontId="2" fillId="0" borderId="9" xfId="18" applyNumberFormat="1" applyAlignment="1">
      <alignment horizontal="left" vertical="top" wrapText="1"/>
    </xf>
    <xf numFmtId="0" fontId="27" fillId="34" borderId="9" xfId="17" applyNumberFormat="1" applyAlignment="1">
      <alignment vertical="top" wrapText="1"/>
      <protection locked="0"/>
    </xf>
    <xf numFmtId="0" fontId="27" fillId="34" borderId="12" xfId="17" applyNumberFormat="1" applyBorder="1" applyAlignment="1">
      <alignment vertical="top" wrapText="1"/>
      <protection locked="0"/>
    </xf>
    <xf numFmtId="0" fontId="27" fillId="34" borderId="7" xfId="17" applyNumberFormat="1" applyBorder="1" applyAlignment="1">
      <alignment vertical="top" wrapText="1"/>
      <protection locked="0"/>
    </xf>
    <xf numFmtId="0" fontId="27" fillId="34" borderId="11" xfId="17" applyNumberFormat="1" applyBorder="1" applyAlignment="1">
      <alignment vertical="top" wrapText="1"/>
      <protection locked="0"/>
    </xf>
    <xf numFmtId="0" fontId="27" fillId="34" borderId="12" xfId="17" applyNumberFormat="1" applyBorder="1" applyAlignment="1">
      <alignment horizontal="left" vertical="top" wrapText="1" readingOrder="1"/>
      <protection locked="0"/>
    </xf>
    <xf numFmtId="0" fontId="27" fillId="34" borderId="7" xfId="17" applyNumberFormat="1" applyBorder="1" applyAlignment="1">
      <alignment horizontal="left" vertical="top" wrapText="1" readingOrder="1"/>
      <protection locked="0"/>
    </xf>
    <xf numFmtId="0" fontId="27" fillId="34" borderId="11" xfId="17" applyNumberFormat="1" applyBorder="1" applyAlignment="1">
      <alignment horizontal="left" vertical="top" wrapText="1" readingOrder="1"/>
      <protection locked="0"/>
    </xf>
    <xf numFmtId="0" fontId="0" fillId="2" borderId="0" xfId="0" applyFill="1" applyAlignment="1">
      <alignment wrapText="1"/>
    </xf>
    <xf numFmtId="0" fontId="0" fillId="2" borderId="13" xfId="0" applyFill="1" applyBorder="1" applyAlignment="1">
      <alignment wrapText="1"/>
    </xf>
    <xf numFmtId="0" fontId="0" fillId="2" borderId="13" xfId="0" applyFill="1" applyBorder="1" applyAlignment="1">
      <alignment horizontal="left" vertical="top" wrapText="1"/>
    </xf>
    <xf numFmtId="0" fontId="0" fillId="2" borderId="0" xfId="0" applyFill="1" applyAlignment="1">
      <alignment horizontal="left" wrapText="1"/>
    </xf>
    <xf numFmtId="0" fontId="0" fillId="2" borderId="13" xfId="0" applyFill="1" applyBorder="1" applyAlignment="1">
      <alignment horizontal="left" wrapText="1"/>
    </xf>
    <xf numFmtId="0" fontId="0" fillId="0" borderId="0" xfId="0" applyAlignment="1">
      <alignment horizontal="left" wrapText="1" indent="1"/>
    </xf>
  </cellXfs>
  <cellStyles count="28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M Standard" xfId="90"/>
    <cellStyle name="Bad" xfId="15" builtinId="27" hidden="1"/>
    <cellStyle name="Calculation" xfId="19" builtinId="22" hidden="1"/>
    <cellStyle name="Check Cell" xfId="21" builtinId="23" hidden="1"/>
    <cellStyle name="Comma" xfId="1" builtinId="3" hidden="1"/>
    <cellStyle name="Comma [0]" xfId="5" builtinId="6" customBuiltin="1"/>
    <cellStyle name="Comma [0] 2" xfId="91"/>
    <cellStyle name="Comma [0] 3" xfId="92"/>
    <cellStyle name="Comma [1]" xfId="52"/>
    <cellStyle name="Comma [1] 2" xfId="94"/>
    <cellStyle name="Comma [1] 3" xfId="95"/>
    <cellStyle name="Comma [1] 4" xfId="93"/>
    <cellStyle name="Comma [2]" xfId="56"/>
    <cellStyle name="Comma [2] 2" xfId="97"/>
    <cellStyle name="Comma [2] 3" xfId="98"/>
    <cellStyle name="Comma [2] 4" xfId="96"/>
    <cellStyle name="Comma [4]" xfId="50"/>
    <cellStyle name="Comma [4] 2" xfId="99"/>
    <cellStyle name="Comma [5]" xfId="100"/>
    <cellStyle name="Comma 2" xfId="101"/>
    <cellStyle name="Comma 2 2" xfId="102"/>
    <cellStyle name="Comma 2 2 2" xfId="271"/>
    <cellStyle name="Comma 3" xfId="103"/>
    <cellStyle name="Comma 4" xfId="272"/>
    <cellStyle name="Comma(0)" xfId="104"/>
    <cellStyle name="Comma(0) 2" xfId="105"/>
    <cellStyle name="Comma(2)" xfId="85"/>
    <cellStyle name="Comma(2) 2" xfId="106"/>
    <cellStyle name="Comma(2) 3" xfId="107"/>
    <cellStyle name="Comment" xfId="86"/>
    <cellStyle name="Comment Box" xfId="108"/>
    <cellStyle name="Commentary" xfId="109"/>
    <cellStyle name="CommentWrap" xfId="110"/>
    <cellStyle name="Company Heading" xfId="111"/>
    <cellStyle name="Company Name" xfId="67"/>
    <cellStyle name="Currency" xfId="6" builtinId="4" hidden="1"/>
    <cellStyle name="Currency [0]" xfId="7" builtinId="7" hidden="1"/>
    <cellStyle name="Currency 2" xfId="112"/>
    <cellStyle name="Currency 2 2" xfId="273"/>
    <cellStyle name="Currency 3" xfId="274"/>
    <cellStyle name="Data Entry Centred" xfId="113"/>
    <cellStyle name="Data Entry Date" xfId="114"/>
    <cellStyle name="Data Entry Heavy Box" xfId="115"/>
    <cellStyle name="Data Entry RtJust" xfId="116"/>
    <cellStyle name="Data Input" xfId="80"/>
    <cellStyle name="Data Input 2" xfId="117"/>
    <cellStyle name="Data Input 2 2" xfId="118"/>
    <cellStyle name="Data Input 3" xfId="119"/>
    <cellStyle name="Data Input Centre" xfId="120"/>
    <cellStyle name="Data Rows" xfId="73"/>
    <cellStyle name="Data Rows 2" xfId="121"/>
    <cellStyle name="Data Rows 3" xfId="122"/>
    <cellStyle name="Data Rows 4" xfId="76"/>
    <cellStyle name="Data Rows 5" xfId="123"/>
    <cellStyle name="Date" xfId="124"/>
    <cellStyle name="Date (long)" xfId="63"/>
    <cellStyle name="Date (short entry)" xfId="125"/>
    <cellStyle name="Date (short)" xfId="55"/>
    <cellStyle name="Date (short) 2" xfId="77"/>
    <cellStyle name="Date (short) 2 2" xfId="127"/>
    <cellStyle name="Date (short) 3" xfId="128"/>
    <cellStyle name="Date (short) 4" xfId="126"/>
    <cellStyle name="Date Heading" xfId="129"/>
    <cellStyle name="Disclosure Date" xfId="68"/>
    <cellStyle name="Entry 1A" xfId="130"/>
    <cellStyle name="Entry 1A 2" xfId="131"/>
    <cellStyle name="Entry 1A 3" xfId="132"/>
    <cellStyle name="Entry 1B" xfId="133"/>
    <cellStyle name="Entry 1B 2" xfId="134"/>
    <cellStyle name="Entry 1B 3" xfId="135"/>
    <cellStyle name="Explanatory Text" xfId="24" builtinId="53" customBuiltin="1"/>
    <cellStyle name="Explanatory text 2" xfId="136"/>
    <cellStyle name="Explanatory text 3" xfId="137"/>
    <cellStyle name="Explanatory text 4" xfId="138"/>
    <cellStyle name="explanatory text rtjust" xfId="139"/>
    <cellStyle name="Footnote" xfId="87"/>
    <cellStyle name="Good" xfId="14" builtinId="26" hidden="1"/>
    <cellStyle name="Header 1" xfId="69"/>
    <cellStyle name="Header Company" xfId="66"/>
    <cellStyle name="Header Rows" xfId="65"/>
    <cellStyle name="Header Rows 2" xfId="140"/>
    <cellStyle name="Header Rows 3" xfId="141"/>
    <cellStyle name="Header Text" xfId="71"/>
    <cellStyle name="Header Version" xfId="70"/>
    <cellStyle name="Heading 1" xfId="10" builtinId="16" customBuiltin="1"/>
    <cellStyle name="Heading 1 11" xfId="3"/>
    <cellStyle name="Heading 1 2" xfId="142"/>
    <cellStyle name="Heading 1 3" xfId="143"/>
    <cellStyle name="Heading 1 4" xfId="144"/>
    <cellStyle name="Heading 1-noindex" xfId="145"/>
    <cellStyle name="Heading 1-noindex 2" xfId="146"/>
    <cellStyle name="Heading 1-noindex 3" xfId="147"/>
    <cellStyle name="Heading 2" xfId="11" builtinId="17" customBuiltin="1"/>
    <cellStyle name="Heading 2 2" xfId="148"/>
    <cellStyle name="Heading 2 3" xfId="149"/>
    <cellStyle name="Heading 3" xfId="12" builtinId="18" customBuiltin="1"/>
    <cellStyle name="Heading 3 2" xfId="150"/>
    <cellStyle name="Heading 3 3" xfId="151"/>
    <cellStyle name="Heading 3 4" xfId="152"/>
    <cellStyle name="Heading 3 Centre" xfId="153"/>
    <cellStyle name="Heading 3 Centre 2" xfId="154"/>
    <cellStyle name="Heading 3 Centre 3" xfId="155"/>
    <cellStyle name="Heading 4" xfId="13" builtinId="19" hidden="1"/>
    <cellStyle name="Heading 4 2" xfId="156"/>
    <cellStyle name="Heading 4 3" xfId="157"/>
    <cellStyle name="Heading 4 4" xfId="158"/>
    <cellStyle name="Heading1" xfId="75"/>
    <cellStyle name="Heading2" xfId="84"/>
    <cellStyle name="Heading3" xfId="82"/>
    <cellStyle name="Heading3Wraped" xfId="159"/>
    <cellStyle name="Heading3WrapLow" xfId="78"/>
    <cellStyle name="Heavy Box" xfId="160"/>
    <cellStyle name="Heavy Box 2" xfId="81"/>
    <cellStyle name="Heavy Box 2 2" xfId="161"/>
    <cellStyle name="Heavy Box 2 3" xfId="162"/>
    <cellStyle name="Heavy Box 3" xfId="163"/>
    <cellStyle name="Heavy Box 4" xfId="164"/>
    <cellStyle name="Heavy Box 5" xfId="165"/>
    <cellStyle name="Heavy Box 6" xfId="166"/>
    <cellStyle name="Hyperlink" xfId="4" builtinId="8" customBuiltin="1"/>
    <cellStyle name="Hyperlink 2" xfId="168"/>
    <cellStyle name="Hyperlink 3" xfId="169"/>
    <cellStyle name="Hyperlink 4" xfId="167"/>
    <cellStyle name="Hyperlink 5" xfId="275"/>
    <cellStyle name="Input" xfId="17" builtinId="20" customBuiltin="1"/>
    <cellStyle name="Italic Wrap" xfId="170"/>
    <cellStyle name="Label" xfId="54"/>
    <cellStyle name="Label 1" xfId="171"/>
    <cellStyle name="Label 1 2" xfId="172"/>
    <cellStyle name="Label 1 3" xfId="173"/>
    <cellStyle name="Label 2a" xfId="174"/>
    <cellStyle name="Label 2a 2" xfId="175"/>
    <cellStyle name="Label 2a centre" xfId="176"/>
    <cellStyle name="Label 2a merge" xfId="177"/>
    <cellStyle name="Label 2b" xfId="178"/>
    <cellStyle name="Label 2b merged" xfId="179"/>
    <cellStyle name="Label2a Merge Centred" xfId="180"/>
    <cellStyle name="Label2a Underline" xfId="181"/>
    <cellStyle name="Link" xfId="53"/>
    <cellStyle name="Link 2" xfId="183"/>
    <cellStyle name="Link 3" xfId="184"/>
    <cellStyle name="Link 4" xfId="185"/>
    <cellStyle name="Link 5" xfId="186"/>
    <cellStyle name="Link 6" xfId="182"/>
    <cellStyle name="Linked Cell" xfId="20" builtinId="24" hidden="1"/>
    <cellStyle name="Major Heading" xfId="187"/>
    <cellStyle name="Neutral" xfId="16" builtinId="28" hidden="1"/>
    <cellStyle name="Normal" xfId="0" builtinId="0" customBuiltin="1"/>
    <cellStyle name="Normal 10" xfId="270"/>
    <cellStyle name="Normal 10 2" xfId="276"/>
    <cellStyle name="Normal 2" xfId="64"/>
    <cellStyle name="Normal 2 2" xfId="189"/>
    <cellStyle name="Normal 2 3" xfId="190"/>
    <cellStyle name="Normal 2 4" xfId="277"/>
    <cellStyle name="Normal 2 5" xfId="278"/>
    <cellStyle name="Normal 2 6" xfId="188"/>
    <cellStyle name="Normal 3" xfId="191"/>
    <cellStyle name="Normal 4" xfId="192"/>
    <cellStyle name="Normal 5" xfId="193"/>
    <cellStyle name="Normal 6" xfId="194"/>
    <cellStyle name="Normal 7" xfId="195"/>
    <cellStyle name="Normal 8" xfId="89"/>
    <cellStyle name="Normal 9" xfId="196"/>
    <cellStyle name="Note" xfId="23" builtinId="10" hidden="1"/>
    <cellStyle name="Output" xfId="18" builtinId="21" customBuiltin="1"/>
    <cellStyle name="Page Number" xfId="197"/>
    <cellStyle name="Percent" xfId="8" builtinId="5" hidden="1"/>
    <cellStyle name="Percent [0]" xfId="51"/>
    <cellStyle name="Percent [0] 2" xfId="199"/>
    <cellStyle name="Percent [0] 3" xfId="200"/>
    <cellStyle name="Percent [0] 4" xfId="201"/>
    <cellStyle name="Percent [0] 5" xfId="198"/>
    <cellStyle name="Percent [1]" xfId="57"/>
    <cellStyle name="Percent [1] 2" xfId="203"/>
    <cellStyle name="Percent [1] 3" xfId="204"/>
    <cellStyle name="Percent [1] 4" xfId="205"/>
    <cellStyle name="Percent [1] 5" xfId="202"/>
    <cellStyle name="Percent [2]" xfId="58"/>
    <cellStyle name="Percent [2] 2" xfId="206"/>
    <cellStyle name="Percent [3]" xfId="59"/>
    <cellStyle name="Percent 10" xfId="207"/>
    <cellStyle name="Percent 11" xfId="208"/>
    <cellStyle name="Percent 12" xfId="209"/>
    <cellStyle name="Percent 13" xfId="210"/>
    <cellStyle name="Percent 14" xfId="211"/>
    <cellStyle name="Percent 15" xfId="212"/>
    <cellStyle name="Percent 16" xfId="213"/>
    <cellStyle name="Percent 17" xfId="214"/>
    <cellStyle name="Percent 18" xfId="215"/>
    <cellStyle name="Percent 19" xfId="216"/>
    <cellStyle name="Percent 2" xfId="217"/>
    <cellStyle name="Percent 20" xfId="218"/>
    <cellStyle name="Percent 21" xfId="219"/>
    <cellStyle name="Percent 22" xfId="220"/>
    <cellStyle name="Percent 23" xfId="221"/>
    <cellStyle name="Percent 24" xfId="222"/>
    <cellStyle name="Percent 25" xfId="223"/>
    <cellStyle name="Percent 26" xfId="224"/>
    <cellStyle name="Percent 27" xfId="225"/>
    <cellStyle name="Percent 28" xfId="226"/>
    <cellStyle name="Percent 29" xfId="227"/>
    <cellStyle name="Percent 3" xfId="228"/>
    <cellStyle name="Percent 30" xfId="229"/>
    <cellStyle name="Percent 31" xfId="279"/>
    <cellStyle name="Percent 4" xfId="230"/>
    <cellStyle name="Percent 5" xfId="231"/>
    <cellStyle name="Percent 6" xfId="232"/>
    <cellStyle name="Percent 7" xfId="233"/>
    <cellStyle name="Percent 8" xfId="234"/>
    <cellStyle name="Percent 9" xfId="235"/>
    <cellStyle name="Percent(0)" xfId="236"/>
    <cellStyle name="Percent(0) 2" xfId="237"/>
    <cellStyle name="Percent(0) 3" xfId="238"/>
    <cellStyle name="plus/less" xfId="83"/>
    <cellStyle name="Row Ref" xfId="239"/>
    <cellStyle name="RowRef" xfId="72"/>
    <cellStyle name="Rt margin" xfId="60"/>
    <cellStyle name="Short Date" xfId="240"/>
    <cellStyle name="Short Date 2" xfId="241"/>
    <cellStyle name="Sub Heading" xfId="242"/>
    <cellStyle name="Sub Heading 2" xfId="243"/>
    <cellStyle name="Sum" xfId="61"/>
    <cellStyle name="Sum 2" xfId="245"/>
    <cellStyle name="Sum 3" xfId="246"/>
    <cellStyle name="Sum 4" xfId="244"/>
    <cellStyle name="Sum 5" xfId="88"/>
    <cellStyle name="Sum Box" xfId="247"/>
    <cellStyle name="Table Heading Centred" xfId="248"/>
    <cellStyle name="Table Rows" xfId="249"/>
    <cellStyle name="Table Text" xfId="250"/>
    <cellStyle name="Table2Heading" xfId="251"/>
    <cellStyle name="TableHeading" xfId="252"/>
    <cellStyle name="TableNumber" xfId="253"/>
    <cellStyle name="TableText" xfId="254"/>
    <cellStyle name="Text" xfId="2"/>
    <cellStyle name="Text 2" xfId="79"/>
    <cellStyle name="Text 3" xfId="256"/>
    <cellStyle name="Text 4" xfId="257"/>
    <cellStyle name="Text 5" xfId="258"/>
    <cellStyle name="Text 6" xfId="255"/>
    <cellStyle name="Text Italic" xfId="259"/>
    <cellStyle name="Text Merged LJust" xfId="260"/>
    <cellStyle name="Text rjustify" xfId="261"/>
    <cellStyle name="Text rjustify 2" xfId="262"/>
    <cellStyle name="Text rjustify 3" xfId="263"/>
    <cellStyle name="Text Underline" xfId="264"/>
    <cellStyle name="Time (entry)" xfId="265"/>
    <cellStyle name="Title" xfId="9" builtinId="15" customBuiltin="1"/>
    <cellStyle name="Top rows" xfId="266"/>
    <cellStyle name="Top rows 2" xfId="267"/>
    <cellStyle name="Top rows 3" xfId="268"/>
    <cellStyle name="Top rows 4" xfId="269"/>
    <cellStyle name="Total" xfId="25" builtinId="25" hidden="1"/>
    <cellStyle name="Warning Text" xfId="22" builtinId="11" hidden="1"/>
    <cellStyle name="Year" xfId="62"/>
    <cellStyle name="Year0" xfId="74"/>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3</xdr:col>
      <xdr:colOff>2276475</xdr:colOff>
      <xdr:row>6</xdr:row>
      <xdr:rowOff>1743075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47825"/>
          <a:ext cx="89820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0</xdr:row>
      <xdr:rowOff>285750</xdr:rowOff>
    </xdr:from>
    <xdr:to>
      <xdr:col>2</xdr:col>
      <xdr:colOff>196977</xdr:colOff>
      <xdr:row>0</xdr:row>
      <xdr:rowOff>1136142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85750"/>
          <a:ext cx="2816352" cy="850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Users/jop/AppData/Local/Microsoft/Windows/Temporary%20Internet%20Files/Content.IE5/Z4MNINU4/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PP model 29Nov">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4"/>
  <sheetViews>
    <sheetView showGridLines="0" view="pageBreakPreview" zoomScaleNormal="100" zoomScaleSheetLayoutView="100" workbookViewId="0">
      <selection activeCell="C9" sqref="C9"/>
    </sheetView>
  </sheetViews>
  <sheetFormatPr defaultColWidth="9.140625" defaultRowHeight="15" x14ac:dyDescent="0.25"/>
  <cols>
    <col min="1" max="1" width="24.28515625" style="9" customWidth="1"/>
    <col min="2" max="2" width="18.5703125" style="9" customWidth="1"/>
    <col min="3" max="3" width="57.7109375" style="7" customWidth="1"/>
    <col min="4" max="4" width="34.28515625" style="9" customWidth="1"/>
    <col min="5" max="6" width="9.140625" style="9"/>
    <col min="7" max="16384" width="9.140625" style="7"/>
  </cols>
  <sheetData>
    <row r="1" spans="1:8" s="9" customFormat="1" ht="126" customHeight="1" x14ac:dyDescent="0.25">
      <c r="D1"/>
      <c r="E1" s="1"/>
      <c r="F1" s="1"/>
      <c r="G1" s="1"/>
      <c r="H1" s="1"/>
    </row>
    <row r="2" spans="1:8" s="9" customFormat="1" ht="22.5" customHeight="1" x14ac:dyDescent="0.3">
      <c r="A2" s="24" t="s">
        <v>1</v>
      </c>
      <c r="B2" s="20"/>
      <c r="C2" s="20"/>
      <c r="D2" s="20"/>
      <c r="E2" s="1"/>
      <c r="F2" s="1"/>
      <c r="G2" s="1"/>
      <c r="H2" s="1"/>
    </row>
    <row r="3" spans="1:8" s="9" customFormat="1" ht="22.5" customHeight="1" x14ac:dyDescent="0.3">
      <c r="A3" s="24" t="s">
        <v>14</v>
      </c>
      <c r="B3" s="20"/>
      <c r="C3" s="20"/>
      <c r="D3" s="20"/>
      <c r="E3" s="1"/>
      <c r="F3" s="1"/>
      <c r="G3" s="1"/>
      <c r="H3" s="1"/>
    </row>
    <row r="4" spans="1:8" s="9" customFormat="1" ht="35.25" customHeight="1" x14ac:dyDescent="0.3">
      <c r="A4" s="35" t="s">
        <v>86</v>
      </c>
      <c r="B4" s="20"/>
      <c r="C4" s="20"/>
      <c r="D4" s="20"/>
      <c r="E4" s="1"/>
      <c r="F4" s="1"/>
      <c r="G4" s="1"/>
      <c r="H4" s="1"/>
    </row>
    <row r="5" spans="1:8" s="9" customFormat="1" ht="20.25" customHeight="1" x14ac:dyDescent="0.3">
      <c r="A5" s="35" t="s">
        <v>55</v>
      </c>
      <c r="B5" s="20"/>
      <c r="C5" s="20"/>
      <c r="D5" s="20"/>
      <c r="E5" s="7"/>
      <c r="F5" s="7"/>
      <c r="G5" s="7"/>
      <c r="H5" s="7"/>
    </row>
    <row r="6" spans="1:8" s="9" customFormat="1" ht="20.25" customHeight="1" x14ac:dyDescent="0.3">
      <c r="A6" s="35" t="s">
        <v>56</v>
      </c>
      <c r="B6" s="20"/>
      <c r="C6" s="20"/>
      <c r="D6" s="20"/>
      <c r="E6" s="7"/>
      <c r="F6" s="7"/>
      <c r="G6" s="7"/>
      <c r="H6" s="7"/>
    </row>
    <row r="7" spans="1:8" s="9" customFormat="1" ht="183" customHeight="1" x14ac:dyDescent="0.3">
      <c r="A7" s="21"/>
      <c r="E7" s="1"/>
      <c r="F7" s="1"/>
      <c r="G7" s="1"/>
      <c r="H7" s="1"/>
    </row>
    <row r="8" spans="1:8" ht="18.75" customHeight="1" x14ac:dyDescent="0.3">
      <c r="A8" s="21"/>
      <c r="B8" s="25" t="s">
        <v>8</v>
      </c>
      <c r="C8" s="15" t="s">
        <v>112</v>
      </c>
      <c r="E8" s="1"/>
      <c r="F8" s="1"/>
      <c r="G8" s="1"/>
      <c r="H8" s="1"/>
    </row>
    <row r="9" spans="1:8" ht="18.75" customHeight="1" x14ac:dyDescent="0.25">
      <c r="A9" s="26"/>
      <c r="B9" s="25" t="s">
        <v>9</v>
      </c>
      <c r="C9" s="16">
        <v>41906</v>
      </c>
      <c r="E9" s="1"/>
      <c r="F9" s="1"/>
      <c r="G9" s="1"/>
      <c r="H9" s="1"/>
    </row>
    <row r="10" spans="1:8" ht="15" customHeight="1" x14ac:dyDescent="0.25">
      <c r="C10" s="9"/>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customSheetView>
  </customSheetViews>
  <dataValidations count="1">
    <dataValidation type="date" allowBlank="1" showInputMessage="1" showErrorMessage="1" error="Entry should be between 1 January 2014 and 31 December 2014" promptTitle="Date of completion of return" sqref="C9">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2"/>
  <headerFooter>
    <oddFooter>&amp;L&amp;8&amp;F&amp;C&amp;8&amp;A&amp;R&amp;8&amp;P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6"/>
  <sheetViews>
    <sheetView showGridLines="0" view="pageBreakPreview" zoomScaleNormal="100" zoomScaleSheetLayoutView="100" workbookViewId="0"/>
  </sheetViews>
  <sheetFormatPr defaultColWidth="9.140625" defaultRowHeight="15" x14ac:dyDescent="0.25"/>
  <cols>
    <col min="1" max="1" width="9.140625" style="7"/>
    <col min="2" max="2" width="9.5703125" style="7" customWidth="1"/>
    <col min="3" max="3" width="20" style="7" customWidth="1"/>
    <col min="4" max="4" width="65" style="7" customWidth="1"/>
    <col min="5" max="5" width="4.85546875" style="7" customWidth="1"/>
    <col min="6" max="16384" width="9.140625" style="7"/>
  </cols>
  <sheetData>
    <row r="1" spans="1:5" s="9" customFormat="1" ht="39.950000000000003" customHeight="1" x14ac:dyDescent="0.25">
      <c r="A1" s="22" t="s">
        <v>3</v>
      </c>
      <c r="E1"/>
    </row>
    <row r="2" spans="1:5" s="8" customFormat="1" x14ac:dyDescent="0.25">
      <c r="A2" s="9"/>
      <c r="B2" s="9"/>
      <c r="C2" s="9"/>
      <c r="D2" s="9"/>
      <c r="E2" s="1"/>
    </row>
    <row r="3" spans="1:5" s="8" customFormat="1" x14ac:dyDescent="0.25">
      <c r="A3" s="9"/>
      <c r="B3" s="19" t="s">
        <v>4</v>
      </c>
      <c r="C3" s="19" t="s">
        <v>2</v>
      </c>
      <c r="D3" s="23"/>
      <c r="E3" s="1"/>
    </row>
    <row r="4" spans="1:5" s="8" customFormat="1" x14ac:dyDescent="0.25">
      <c r="A4" s="9"/>
      <c r="B4" s="17" t="s">
        <v>6</v>
      </c>
      <c r="C4" s="39" t="s">
        <v>20</v>
      </c>
      <c r="D4" s="10"/>
      <c r="E4" s="1"/>
    </row>
    <row r="5" spans="1:5" s="8" customFormat="1" x14ac:dyDescent="0.25">
      <c r="A5" s="9"/>
      <c r="B5" s="17" t="s">
        <v>7</v>
      </c>
      <c r="C5" s="39" t="s">
        <v>16</v>
      </c>
      <c r="D5" s="11"/>
      <c r="E5" s="1"/>
    </row>
    <row r="6" spans="1:5" s="9" customFormat="1" x14ac:dyDescent="0.25">
      <c r="B6" s="17" t="s">
        <v>13</v>
      </c>
      <c r="C6" s="38" t="s">
        <v>45</v>
      </c>
      <c r="D6" s="11"/>
      <c r="E6" s="7"/>
    </row>
    <row r="7" spans="1:5" s="9" customFormat="1" x14ac:dyDescent="0.25">
      <c r="B7" s="17" t="s">
        <v>19</v>
      </c>
      <c r="C7" s="38" t="s">
        <v>35</v>
      </c>
      <c r="D7" s="11"/>
      <c r="E7" s="7"/>
    </row>
    <row r="8" spans="1:5" s="8" customFormat="1" ht="39" customHeight="1" x14ac:dyDescent="0.25">
      <c r="A8" s="9"/>
      <c r="B8" s="31" t="s">
        <v>5</v>
      </c>
      <c r="C8" s="27"/>
      <c r="D8" s="27"/>
      <c r="E8" s="1"/>
    </row>
    <row r="9" spans="1:5" s="8" customFormat="1" x14ac:dyDescent="0.25">
      <c r="A9" s="1"/>
      <c r="B9" s="36" t="s">
        <v>78</v>
      </c>
      <c r="C9" s="18"/>
      <c r="D9"/>
      <c r="E9" s="1"/>
    </row>
    <row r="10" spans="1:5" s="9" customFormat="1" x14ac:dyDescent="0.25">
      <c r="B10" s="7" t="s">
        <v>79</v>
      </c>
      <c r="C10" s="18"/>
      <c r="D10"/>
      <c r="E10" s="7"/>
    </row>
    <row r="11" spans="1:5" s="8" customFormat="1" x14ac:dyDescent="0.25">
      <c r="A11" s="1"/>
      <c r="B11" s="18" t="s">
        <v>80</v>
      </c>
      <c r="C11" s="18"/>
      <c r="D11"/>
      <c r="E11" s="1"/>
    </row>
    <row r="12" spans="1:5" x14ac:dyDescent="0.25">
      <c r="B12" s="1" t="s">
        <v>81</v>
      </c>
    </row>
    <row r="13" spans="1:5" x14ac:dyDescent="0.25">
      <c r="B13" s="18" t="s">
        <v>82</v>
      </c>
    </row>
    <row r="16" spans="1:5" ht="15.75" x14ac:dyDescent="0.25">
      <c r="B16" s="3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hyperlinks>
    <hyperlink ref="C4" location="'A. Revenue Breakdown'!A1" display="Breakdown of revenue components"/>
    <hyperlink ref="C6" location="'C. Transpower Acquisitions'!A1" display="Acquisitions of assets from Transpower"/>
    <hyperlink ref="C5" location="'B. Capital Contributions'!A1" display="Capital contributions"/>
    <hyperlink ref="C7" location="'D. Quality Data'!A1" display="Quality data for assets acquired from Transpower"/>
  </hyperlink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3"/>
  <sheetViews>
    <sheetView showGridLines="0" view="pageBreakPreview" topLeftCell="A13" zoomScale="90" zoomScaleNormal="100" zoomScaleSheetLayoutView="90" workbookViewId="0">
      <selection activeCell="B36" sqref="B36:H36"/>
    </sheetView>
  </sheetViews>
  <sheetFormatPr defaultColWidth="9.140625" defaultRowHeight="15" x14ac:dyDescent="0.25"/>
  <cols>
    <col min="1" max="1" width="8.140625" style="2" customWidth="1"/>
    <col min="2" max="2" width="29.85546875" style="3" customWidth="1"/>
    <col min="3" max="3" width="29.7109375" style="3" customWidth="1"/>
    <col min="4" max="8" width="21.7109375" style="2" customWidth="1"/>
    <col min="9" max="16384" width="9.140625" style="2"/>
  </cols>
  <sheetData>
    <row r="1" spans="1:9" s="6" customFormat="1" ht="26.25" x14ac:dyDescent="0.25">
      <c r="A1" s="22" t="s">
        <v>22</v>
      </c>
      <c r="D1" s="12"/>
      <c r="E1" s="12"/>
      <c r="F1" s="12"/>
      <c r="G1" s="12"/>
      <c r="H1" s="50"/>
    </row>
    <row r="2" spans="1:9" ht="24.95" customHeight="1" x14ac:dyDescent="0.25">
      <c r="A2" s="34" t="s">
        <v>11</v>
      </c>
      <c r="B2"/>
      <c r="C2"/>
      <c r="D2"/>
      <c r="E2"/>
      <c r="F2"/>
      <c r="G2"/>
    </row>
    <row r="3" spans="1:9" x14ac:dyDescent="0.25">
      <c r="B3" s="37" t="s">
        <v>8</v>
      </c>
      <c r="D3" s="66" t="str">
        <f>IF(ISBLANK(CoverSheet!$C$8),"",CoverSheet!$C$8)</f>
        <v>Unison Networks Limited</v>
      </c>
      <c r="E3" s="66"/>
      <c r="F3" s="66"/>
      <c r="G3" s="66"/>
      <c r="H3" s="66"/>
    </row>
    <row r="4" spans="1:9" x14ac:dyDescent="0.25">
      <c r="A4" s="30"/>
      <c r="B4" s="37" t="s">
        <v>9</v>
      </c>
      <c r="D4" s="67">
        <f>IF(ISBLANK(CoverSheet!$C$9),"",CoverSheet!$C$9)</f>
        <v>41906</v>
      </c>
      <c r="E4" s="68"/>
      <c r="F4" s="68"/>
      <c r="G4" s="68"/>
      <c r="H4" s="69"/>
    </row>
    <row r="5" spans="1:9" ht="42.75" customHeight="1" x14ac:dyDescent="0.25">
      <c r="B5"/>
      <c r="C5"/>
      <c r="D5"/>
      <c r="E5"/>
      <c r="F5"/>
      <c r="G5"/>
    </row>
    <row r="6" spans="1:9" ht="15" customHeight="1" x14ac:dyDescent="0.25">
      <c r="A6" s="28" t="s">
        <v>87</v>
      </c>
      <c r="B6" s="44"/>
      <c r="C6" s="50"/>
      <c r="D6"/>
      <c r="E6"/>
      <c r="F6"/>
      <c r="G6"/>
    </row>
    <row r="7" spans="1:9" ht="15" customHeight="1" x14ac:dyDescent="0.25">
      <c r="A7" s="13"/>
      <c r="B7" s="50"/>
      <c r="C7" s="50"/>
      <c r="D7" s="65" t="s">
        <v>36</v>
      </c>
      <c r="E7" s="65"/>
      <c r="F7" s="65"/>
      <c r="G7" s="65"/>
      <c r="H7" s="65"/>
    </row>
    <row r="8" spans="1:9" ht="32.25" customHeight="1" x14ac:dyDescent="0.25">
      <c r="A8" s="13"/>
      <c r="B8" s="50"/>
      <c r="C8" s="50"/>
      <c r="D8" s="33" t="s">
        <v>101</v>
      </c>
      <c r="E8" s="33" t="s">
        <v>102</v>
      </c>
      <c r="F8" s="33" t="s">
        <v>103</v>
      </c>
      <c r="G8" s="48" t="s">
        <v>104</v>
      </c>
      <c r="H8" s="48" t="s">
        <v>105</v>
      </c>
    </row>
    <row r="9" spans="1:9" ht="15" customHeight="1" x14ac:dyDescent="0.25">
      <c r="B9" s="50" t="s">
        <v>98</v>
      </c>
      <c r="C9" s="50"/>
      <c r="D9" s="14">
        <v>63061</v>
      </c>
      <c r="E9" s="14">
        <v>15904</v>
      </c>
      <c r="F9" s="14">
        <v>673827</v>
      </c>
      <c r="G9" s="14">
        <v>92540.916666666672</v>
      </c>
      <c r="H9" s="14">
        <v>18605</v>
      </c>
    </row>
    <row r="10" spans="1:9" ht="15" customHeight="1" x14ac:dyDescent="0.25">
      <c r="B10" s="50" t="s">
        <v>99</v>
      </c>
      <c r="C10" s="50"/>
      <c r="D10" s="14">
        <v>42212</v>
      </c>
      <c r="E10" s="14">
        <v>10602</v>
      </c>
      <c r="F10" s="14">
        <v>730694</v>
      </c>
      <c r="G10" s="14">
        <v>14849.25</v>
      </c>
      <c r="H10" s="14">
        <v>13245</v>
      </c>
    </row>
    <row r="11" spans="1:9" ht="15" customHeight="1" x14ac:dyDescent="0.25">
      <c r="B11" s="50" t="s">
        <v>100</v>
      </c>
      <c r="C11" s="50"/>
      <c r="D11" s="14">
        <v>4430.9110000000001</v>
      </c>
      <c r="E11" s="14">
        <v>1395</v>
      </c>
      <c r="F11" s="14">
        <v>170352</v>
      </c>
      <c r="G11" s="14">
        <v>17</v>
      </c>
      <c r="H11" s="14">
        <v>4154</v>
      </c>
    </row>
    <row r="12" spans="1:9" ht="15" customHeight="1" x14ac:dyDescent="0.25">
      <c r="B12" s="50" t="s">
        <v>29</v>
      </c>
      <c r="C12" s="50"/>
      <c r="D12" s="42">
        <f>SUM(D9:D11)</f>
        <v>109703.91099999999</v>
      </c>
      <c r="E12" s="42">
        <f t="shared" ref="E12:H12" si="0">SUM(E9:E11)</f>
        <v>27901</v>
      </c>
      <c r="F12" s="42">
        <f t="shared" si="0"/>
        <v>1574873</v>
      </c>
      <c r="G12" s="42">
        <f t="shared" si="0"/>
        <v>107407.16666666667</v>
      </c>
      <c r="H12" s="42">
        <f t="shared" si="0"/>
        <v>36004</v>
      </c>
    </row>
    <row r="13" spans="1:9" ht="15" customHeight="1" x14ac:dyDescent="0.25">
      <c r="B13" s="50"/>
      <c r="C13" s="50"/>
      <c r="D13"/>
      <c r="E13"/>
      <c r="F13"/>
      <c r="G13"/>
      <c r="H13"/>
    </row>
    <row r="14" spans="1:9" x14ac:dyDescent="0.25">
      <c r="B14" s="50"/>
      <c r="C14" s="50"/>
      <c r="D14" s="41"/>
      <c r="E14" s="41"/>
      <c r="F14" s="43"/>
      <c r="G14" s="43"/>
      <c r="H14" s="41"/>
      <c r="I14" s="41"/>
    </row>
    <row r="15" spans="1:9" ht="15" customHeight="1" x14ac:dyDescent="0.25">
      <c r="A15" s="28" t="s">
        <v>88</v>
      </c>
      <c r="B15" s="44"/>
      <c r="C15" s="50"/>
      <c r="D15"/>
      <c r="E15"/>
      <c r="F15"/>
      <c r="G15"/>
    </row>
    <row r="16" spans="1:9" ht="15" customHeight="1" x14ac:dyDescent="0.25">
      <c r="A16" s="13"/>
      <c r="B16" s="50"/>
      <c r="C16" s="50"/>
      <c r="D16" s="65" t="s">
        <v>37</v>
      </c>
      <c r="E16" s="65"/>
      <c r="F16" s="65"/>
      <c r="G16" s="65"/>
      <c r="H16" s="65"/>
    </row>
    <row r="17" spans="1:8" s="46" customFormat="1" ht="32.25" customHeight="1" x14ac:dyDescent="0.25">
      <c r="A17" s="47"/>
      <c r="B17" s="50"/>
      <c r="C17" s="50"/>
      <c r="D17" s="48" t="s">
        <v>101</v>
      </c>
      <c r="E17" s="48" t="s">
        <v>102</v>
      </c>
      <c r="F17" s="48" t="s">
        <v>103</v>
      </c>
      <c r="G17" s="48" t="s">
        <v>104</v>
      </c>
      <c r="H17" s="48" t="s">
        <v>105</v>
      </c>
    </row>
    <row r="18" spans="1:8" ht="15" customHeight="1" x14ac:dyDescent="0.25">
      <c r="B18" s="53" t="s">
        <v>98</v>
      </c>
      <c r="C18" s="50"/>
      <c r="D18" s="14">
        <v>68383</v>
      </c>
      <c r="E18" s="14">
        <v>18088</v>
      </c>
      <c r="F18" s="14">
        <v>663888</v>
      </c>
      <c r="G18" s="14">
        <v>92519.083333333328</v>
      </c>
      <c r="H18" s="14">
        <v>20539</v>
      </c>
    </row>
    <row r="19" spans="1:8" ht="15" customHeight="1" x14ac:dyDescent="0.25">
      <c r="B19" s="53" t="s">
        <v>99</v>
      </c>
      <c r="C19" s="50"/>
      <c r="D19" s="14">
        <v>46355</v>
      </c>
      <c r="E19" s="14">
        <v>12265</v>
      </c>
      <c r="F19" s="14">
        <v>748075</v>
      </c>
      <c r="G19" s="14">
        <v>15654</v>
      </c>
      <c r="H19" s="14">
        <v>14105</v>
      </c>
    </row>
    <row r="20" spans="1:8" ht="15" customHeight="1" x14ac:dyDescent="0.25">
      <c r="B20" s="53" t="s">
        <v>100</v>
      </c>
      <c r="C20" s="50"/>
      <c r="D20" s="14">
        <v>4566.3999999999996</v>
      </c>
      <c r="E20" s="14">
        <v>2355</v>
      </c>
      <c r="F20" s="14">
        <v>173499</v>
      </c>
      <c r="G20" s="14">
        <v>17</v>
      </c>
      <c r="H20" s="14">
        <v>4267</v>
      </c>
    </row>
    <row r="21" spans="1:8" ht="15" customHeight="1" x14ac:dyDescent="0.25">
      <c r="B21" s="50" t="s">
        <v>29</v>
      </c>
      <c r="C21" s="50"/>
      <c r="D21" s="42">
        <f>SUM(D18:D20)</f>
        <v>119304.4</v>
      </c>
      <c r="E21" s="42">
        <f t="shared" ref="E21:G21" si="1">SUM(E18:E20)</f>
        <v>32708</v>
      </c>
      <c r="F21" s="42">
        <f t="shared" si="1"/>
        <v>1585462</v>
      </c>
      <c r="G21" s="42">
        <f t="shared" si="1"/>
        <v>108190.08333333333</v>
      </c>
      <c r="H21" s="42">
        <f t="shared" ref="H21" si="2">SUM(H18:H20)</f>
        <v>38911</v>
      </c>
    </row>
    <row r="22" spans="1:8" ht="15" customHeight="1" x14ac:dyDescent="0.25">
      <c r="B22" s="50"/>
      <c r="C22" s="50"/>
      <c r="D22"/>
      <c r="E22"/>
      <c r="F22"/>
      <c r="G22"/>
      <c r="H22"/>
    </row>
    <row r="23" spans="1:8" x14ac:dyDescent="0.25">
      <c r="B23" s="50"/>
      <c r="C23" s="50"/>
      <c r="D23" s="41"/>
      <c r="E23" s="41"/>
      <c r="F23" s="43"/>
      <c r="G23" s="43"/>
      <c r="H23" s="41"/>
    </row>
    <row r="24" spans="1:8" ht="15" customHeight="1" x14ac:dyDescent="0.25">
      <c r="A24" s="28" t="s">
        <v>89</v>
      </c>
      <c r="B24" s="44"/>
      <c r="C24" s="50"/>
      <c r="D24"/>
      <c r="E24"/>
      <c r="F24"/>
      <c r="G24"/>
    </row>
    <row r="25" spans="1:8" ht="15" customHeight="1" x14ac:dyDescent="0.25">
      <c r="A25" s="13"/>
      <c r="B25"/>
      <c r="C25"/>
      <c r="D25" s="65" t="s">
        <v>50</v>
      </c>
      <c r="E25" s="65"/>
      <c r="F25" s="65"/>
      <c r="G25" s="65"/>
      <c r="H25" s="65"/>
    </row>
    <row r="26" spans="1:8" s="46" customFormat="1" ht="32.25" customHeight="1" x14ac:dyDescent="0.25">
      <c r="A26" s="47"/>
      <c r="B26" s="45"/>
      <c r="C26" s="45"/>
      <c r="D26" s="48" t="s">
        <v>101</v>
      </c>
      <c r="E26" s="48" t="s">
        <v>102</v>
      </c>
      <c r="F26" s="48" t="s">
        <v>103</v>
      </c>
      <c r="G26" s="48" t="s">
        <v>104</v>
      </c>
      <c r="H26" s="48" t="s">
        <v>105</v>
      </c>
    </row>
    <row r="27" spans="1:8" ht="15" customHeight="1" x14ac:dyDescent="0.25">
      <c r="B27" s="53" t="s">
        <v>98</v>
      </c>
      <c r="C27"/>
      <c r="D27" s="14">
        <v>71666</v>
      </c>
      <c r="E27" s="14">
        <v>19177</v>
      </c>
      <c r="F27" s="14">
        <v>630921</v>
      </c>
      <c r="G27" s="14">
        <v>92399.416666666672</v>
      </c>
      <c r="H27" s="14">
        <v>22474</v>
      </c>
    </row>
    <row r="28" spans="1:8" ht="15" customHeight="1" x14ac:dyDescent="0.25">
      <c r="B28" s="53" t="s">
        <v>99</v>
      </c>
      <c r="C28"/>
      <c r="D28" s="14">
        <v>48975</v>
      </c>
      <c r="E28" s="14">
        <v>13101</v>
      </c>
      <c r="F28" s="14">
        <v>681121</v>
      </c>
      <c r="G28" s="14">
        <v>16103.333333333334</v>
      </c>
      <c r="H28" s="14">
        <v>15609</v>
      </c>
    </row>
    <row r="29" spans="1:8" ht="15" customHeight="1" x14ac:dyDescent="0.25">
      <c r="B29" s="53" t="s">
        <v>100</v>
      </c>
      <c r="C29"/>
      <c r="D29" s="14">
        <v>6634</v>
      </c>
      <c r="E29" s="14">
        <v>2845</v>
      </c>
      <c r="F29" s="14">
        <v>226296</v>
      </c>
      <c r="G29" s="14">
        <v>32</v>
      </c>
      <c r="H29" s="14">
        <v>6324</v>
      </c>
    </row>
    <row r="30" spans="1:8" ht="15" customHeight="1" x14ac:dyDescent="0.25">
      <c r="B30" t="s">
        <v>29</v>
      </c>
      <c r="C30"/>
      <c r="D30" s="42">
        <f>SUM(D27:D29)</f>
        <v>127275</v>
      </c>
      <c r="E30" s="42">
        <f t="shared" ref="E30:G30" si="3">SUM(E27:E29)</f>
        <v>35123</v>
      </c>
      <c r="F30" s="42">
        <f t="shared" si="3"/>
        <v>1538338</v>
      </c>
      <c r="G30" s="42">
        <f t="shared" si="3"/>
        <v>108534.75</v>
      </c>
      <c r="H30" s="42">
        <f t="shared" ref="H30" si="4">SUM(H27:H29)</f>
        <v>44407</v>
      </c>
    </row>
    <row r="31" spans="1:8" ht="15" customHeight="1" x14ac:dyDescent="0.25">
      <c r="B31"/>
      <c r="C31"/>
      <c r="D31"/>
      <c r="E31"/>
      <c r="F31"/>
      <c r="G31"/>
      <c r="H31"/>
    </row>
    <row r="32" spans="1:8" ht="15" customHeight="1" x14ac:dyDescent="0.25">
      <c r="A32" s="28" t="s">
        <v>28</v>
      </c>
      <c r="B32" s="44" t="s">
        <v>30</v>
      </c>
      <c r="C32"/>
      <c r="D32"/>
      <c r="E32"/>
      <c r="F32"/>
      <c r="G32"/>
      <c r="H32"/>
    </row>
    <row r="33" spans="2:11" ht="75.75" customHeight="1" x14ac:dyDescent="0.25">
      <c r="B33" s="70" t="s">
        <v>49</v>
      </c>
      <c r="C33" s="71"/>
      <c r="D33" s="72" t="s">
        <v>181</v>
      </c>
      <c r="E33" s="73"/>
      <c r="F33" s="73"/>
      <c r="G33" s="73"/>
      <c r="H33" s="74"/>
    </row>
    <row r="34" spans="2:11" ht="15" customHeight="1" x14ac:dyDescent="0.25">
      <c r="B34" s="41"/>
      <c r="C34" s="41"/>
      <c r="D34" s="41"/>
      <c r="E34" s="41"/>
      <c r="F34" s="43"/>
      <c r="G34" s="43"/>
      <c r="H34" s="41"/>
    </row>
    <row r="35" spans="2:11" ht="30" customHeight="1" x14ac:dyDescent="0.25">
      <c r="B35" s="44" t="s">
        <v>0</v>
      </c>
      <c r="C35" s="31"/>
      <c r="D35"/>
      <c r="E35"/>
      <c r="F35"/>
      <c r="G35"/>
    </row>
    <row r="36" spans="2:11" ht="17.25" customHeight="1" x14ac:dyDescent="0.25">
      <c r="B36" s="64" t="s">
        <v>74</v>
      </c>
      <c r="C36" s="64"/>
      <c r="D36" s="64"/>
      <c r="E36" s="64"/>
      <c r="F36" s="64"/>
      <c r="G36" s="64"/>
      <c r="H36" s="64"/>
      <c r="I36" s="40"/>
      <c r="J36" s="40"/>
      <c r="K36" s="40"/>
    </row>
    <row r="37" spans="2:11" ht="17.25" customHeight="1" x14ac:dyDescent="0.25">
      <c r="B37" s="64" t="s">
        <v>75</v>
      </c>
      <c r="C37" s="64"/>
      <c r="D37" s="64"/>
      <c r="E37" s="64"/>
      <c r="F37" s="64"/>
      <c r="G37" s="64"/>
      <c r="H37" s="64"/>
    </row>
    <row r="38" spans="2:11" ht="17.25" customHeight="1" x14ac:dyDescent="0.25">
      <c r="B38" s="64" t="s">
        <v>76</v>
      </c>
      <c r="C38" s="64"/>
      <c r="D38" s="64"/>
      <c r="E38" s="64"/>
      <c r="F38" s="64"/>
      <c r="G38" s="64"/>
      <c r="H38" s="64"/>
    </row>
    <row r="39" spans="2:11" ht="17.25" customHeight="1" x14ac:dyDescent="0.25">
      <c r="B39" s="64" t="s">
        <v>111</v>
      </c>
      <c r="C39" s="64"/>
      <c r="D39" s="64"/>
      <c r="E39" s="64"/>
      <c r="F39" s="64"/>
      <c r="G39" s="64"/>
      <c r="H39" s="64"/>
    </row>
    <row r="40" spans="2:11" ht="17.25" customHeight="1" x14ac:dyDescent="0.25">
      <c r="B40" s="64" t="s">
        <v>51</v>
      </c>
      <c r="C40" s="64"/>
      <c r="D40" s="64"/>
      <c r="E40" s="64"/>
      <c r="F40" s="64"/>
      <c r="G40" s="64"/>
      <c r="H40" s="64"/>
    </row>
    <row r="41" spans="2:11" ht="86.25" customHeight="1" x14ac:dyDescent="0.25">
      <c r="B41" s="64" t="s">
        <v>77</v>
      </c>
      <c r="C41" s="64"/>
      <c r="D41" s="64"/>
      <c r="E41" s="64"/>
      <c r="F41" s="64"/>
      <c r="G41" s="64"/>
      <c r="H41" s="64"/>
    </row>
    <row r="42" spans="2:11" ht="15" customHeight="1" x14ac:dyDescent="0.25">
      <c r="B42" s="44" t="s">
        <v>57</v>
      </c>
    </row>
    <row r="43" spans="2:11" ht="36.75" customHeight="1" x14ac:dyDescent="0.25">
      <c r="B43" s="64" t="s">
        <v>90</v>
      </c>
      <c r="C43" s="64"/>
      <c r="D43" s="64"/>
      <c r="E43" s="64"/>
      <c r="F43" s="64"/>
      <c r="G43" s="64"/>
      <c r="H43" s="64"/>
    </row>
  </sheetData>
  <sheetProtection formatColumns="0" formatRows="0"/>
  <customSheetViews>
    <customSheetView guid="{5A79BC52-947D-4878-B213-53CD1ECD3FE9}" showPageBreaks="1" showGridLines="0" fitToPage="1" printArea="1" view="pageBreakPreview" topLeftCell="A10">
      <selection activeCell="F13" sqref="F13"/>
      <rowBreaks count="1" manualBreakCount="1">
        <brk id="14" max="6" man="1"/>
      </rowBreaks>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mergeCells count="14">
    <mergeCell ref="D7:H7"/>
    <mergeCell ref="D3:H3"/>
    <mergeCell ref="D4:H4"/>
    <mergeCell ref="B36:H36"/>
    <mergeCell ref="D16:H16"/>
    <mergeCell ref="D25:H25"/>
    <mergeCell ref="B33:C33"/>
    <mergeCell ref="D33:H33"/>
    <mergeCell ref="B40:H40"/>
    <mergeCell ref="B41:H41"/>
    <mergeCell ref="B37:H37"/>
    <mergeCell ref="B38:H38"/>
    <mergeCell ref="B43:H43"/>
    <mergeCell ref="B39:H39"/>
  </mergeCells>
  <pageMargins left="0.70866141732283472" right="0.70866141732283472" top="0.74803149606299213" bottom="0.74803149606299213" header="0.31496062992125984" footer="0.31496062992125984"/>
  <pageSetup paperSize="9" scale="71" fitToHeight="0" orientation="landscape" r:id="rId2"/>
  <headerFooter>
    <oddFooter>&amp;L&amp;8&amp;F&amp;C&amp;8&amp;A&amp;R&amp;8&amp;P</oddFooter>
  </headerFooter>
  <rowBreaks count="1" manualBreakCount="1">
    <brk id="3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tabSelected="1" view="pageBreakPreview" zoomScaleNormal="100" zoomScaleSheetLayoutView="100" workbookViewId="0">
      <selection activeCell="D4" sqref="D4:I4"/>
    </sheetView>
  </sheetViews>
  <sheetFormatPr defaultColWidth="9.140625" defaultRowHeight="15" x14ac:dyDescent="0.25"/>
  <cols>
    <col min="1" max="1" width="5" style="2" customWidth="1"/>
    <col min="2" max="2" width="29.85546875" style="3" customWidth="1"/>
    <col min="3" max="3" width="29.7109375" style="3" customWidth="1"/>
    <col min="4" max="9" width="14.7109375" style="2" customWidth="1"/>
    <col min="10" max="16384" width="9.140625" style="2"/>
  </cols>
  <sheetData>
    <row r="1" spans="1:12" s="6" customFormat="1" ht="26.25" x14ac:dyDescent="0.25">
      <c r="A1" s="22" t="s">
        <v>21</v>
      </c>
      <c r="D1" s="12"/>
      <c r="E1" s="12"/>
      <c r="F1" s="12"/>
      <c r="G1"/>
    </row>
    <row r="2" spans="1:12" ht="24.95" customHeight="1" x14ac:dyDescent="0.25">
      <c r="A2" s="34" t="s">
        <v>38</v>
      </c>
      <c r="B2"/>
      <c r="C2"/>
      <c r="D2"/>
      <c r="E2"/>
      <c r="F2"/>
      <c r="G2"/>
    </row>
    <row r="3" spans="1:12" x14ac:dyDescent="0.25">
      <c r="B3" s="37" t="s">
        <v>8</v>
      </c>
      <c r="D3" s="66" t="str">
        <f>IF(ISBLANK(CoverSheet!$C$8),"",CoverSheet!$C$8)</f>
        <v>Unison Networks Limited</v>
      </c>
      <c r="E3" s="66"/>
      <c r="F3" s="66"/>
      <c r="G3" s="66"/>
      <c r="H3" s="66"/>
      <c r="I3" s="66"/>
    </row>
    <row r="4" spans="1:12" x14ac:dyDescent="0.25">
      <c r="A4" s="30"/>
      <c r="B4" s="37" t="s">
        <v>9</v>
      </c>
      <c r="D4" s="75">
        <f>IF(ISBLANK(CoverSheet!$C$9),"",CoverSheet!$C$9)</f>
        <v>41906</v>
      </c>
      <c r="E4" s="75"/>
      <c r="F4" s="75"/>
      <c r="G4" s="75"/>
      <c r="H4" s="75"/>
      <c r="I4" s="75"/>
    </row>
    <row r="5" spans="1:12" ht="18.75" customHeight="1" x14ac:dyDescent="0.25">
      <c r="B5"/>
      <c r="C5"/>
      <c r="D5"/>
      <c r="E5"/>
      <c r="F5"/>
      <c r="G5"/>
    </row>
    <row r="6" spans="1:12" ht="15" customHeight="1" x14ac:dyDescent="0.25">
      <c r="A6" s="28" t="s">
        <v>15</v>
      </c>
      <c r="B6" s="44" t="s">
        <v>39</v>
      </c>
      <c r="C6"/>
      <c r="D6"/>
      <c r="E6"/>
      <c r="F6"/>
      <c r="G6"/>
    </row>
    <row r="7" spans="1:12" ht="15" customHeight="1" x14ac:dyDescent="0.25">
      <c r="A7" s="13"/>
      <c r="B7"/>
      <c r="C7"/>
      <c r="D7" s="65" t="s">
        <v>10</v>
      </c>
      <c r="E7" s="65"/>
      <c r="F7" s="65"/>
      <c r="G7" s="65"/>
      <c r="H7" s="65"/>
      <c r="I7" s="65"/>
    </row>
    <row r="8" spans="1:12" ht="15" customHeight="1" x14ac:dyDescent="0.25">
      <c r="A8" s="13"/>
      <c r="B8"/>
      <c r="C8"/>
      <c r="D8" s="33">
        <v>42094</v>
      </c>
      <c r="E8" s="33">
        <v>42460</v>
      </c>
      <c r="F8" s="33">
        <v>42825</v>
      </c>
      <c r="G8" s="33">
        <v>43190</v>
      </c>
      <c r="H8" s="33">
        <v>43555</v>
      </c>
      <c r="I8" s="33">
        <v>43921</v>
      </c>
    </row>
    <row r="9" spans="1:12" ht="15" customHeight="1" x14ac:dyDescent="0.25">
      <c r="B9" s="50" t="s">
        <v>96</v>
      </c>
      <c r="C9"/>
      <c r="D9" s="14">
        <v>3011</v>
      </c>
      <c r="E9" s="14">
        <v>4503</v>
      </c>
      <c r="F9" s="14">
        <v>3242</v>
      </c>
      <c r="G9" s="14">
        <v>3091</v>
      </c>
      <c r="H9" s="14">
        <v>3091</v>
      </c>
      <c r="I9" s="14">
        <v>3091</v>
      </c>
    </row>
    <row r="10" spans="1:12" ht="15" customHeight="1" x14ac:dyDescent="0.25">
      <c r="B10"/>
      <c r="C10"/>
      <c r="D10"/>
      <c r="E10"/>
      <c r="F10"/>
      <c r="G10"/>
    </row>
    <row r="11" spans="1:12" ht="15" customHeight="1" x14ac:dyDescent="0.25">
      <c r="B11"/>
      <c r="C11"/>
      <c r="D11"/>
      <c r="E11"/>
      <c r="F11"/>
      <c r="G11"/>
    </row>
    <row r="12" spans="1:12" ht="30" customHeight="1" x14ac:dyDescent="0.25">
      <c r="B12" s="44" t="s">
        <v>0</v>
      </c>
      <c r="C12" s="31"/>
      <c r="D12"/>
      <c r="E12"/>
      <c r="F12"/>
      <c r="G12"/>
    </row>
    <row r="13" spans="1:12" ht="30.75" customHeight="1" x14ac:dyDescent="0.25">
      <c r="B13" s="64" t="s">
        <v>71</v>
      </c>
      <c r="C13" s="64"/>
      <c r="D13" s="64"/>
      <c r="E13" s="64"/>
      <c r="F13" s="64"/>
      <c r="G13" s="64"/>
      <c r="H13" s="64"/>
      <c r="I13" s="64"/>
      <c r="J13" s="40"/>
      <c r="K13" s="40"/>
      <c r="L13" s="40"/>
    </row>
    <row r="14" spans="1:12" x14ac:dyDescent="0.25">
      <c r="B14" s="64" t="s">
        <v>72</v>
      </c>
      <c r="C14" s="64"/>
      <c r="D14" s="64"/>
      <c r="E14" s="64"/>
      <c r="F14" s="64"/>
      <c r="G14" s="64"/>
      <c r="H14" s="64"/>
      <c r="I14" s="64"/>
    </row>
    <row r="16" spans="1:12" ht="15" customHeight="1" x14ac:dyDescent="0.25">
      <c r="B16" s="44" t="s">
        <v>57</v>
      </c>
    </row>
    <row r="17" spans="2:9" x14ac:dyDescent="0.25">
      <c r="B17" s="50" t="s">
        <v>58</v>
      </c>
    </row>
    <row r="18" spans="2:9" ht="29.25" customHeight="1" x14ac:dyDescent="0.25">
      <c r="B18" s="70" t="s">
        <v>73</v>
      </c>
      <c r="C18" s="70"/>
      <c r="D18" s="70"/>
      <c r="E18" s="70"/>
      <c r="F18" s="70"/>
      <c r="G18" s="70"/>
      <c r="H18" s="70"/>
      <c r="I18" s="70"/>
    </row>
    <row r="19" spans="2:9" ht="30.75" customHeight="1" x14ac:dyDescent="0.25">
      <c r="B19" s="70" t="s">
        <v>59</v>
      </c>
      <c r="C19" s="70"/>
      <c r="D19" s="70"/>
      <c r="E19" s="70"/>
      <c r="F19" s="70"/>
      <c r="G19" s="70"/>
      <c r="H19" s="70"/>
      <c r="I19" s="70"/>
    </row>
    <row r="20" spans="2:9" x14ac:dyDescent="0.25">
      <c r="B20" s="70" t="s">
        <v>54</v>
      </c>
      <c r="C20" s="70"/>
      <c r="D20" s="70"/>
      <c r="E20" s="70"/>
      <c r="F20" s="70"/>
      <c r="G20" s="70"/>
      <c r="H20" s="70"/>
      <c r="I20" s="70"/>
    </row>
    <row r="21" spans="2:9" ht="28.5" customHeight="1" x14ac:dyDescent="0.25">
      <c r="B21" s="70" t="s">
        <v>60</v>
      </c>
      <c r="C21" s="70"/>
      <c r="D21" s="70"/>
      <c r="E21" s="70"/>
      <c r="F21" s="70"/>
      <c r="G21" s="70"/>
      <c r="H21" s="70"/>
      <c r="I21" s="70"/>
    </row>
  </sheetData>
  <sheetProtection sheet="1" objects="1" scenarios="1" formatColumns="0" formatRows="0"/>
  <mergeCells count="9">
    <mergeCell ref="B18:I18"/>
    <mergeCell ref="B19:I19"/>
    <mergeCell ref="B20:I20"/>
    <mergeCell ref="B21:I21"/>
    <mergeCell ref="D3:I3"/>
    <mergeCell ref="D4:I4"/>
    <mergeCell ref="B13:I13"/>
    <mergeCell ref="D7:I7"/>
    <mergeCell ref="B14:I14"/>
  </mergeCells>
  <pageMargins left="0.70866141732283472" right="0.70866141732283472" top="0.74803149606299213" bottom="0.74803149606299213" header="0.31496062992125984" footer="0.31496062992125984"/>
  <pageSetup paperSize="9" scale="81" fitToHeight="0" orientation="landscape" r:id="rId1"/>
  <headerFooter>
    <oddFooter>&amp;L&amp;8&amp;F&amp;C&amp;8&amp;A&amp;R&amp;8&amp;P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showGridLines="0" view="pageBreakPreview" topLeftCell="A7" zoomScaleNormal="100" zoomScaleSheetLayoutView="100" workbookViewId="0">
      <selection activeCell="H13" sqref="B8:H13"/>
    </sheetView>
  </sheetViews>
  <sheetFormatPr defaultColWidth="9.140625" defaultRowHeight="15" x14ac:dyDescent="0.25"/>
  <cols>
    <col min="1" max="1" width="5.7109375" style="4" customWidth="1"/>
    <col min="2" max="2" width="16.28515625" style="4" customWidth="1"/>
    <col min="3" max="3" width="37.5703125" style="4" customWidth="1"/>
    <col min="4" max="4" width="19.28515625" style="4" customWidth="1"/>
    <col min="5" max="12" width="9.42578125" style="4" customWidth="1"/>
    <col min="13" max="13" width="9.42578125" style="5" customWidth="1"/>
    <col min="14" max="15" width="9.42578125" style="4" customWidth="1"/>
    <col min="16" max="16" width="3.5703125" style="4" customWidth="1"/>
    <col min="17" max="16384" width="9.140625" style="4"/>
  </cols>
  <sheetData>
    <row r="1" spans="1:16" s="5" customFormat="1" ht="26.25" x14ac:dyDescent="0.25">
      <c r="A1" s="22" t="s">
        <v>43</v>
      </c>
      <c r="B1"/>
      <c r="C1"/>
      <c r="D1"/>
      <c r="E1"/>
      <c r="F1"/>
      <c r="G1"/>
      <c r="H1"/>
      <c r="I1"/>
      <c r="J1"/>
      <c r="K1"/>
      <c r="L1"/>
      <c r="M1"/>
      <c r="N1"/>
      <c r="O1"/>
      <c r="P1"/>
    </row>
    <row r="2" spans="1:16" s="2" customFormat="1" ht="24.95" customHeight="1" x14ac:dyDescent="0.25">
      <c r="A2" s="34" t="s">
        <v>38</v>
      </c>
      <c r="B2" s="32"/>
      <c r="C2" s="32"/>
      <c r="D2" s="32"/>
      <c r="E2" s="32"/>
      <c r="F2" s="32"/>
      <c r="G2" s="32"/>
      <c r="H2" s="32"/>
      <c r="I2" s="32"/>
      <c r="J2" s="32"/>
      <c r="K2" s="32"/>
      <c r="L2" s="32"/>
      <c r="M2" s="32"/>
      <c r="N2" s="32"/>
      <c r="O2" s="32"/>
      <c r="P2" s="32"/>
    </row>
    <row r="3" spans="1:16" x14ac:dyDescent="0.25">
      <c r="E3"/>
      <c r="F3"/>
      <c r="G3" s="29" t="s">
        <v>8</v>
      </c>
      <c r="H3"/>
      <c r="I3" s="66" t="str">
        <f>IF(ISBLANK(CoverSheet!$C$8),"",CoverSheet!$C$8)</f>
        <v>Unison Networks Limited</v>
      </c>
      <c r="J3" s="66"/>
      <c r="K3" s="66"/>
      <c r="L3" s="66"/>
      <c r="M3" s="66"/>
      <c r="N3" s="66"/>
      <c r="O3" s="66"/>
      <c r="P3"/>
    </row>
    <row r="4" spans="1:16" x14ac:dyDescent="0.25">
      <c r="E4"/>
      <c r="F4"/>
      <c r="G4" s="29" t="s">
        <v>9</v>
      </c>
      <c r="H4"/>
      <c r="I4" s="81">
        <f>IF(ISBLANK(CoverSheet!$C$9),"",CoverSheet!$C$9)</f>
        <v>41906</v>
      </c>
      <c r="J4" s="81"/>
      <c r="K4" s="81"/>
      <c r="L4" s="81"/>
      <c r="M4" s="81"/>
      <c r="N4" s="81"/>
      <c r="O4" s="81"/>
      <c r="P4"/>
    </row>
    <row r="5" spans="1:16" ht="30" customHeight="1" x14ac:dyDescent="0.25">
      <c r="A5" s="28" t="s">
        <v>23</v>
      </c>
      <c r="B5" s="52" t="s">
        <v>40</v>
      </c>
      <c r="C5" s="3"/>
      <c r="D5"/>
      <c r="E5"/>
      <c r="F5"/>
      <c r="G5"/>
      <c r="H5"/>
      <c r="I5"/>
      <c r="J5"/>
      <c r="K5"/>
      <c r="L5"/>
      <c r="M5"/>
      <c r="N5"/>
      <c r="O5"/>
      <c r="P5"/>
    </row>
    <row r="6" spans="1:16" ht="15.75" customHeight="1" x14ac:dyDescent="0.25">
      <c r="A6" s="28"/>
      <c r="B6" s="89" t="s">
        <v>97</v>
      </c>
      <c r="C6" s="90"/>
      <c r="D6" s="86" t="s">
        <v>163</v>
      </c>
      <c r="E6" s="87"/>
      <c r="F6" s="87"/>
      <c r="G6" s="87"/>
      <c r="H6" s="87"/>
      <c r="I6" s="87"/>
      <c r="J6" s="87"/>
      <c r="K6" s="87"/>
      <c r="L6" s="87"/>
      <c r="M6" s="87"/>
      <c r="N6" s="87"/>
      <c r="O6" s="88"/>
      <c r="P6"/>
    </row>
    <row r="7" spans="1:16" ht="15" customHeight="1" x14ac:dyDescent="0.25">
      <c r="A7" s="28"/>
      <c r="B7" s="51"/>
      <c r="C7" s="51"/>
      <c r="D7"/>
      <c r="E7" s="65" t="s">
        <v>10</v>
      </c>
      <c r="F7" s="65"/>
      <c r="G7" s="65"/>
      <c r="H7" s="65"/>
      <c r="I7" s="65"/>
      <c r="J7" s="65"/>
      <c r="K7" s="65"/>
      <c r="L7" s="65"/>
      <c r="M7" s="65"/>
      <c r="N7" s="65"/>
      <c r="O7" s="65"/>
      <c r="P7"/>
    </row>
    <row r="8" spans="1:16" ht="15" customHeight="1" x14ac:dyDescent="0.25">
      <c r="A8" s="28"/>
      <c r="B8" s="51"/>
      <c r="C8" s="51"/>
      <c r="D8" s="33" t="s">
        <v>17</v>
      </c>
      <c r="E8" s="33">
        <v>40268</v>
      </c>
      <c r="F8" s="33">
        <v>40633</v>
      </c>
      <c r="G8" s="33">
        <v>40999</v>
      </c>
      <c r="H8" s="33">
        <v>41364</v>
      </c>
      <c r="I8" s="33">
        <v>41729</v>
      </c>
      <c r="J8" s="33">
        <v>42094</v>
      </c>
      <c r="K8" s="33">
        <v>42460</v>
      </c>
      <c r="L8" s="33">
        <v>42825</v>
      </c>
      <c r="M8" s="33">
        <v>43190</v>
      </c>
      <c r="N8" s="33">
        <v>43555</v>
      </c>
      <c r="O8" s="33">
        <v>43921</v>
      </c>
      <c r="P8"/>
    </row>
    <row r="9" spans="1:16" ht="15" customHeight="1" x14ac:dyDescent="0.25">
      <c r="A9" s="28"/>
      <c r="B9" s="79" t="s">
        <v>18</v>
      </c>
      <c r="C9" s="80"/>
      <c r="D9" s="14" t="s">
        <v>180</v>
      </c>
      <c r="E9" s="33"/>
      <c r="F9" s="33"/>
      <c r="G9" s="33"/>
      <c r="H9" s="33"/>
      <c r="I9" s="33"/>
      <c r="J9" s="33"/>
      <c r="K9" s="33"/>
      <c r="L9" s="33"/>
      <c r="M9" s="33"/>
      <c r="N9" s="33"/>
      <c r="O9" s="33"/>
      <c r="P9"/>
    </row>
    <row r="10" spans="1:16" ht="36" customHeight="1" x14ac:dyDescent="0.25">
      <c r="A10" s="13"/>
      <c r="B10" s="64" t="s">
        <v>52</v>
      </c>
      <c r="C10" s="91"/>
      <c r="D10" s="55">
        <v>680</v>
      </c>
      <c r="E10" s="33"/>
      <c r="F10" s="33"/>
      <c r="G10" s="33"/>
      <c r="H10" s="33"/>
      <c r="I10" s="33"/>
      <c r="J10" s="33"/>
      <c r="K10" s="33"/>
      <c r="L10" s="33"/>
      <c r="M10"/>
      <c r="N10"/>
      <c r="O10"/>
      <c r="P10"/>
    </row>
    <row r="11" spans="1:16" x14ac:dyDescent="0.25">
      <c r="A11" s="13"/>
      <c r="B11" s="92" t="s">
        <v>25</v>
      </c>
      <c r="C11" s="93"/>
      <c r="D11" s="55">
        <v>680</v>
      </c>
      <c r="E11" s="33"/>
      <c r="F11" s="33"/>
      <c r="G11" s="33"/>
      <c r="H11" s="33"/>
      <c r="I11" s="33"/>
      <c r="J11" s="33"/>
      <c r="K11" s="33"/>
      <c r="L11" s="33"/>
      <c r="M11"/>
      <c r="N11"/>
      <c r="O11"/>
      <c r="P11"/>
    </row>
    <row r="12" spans="1:16" ht="15" customHeight="1" x14ac:dyDescent="0.25">
      <c r="B12" s="50" t="s">
        <v>94</v>
      </c>
      <c r="C12" s="50"/>
      <c r="D12"/>
      <c r="E12" s="55"/>
      <c r="F12" s="55"/>
      <c r="G12" s="55">
        <v>232</v>
      </c>
      <c r="H12" s="55"/>
      <c r="I12" s="55"/>
      <c r="J12" s="55"/>
      <c r="K12" s="55"/>
      <c r="L12" s="55"/>
      <c r="M12" s="55"/>
      <c r="N12" s="55"/>
      <c r="O12" s="55"/>
      <c r="P12"/>
    </row>
    <row r="13" spans="1:16" ht="17.25" x14ac:dyDescent="0.25">
      <c r="B13" s="50" t="s">
        <v>48</v>
      </c>
      <c r="C13" s="50"/>
      <c r="D13"/>
      <c r="E13" s="55"/>
      <c r="F13" s="55">
        <v>12</v>
      </c>
      <c r="G13" s="55">
        <v>5</v>
      </c>
      <c r="H13" s="55">
        <v>17</v>
      </c>
      <c r="I13" s="55"/>
      <c r="J13" s="55"/>
      <c r="K13" s="55"/>
      <c r="L13" s="55"/>
      <c r="M13" s="55"/>
      <c r="N13" s="55"/>
      <c r="O13" s="55"/>
      <c r="P13"/>
    </row>
    <row r="14" spans="1:16" ht="15" customHeight="1" x14ac:dyDescent="0.25">
      <c r="B14" s="51"/>
      <c r="C14" s="51"/>
      <c r="D14"/>
      <c r="E14"/>
      <c r="F14"/>
      <c r="G14"/>
      <c r="H14"/>
      <c r="I14"/>
      <c r="J14"/>
      <c r="K14"/>
      <c r="L14"/>
      <c r="M14"/>
      <c r="N14"/>
      <c r="O14"/>
      <c r="P14"/>
    </row>
    <row r="15" spans="1:16" ht="31.5" customHeight="1" x14ac:dyDescent="0.25">
      <c r="B15" s="79" t="s">
        <v>91</v>
      </c>
      <c r="C15" s="80"/>
      <c r="D15" s="82"/>
      <c r="E15" s="82"/>
      <c r="F15" s="82"/>
      <c r="G15" s="82"/>
      <c r="H15" s="82"/>
      <c r="I15" s="82"/>
      <c r="J15" s="82"/>
      <c r="K15" s="82"/>
      <c r="L15" s="82"/>
      <c r="M15" s="82"/>
      <c r="N15" s="82"/>
      <c r="O15" s="82"/>
      <c r="P15"/>
    </row>
    <row r="16" spans="1:16" ht="35.1" customHeight="1" x14ac:dyDescent="0.25">
      <c r="B16" s="79" t="s">
        <v>92</v>
      </c>
      <c r="C16" s="80"/>
      <c r="D16" s="82"/>
      <c r="E16" s="82"/>
      <c r="F16" s="82"/>
      <c r="G16" s="82"/>
      <c r="H16" s="82"/>
      <c r="I16" s="82"/>
      <c r="J16" s="82"/>
      <c r="K16" s="82"/>
      <c r="L16" s="82"/>
      <c r="M16" s="82"/>
      <c r="N16" s="82"/>
      <c r="O16" s="82"/>
      <c r="P16"/>
    </row>
    <row r="17" spans="1:16" ht="30" customHeight="1" x14ac:dyDescent="0.25">
      <c r="A17" s="28" t="s">
        <v>24</v>
      </c>
      <c r="B17" s="52" t="s">
        <v>41</v>
      </c>
      <c r="C17" s="50"/>
      <c r="D17"/>
      <c r="E17"/>
      <c r="F17"/>
      <c r="G17"/>
      <c r="H17"/>
      <c r="I17"/>
      <c r="J17"/>
      <c r="K17"/>
      <c r="L17"/>
      <c r="M17"/>
      <c r="N17"/>
      <c r="O17"/>
      <c r="P17"/>
    </row>
    <row r="18" spans="1:16" ht="15.75" customHeight="1" x14ac:dyDescent="0.25">
      <c r="A18" s="28"/>
      <c r="B18" s="89" t="s">
        <v>97</v>
      </c>
      <c r="C18" s="90"/>
      <c r="D18" s="83"/>
      <c r="E18" s="84"/>
      <c r="F18" s="84"/>
      <c r="G18" s="84"/>
      <c r="H18" s="84"/>
      <c r="I18" s="84"/>
      <c r="J18" s="84"/>
      <c r="K18" s="84"/>
      <c r="L18" s="84"/>
      <c r="M18" s="84"/>
      <c r="N18" s="84"/>
      <c r="O18" s="85"/>
      <c r="P18"/>
    </row>
    <row r="19" spans="1:16" ht="15" customHeight="1" x14ac:dyDescent="0.25">
      <c r="A19" s="28"/>
      <c r="B19" s="51"/>
      <c r="C19" s="51"/>
      <c r="D19"/>
      <c r="E19" s="65" t="s">
        <v>10</v>
      </c>
      <c r="F19" s="65"/>
      <c r="G19" s="65"/>
      <c r="H19" s="65"/>
      <c r="I19" s="65"/>
      <c r="J19" s="65"/>
      <c r="K19" s="65"/>
      <c r="L19" s="65"/>
      <c r="M19" s="65"/>
      <c r="N19" s="65"/>
      <c r="O19" s="65"/>
      <c r="P19"/>
    </row>
    <row r="20" spans="1:16" ht="15" customHeight="1" x14ac:dyDescent="0.25">
      <c r="A20" s="28"/>
      <c r="B20" s="51"/>
      <c r="C20" s="51"/>
      <c r="D20" s="33" t="s">
        <v>17</v>
      </c>
      <c r="E20" s="33">
        <v>40268</v>
      </c>
      <c r="F20" s="33">
        <v>40633</v>
      </c>
      <c r="G20" s="33">
        <v>40999</v>
      </c>
      <c r="H20" s="33">
        <v>41364</v>
      </c>
      <c r="I20" s="33">
        <v>41729</v>
      </c>
      <c r="J20" s="33">
        <v>42094</v>
      </c>
      <c r="K20" s="33">
        <v>42460</v>
      </c>
      <c r="L20" s="33">
        <v>42825</v>
      </c>
      <c r="M20" s="33">
        <v>43190</v>
      </c>
      <c r="N20" s="33">
        <v>43555</v>
      </c>
      <c r="O20" s="33">
        <v>43921</v>
      </c>
      <c r="P20"/>
    </row>
    <row r="21" spans="1:16" ht="15" customHeight="1" x14ac:dyDescent="0.25">
      <c r="A21" s="28"/>
      <c r="B21" s="79" t="s">
        <v>18</v>
      </c>
      <c r="C21" s="80"/>
      <c r="D21" s="14"/>
      <c r="E21" s="33"/>
      <c r="F21" s="33"/>
      <c r="G21" s="33"/>
      <c r="H21" s="33"/>
      <c r="I21" s="33"/>
      <c r="J21" s="33"/>
      <c r="K21" s="33"/>
      <c r="L21" s="33"/>
      <c r="M21" s="33"/>
      <c r="N21" s="33"/>
      <c r="O21" s="33"/>
      <c r="P21"/>
    </row>
    <row r="22" spans="1:16" ht="34.5" customHeight="1" x14ac:dyDescent="0.25">
      <c r="A22" s="13"/>
      <c r="B22" s="64" t="s">
        <v>52</v>
      </c>
      <c r="C22" s="91"/>
      <c r="D22" s="14"/>
      <c r="E22" s="33"/>
      <c r="F22" s="33"/>
      <c r="G22" s="33"/>
      <c r="H22" s="33"/>
      <c r="I22" s="33"/>
      <c r="J22" s="33"/>
      <c r="K22" s="33"/>
      <c r="L22" s="33"/>
      <c r="M22"/>
      <c r="N22"/>
      <c r="O22"/>
      <c r="P22"/>
    </row>
    <row r="23" spans="1:16" x14ac:dyDescent="0.25">
      <c r="A23" s="13"/>
      <c r="B23" s="92" t="s">
        <v>25</v>
      </c>
      <c r="C23" s="93"/>
      <c r="D23" s="14"/>
      <c r="E23" s="33"/>
      <c r="F23" s="33"/>
      <c r="G23" s="33"/>
      <c r="H23" s="33"/>
      <c r="I23" s="33"/>
      <c r="J23" s="33"/>
      <c r="K23" s="33"/>
      <c r="L23" s="33"/>
      <c r="M23"/>
      <c r="N23"/>
      <c r="O23"/>
      <c r="P23"/>
    </row>
    <row r="24" spans="1:16" ht="15" customHeight="1" x14ac:dyDescent="0.25">
      <c r="B24" s="50" t="s">
        <v>95</v>
      </c>
      <c r="C24" s="50"/>
      <c r="D24"/>
      <c r="E24" s="14"/>
      <c r="F24" s="14"/>
      <c r="G24" s="14"/>
      <c r="H24" s="14"/>
      <c r="I24" s="14"/>
      <c r="J24" s="14"/>
      <c r="K24" s="14"/>
      <c r="L24" s="14"/>
      <c r="M24" s="14"/>
      <c r="N24" s="14"/>
      <c r="O24" s="14"/>
      <c r="P24"/>
    </row>
    <row r="25" spans="1:16" ht="17.25" x14ac:dyDescent="0.25">
      <c r="B25" s="50" t="s">
        <v>46</v>
      </c>
      <c r="C25" s="50"/>
      <c r="D25"/>
      <c r="E25" s="14"/>
      <c r="F25" s="14"/>
      <c r="G25" s="14"/>
      <c r="H25" s="14"/>
      <c r="I25" s="14"/>
      <c r="J25" s="14"/>
      <c r="K25" s="14"/>
      <c r="L25" s="14"/>
      <c r="M25" s="14"/>
      <c r="N25" s="14"/>
      <c r="O25" s="14"/>
      <c r="P25"/>
    </row>
    <row r="26" spans="1:16" ht="15" customHeight="1" x14ac:dyDescent="0.25">
      <c r="B26" s="51"/>
      <c r="C26" s="51"/>
      <c r="D26"/>
      <c r="E26"/>
      <c r="F26"/>
      <c r="G26"/>
      <c r="H26"/>
      <c r="I26"/>
      <c r="J26"/>
      <c r="K26"/>
      <c r="L26"/>
      <c r="M26"/>
      <c r="N26"/>
      <c r="O26"/>
      <c r="P26"/>
    </row>
    <row r="27" spans="1:16" ht="31.5" customHeight="1" x14ac:dyDescent="0.25">
      <c r="B27" s="79" t="s">
        <v>93</v>
      </c>
      <c r="C27" s="80"/>
      <c r="D27" s="76"/>
      <c r="E27" s="76"/>
      <c r="F27" s="76"/>
      <c r="G27" s="76"/>
      <c r="H27" s="76"/>
      <c r="I27" s="76"/>
      <c r="J27" s="76"/>
      <c r="K27" s="76"/>
      <c r="L27" s="76"/>
      <c r="M27" s="76"/>
      <c r="N27" s="76"/>
      <c r="O27" s="76"/>
      <c r="P27"/>
    </row>
    <row r="28" spans="1:16" ht="35.1" customHeight="1" x14ac:dyDescent="0.25">
      <c r="B28" s="79" t="s">
        <v>92</v>
      </c>
      <c r="C28" s="80"/>
      <c r="D28" s="76"/>
      <c r="E28" s="76"/>
      <c r="F28" s="76"/>
      <c r="G28" s="76"/>
      <c r="H28" s="76"/>
      <c r="I28" s="76"/>
      <c r="J28" s="76"/>
      <c r="K28" s="76"/>
      <c r="L28" s="76"/>
      <c r="M28" s="76"/>
      <c r="N28" s="76"/>
      <c r="O28" s="76"/>
      <c r="P28"/>
    </row>
    <row r="29" spans="1:16" ht="30" customHeight="1" x14ac:dyDescent="0.25">
      <c r="B29" s="44" t="s">
        <v>0</v>
      </c>
      <c r="C29"/>
      <c r="D29"/>
      <c r="E29"/>
      <c r="F29"/>
      <c r="G29"/>
      <c r="H29"/>
      <c r="I29"/>
      <c r="J29"/>
      <c r="K29"/>
      <c r="L29"/>
      <c r="M29"/>
      <c r="N29"/>
      <c r="O29"/>
      <c r="P29"/>
    </row>
    <row r="30" spans="1:16" ht="32.25" customHeight="1" x14ac:dyDescent="0.25">
      <c r="B30" s="77" t="s">
        <v>65</v>
      </c>
      <c r="C30" s="78"/>
      <c r="D30" s="78"/>
      <c r="E30" s="78"/>
      <c r="F30" s="78"/>
      <c r="G30" s="78"/>
      <c r="H30" s="78"/>
      <c r="I30" s="78"/>
      <c r="J30" s="78"/>
      <c r="K30" s="78"/>
      <c r="L30" s="78"/>
      <c r="M30" s="78"/>
      <c r="N30" s="78"/>
      <c r="O30" s="78"/>
      <c r="P30"/>
    </row>
    <row r="31" spans="1:16" x14ac:dyDescent="0.25">
      <c r="B31" s="77" t="s">
        <v>61</v>
      </c>
      <c r="C31" s="78"/>
      <c r="D31" s="78"/>
      <c r="E31" s="78"/>
      <c r="F31" s="78"/>
      <c r="G31" s="78"/>
      <c r="H31" s="78"/>
      <c r="I31" s="78"/>
      <c r="J31" s="78"/>
      <c r="K31" s="78"/>
      <c r="L31" s="78"/>
      <c r="M31" s="78"/>
      <c r="N31" s="78"/>
      <c r="O31" s="78"/>
      <c r="P31"/>
    </row>
    <row r="32" spans="1:16" x14ac:dyDescent="0.25">
      <c r="B32" s="77" t="s">
        <v>34</v>
      </c>
      <c r="C32" s="78"/>
      <c r="D32" s="78"/>
      <c r="E32" s="78"/>
      <c r="F32" s="78"/>
      <c r="G32" s="78"/>
      <c r="H32" s="78"/>
      <c r="I32" s="78"/>
      <c r="J32" s="78"/>
      <c r="K32" s="78"/>
      <c r="L32" s="78"/>
      <c r="M32" s="78"/>
      <c r="N32" s="78"/>
      <c r="O32" s="78"/>
      <c r="P32"/>
    </row>
    <row r="33" spans="1:16" ht="28.5" customHeight="1" x14ac:dyDescent="0.25">
      <c r="B33" s="77" t="s">
        <v>26</v>
      </c>
      <c r="C33" s="78"/>
      <c r="D33" s="78"/>
      <c r="E33" s="78"/>
      <c r="F33" s="78"/>
      <c r="G33" s="78"/>
      <c r="H33" s="78"/>
      <c r="I33" s="78"/>
      <c r="J33" s="78"/>
      <c r="K33" s="78"/>
      <c r="L33" s="78"/>
      <c r="M33" s="78"/>
      <c r="N33" s="78"/>
      <c r="O33" s="78"/>
      <c r="P33"/>
    </row>
    <row r="34" spans="1:16" ht="15.75" customHeight="1" x14ac:dyDescent="0.25">
      <c r="B34" s="77" t="s">
        <v>27</v>
      </c>
      <c r="C34" s="78"/>
      <c r="D34" s="78"/>
      <c r="E34" s="78"/>
      <c r="F34" s="78"/>
      <c r="G34" s="78"/>
      <c r="H34" s="78"/>
      <c r="I34" s="78"/>
      <c r="J34" s="78"/>
      <c r="K34" s="78"/>
      <c r="L34" s="78"/>
      <c r="M34" s="78"/>
      <c r="N34" s="78"/>
      <c r="O34" s="78"/>
      <c r="P34"/>
    </row>
    <row r="35" spans="1:16" ht="33" customHeight="1" x14ac:dyDescent="0.25">
      <c r="B35" s="77" t="s">
        <v>62</v>
      </c>
      <c r="C35" s="78"/>
      <c r="D35" s="78"/>
      <c r="E35" s="78"/>
      <c r="F35" s="78"/>
      <c r="G35" s="78"/>
      <c r="H35" s="78"/>
      <c r="I35" s="78"/>
      <c r="J35" s="78"/>
      <c r="K35" s="78"/>
      <c r="L35" s="78"/>
      <c r="M35" s="78"/>
      <c r="N35" s="78"/>
      <c r="O35" s="78"/>
      <c r="P35"/>
    </row>
    <row r="36" spans="1:16" ht="33.75" customHeight="1" x14ac:dyDescent="0.25">
      <c r="B36" s="92" t="s">
        <v>47</v>
      </c>
      <c r="C36" s="92"/>
      <c r="D36" s="92"/>
      <c r="E36" s="92"/>
      <c r="F36" s="92"/>
      <c r="G36" s="92"/>
      <c r="H36" s="92"/>
      <c r="I36" s="92"/>
      <c r="J36" s="92"/>
      <c r="K36" s="92"/>
      <c r="L36" s="92"/>
      <c r="M36" s="92"/>
      <c r="N36" s="92"/>
      <c r="O36" s="92"/>
    </row>
    <row r="37" spans="1:16" ht="106.5" customHeight="1" x14ac:dyDescent="0.25">
      <c r="B37" s="77" t="s">
        <v>63</v>
      </c>
      <c r="C37" s="77"/>
      <c r="D37" s="77"/>
      <c r="E37" s="77"/>
      <c r="F37" s="77"/>
      <c r="G37" s="77"/>
      <c r="H37" s="77"/>
      <c r="I37" s="77"/>
      <c r="J37" s="77"/>
      <c r="K37" s="77"/>
      <c r="L37" s="77"/>
      <c r="M37" s="77"/>
      <c r="N37" s="77"/>
      <c r="O37" s="77"/>
      <c r="P37"/>
    </row>
    <row r="38" spans="1:16" ht="15" customHeight="1" x14ac:dyDescent="0.25">
      <c r="B38" s="31"/>
    </row>
    <row r="39" spans="1:16" ht="15.75" x14ac:dyDescent="0.25">
      <c r="A39"/>
      <c r="B39" s="44" t="s">
        <v>57</v>
      </c>
      <c r="C39"/>
      <c r="D39"/>
      <c r="E39"/>
      <c r="F39"/>
      <c r="G39"/>
      <c r="H39"/>
      <c r="I39"/>
      <c r="J39"/>
      <c r="K39"/>
      <c r="L39"/>
      <c r="M39"/>
      <c r="N39"/>
      <c r="O39"/>
      <c r="P39"/>
    </row>
    <row r="40" spans="1:16" x14ac:dyDescent="0.25">
      <c r="A40"/>
      <c r="B40" s="50" t="s">
        <v>64</v>
      </c>
      <c r="C40"/>
      <c r="D40"/>
      <c r="E40"/>
      <c r="F40"/>
      <c r="G40"/>
      <c r="H40"/>
      <c r="I40"/>
      <c r="J40"/>
      <c r="K40"/>
      <c r="L40"/>
      <c r="M40"/>
      <c r="N40"/>
      <c r="O40"/>
      <c r="P40"/>
    </row>
    <row r="41" spans="1:16" ht="47.25" customHeight="1" x14ac:dyDescent="0.25">
      <c r="B41" s="77" t="s">
        <v>69</v>
      </c>
      <c r="C41" s="78"/>
      <c r="D41" s="78"/>
      <c r="E41" s="78"/>
      <c r="F41" s="78"/>
      <c r="G41" s="78"/>
      <c r="H41" s="78"/>
      <c r="I41" s="78"/>
      <c r="J41" s="78"/>
      <c r="K41" s="78"/>
      <c r="L41" s="78"/>
      <c r="M41" s="78"/>
      <c r="N41" s="78"/>
      <c r="O41" s="78"/>
    </row>
    <row r="42" spans="1:16" ht="31.5" customHeight="1" x14ac:dyDescent="0.25">
      <c r="B42" s="77" t="s">
        <v>53</v>
      </c>
      <c r="C42" s="77"/>
      <c r="D42" s="77"/>
      <c r="E42" s="77"/>
      <c r="F42" s="77"/>
      <c r="G42" s="77"/>
      <c r="H42" s="77"/>
      <c r="I42" s="77"/>
      <c r="J42" s="77"/>
      <c r="K42" s="77"/>
      <c r="L42" s="77"/>
      <c r="M42" s="77"/>
      <c r="N42" s="77"/>
      <c r="O42" s="77"/>
    </row>
    <row r="43" spans="1:16" ht="93" customHeight="1" x14ac:dyDescent="0.25">
      <c r="B43" s="77" t="s">
        <v>83</v>
      </c>
      <c r="C43" s="78"/>
      <c r="D43" s="78"/>
      <c r="E43" s="78"/>
      <c r="F43" s="78"/>
      <c r="G43" s="78"/>
      <c r="H43" s="78"/>
      <c r="I43" s="78"/>
      <c r="J43" s="78"/>
      <c r="K43" s="78"/>
      <c r="L43" s="78"/>
      <c r="M43" s="78"/>
      <c r="N43" s="78"/>
      <c r="O43" s="78"/>
    </row>
  </sheetData>
  <sheetProtection sheet="1" objects="1" scenarios="1" formatColumns="0" formatRows="0" insertRows="0"/>
  <customSheetViews>
    <customSheetView guid="{5A79BC52-947D-4878-B213-53CD1ECD3FE9}" showPageBreaks="1" showGridLines="0" fitToPage="1" printArea="1" view="pageBreakPreview">
      <selection activeCell="A8" sqref="A8"/>
      <rowBreaks count="1" manualBreakCount="1">
        <brk id="33" max="10" man="1"/>
      </rowBreaks>
      <pageMargins left="0.70866141732283472" right="0.70866141732283472" top="0.74803149606299213" bottom="0.74803149606299213" header="0.31496062992125984" footer="0.31496062992125984"/>
      <pageSetup paperSize="9" scale="69" fitToHeight="0" orientation="landscape" r:id="rId1"/>
      <headerFooter>
        <oddFooter>&amp;L&amp;8&amp;F&amp;C&amp;8&amp;A&amp;R&amp;8&amp;P</oddFooter>
      </headerFooter>
    </customSheetView>
  </customSheetViews>
  <mergeCells count="33">
    <mergeCell ref="B35:O35"/>
    <mergeCell ref="B28:C28"/>
    <mergeCell ref="B41:O41"/>
    <mergeCell ref="B42:O42"/>
    <mergeCell ref="B43:O43"/>
    <mergeCell ref="B37:O37"/>
    <mergeCell ref="B34:O34"/>
    <mergeCell ref="B36:O36"/>
    <mergeCell ref="B30:O30"/>
    <mergeCell ref="B32:O32"/>
    <mergeCell ref="B33:O33"/>
    <mergeCell ref="B23:C23"/>
    <mergeCell ref="B10:C10"/>
    <mergeCell ref="B9:C9"/>
    <mergeCell ref="B11:C11"/>
    <mergeCell ref="B15:C15"/>
    <mergeCell ref="B16:C16"/>
    <mergeCell ref="D27:O27"/>
    <mergeCell ref="D28:O28"/>
    <mergeCell ref="B31:O31"/>
    <mergeCell ref="B27:C27"/>
    <mergeCell ref="I3:O3"/>
    <mergeCell ref="I4:O4"/>
    <mergeCell ref="E19:O19"/>
    <mergeCell ref="D15:O15"/>
    <mergeCell ref="D16:O16"/>
    <mergeCell ref="D18:O18"/>
    <mergeCell ref="E7:O7"/>
    <mergeCell ref="D6:O6"/>
    <mergeCell ref="B6:C6"/>
    <mergeCell ref="B18:C18"/>
    <mergeCell ref="B21:C21"/>
    <mergeCell ref="B22:C22"/>
  </mergeCells>
  <pageMargins left="0.70866141732283472" right="0.70866141732283472" top="0.74803149606299213" bottom="0.74803149606299213" header="0.31496062992125984" footer="0.31496062992125984"/>
  <pageSetup paperSize="9" scale="70" fitToHeight="0" orientation="landscape" r:id="rId2"/>
  <headerFooter>
    <oddFooter>&amp;L&amp;8&amp;F&amp;C&amp;8&amp;A&amp;R&amp;8&amp;P</oddFooter>
  </headerFooter>
  <rowBreaks count="1" manualBreakCount="1">
    <brk id="28"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BreakPreview" zoomScaleNormal="100" zoomScaleSheetLayoutView="100" workbookViewId="0">
      <selection activeCell="B28" sqref="B28"/>
    </sheetView>
  </sheetViews>
  <sheetFormatPr defaultColWidth="9.140625" defaultRowHeight="15" x14ac:dyDescent="0.25"/>
  <cols>
    <col min="1" max="1" width="5" style="49" customWidth="1"/>
    <col min="2" max="2" width="128.7109375" style="51" customWidth="1"/>
    <col min="3" max="3" width="4" style="49" customWidth="1"/>
    <col min="4" max="16384" width="9.140625" style="49"/>
  </cols>
  <sheetData>
    <row r="1" spans="1:7" s="6" customFormat="1" ht="26.25" x14ac:dyDescent="0.25">
      <c r="A1" s="22" t="s">
        <v>42</v>
      </c>
      <c r="C1" s="53"/>
      <c r="D1" s="53"/>
      <c r="E1" s="53"/>
      <c r="F1" s="53"/>
      <c r="G1" s="53"/>
    </row>
    <row r="2" spans="1:7" ht="27" customHeight="1" x14ac:dyDescent="0.25">
      <c r="A2" s="94" t="s">
        <v>66</v>
      </c>
      <c r="B2" s="94"/>
      <c r="C2" s="53"/>
      <c r="D2" s="53"/>
      <c r="E2" s="53"/>
      <c r="F2" s="53"/>
      <c r="G2" s="53"/>
    </row>
    <row r="3" spans="1:7" ht="45" x14ac:dyDescent="0.25">
      <c r="B3" s="54" t="s">
        <v>109</v>
      </c>
      <c r="C3" s="53"/>
      <c r="D3" s="53"/>
      <c r="E3" s="53"/>
      <c r="F3" s="53"/>
      <c r="G3" s="53"/>
    </row>
    <row r="4" spans="1:7" x14ac:dyDescent="0.25">
      <c r="B4" s="54" t="s">
        <v>12</v>
      </c>
      <c r="C4" s="53"/>
      <c r="D4" s="53"/>
      <c r="E4" s="53"/>
      <c r="F4" s="53"/>
      <c r="G4" s="53"/>
    </row>
    <row r="5" spans="1:7" x14ac:dyDescent="0.25">
      <c r="B5" s="54" t="s">
        <v>31</v>
      </c>
      <c r="C5" s="53"/>
      <c r="D5" s="53"/>
      <c r="E5" s="53"/>
      <c r="F5" s="53"/>
      <c r="G5" s="53"/>
    </row>
    <row r="6" spans="1:7" x14ac:dyDescent="0.25">
      <c r="B6" s="54" t="s">
        <v>32</v>
      </c>
      <c r="C6" s="53"/>
      <c r="D6" s="53"/>
      <c r="E6" s="53"/>
      <c r="F6" s="53"/>
      <c r="G6" s="53"/>
    </row>
    <row r="7" spans="1:7" x14ac:dyDescent="0.25">
      <c r="B7" s="54" t="s">
        <v>33</v>
      </c>
      <c r="C7" s="53"/>
      <c r="D7" s="53"/>
      <c r="E7" s="53"/>
      <c r="F7" s="53"/>
      <c r="G7" s="53"/>
    </row>
    <row r="8" spans="1:7" x14ac:dyDescent="0.25">
      <c r="B8" s="54" t="s">
        <v>85</v>
      </c>
      <c r="C8" s="53"/>
      <c r="D8" s="53"/>
      <c r="E8" s="53"/>
      <c r="F8" s="53"/>
      <c r="G8" s="53"/>
    </row>
    <row r="9" spans="1:7" x14ac:dyDescent="0.25">
      <c r="B9" s="54" t="s">
        <v>84</v>
      </c>
      <c r="C9" s="53"/>
      <c r="D9" s="53"/>
      <c r="E9" s="53"/>
      <c r="F9" s="53"/>
      <c r="G9" s="53"/>
    </row>
    <row r="10" spans="1:7" x14ac:dyDescent="0.25">
      <c r="B10" s="54" t="s">
        <v>106</v>
      </c>
      <c r="C10" s="53"/>
      <c r="D10" s="53"/>
      <c r="E10" s="53"/>
      <c r="F10" s="53"/>
      <c r="G10" s="53"/>
    </row>
    <row r="11" spans="1:7" x14ac:dyDescent="0.25">
      <c r="B11" s="54" t="s">
        <v>107</v>
      </c>
      <c r="C11" s="53"/>
      <c r="D11" s="53"/>
      <c r="E11" s="53"/>
      <c r="F11" s="53"/>
      <c r="G11" s="53"/>
    </row>
    <row r="12" spans="1:7" ht="45" x14ac:dyDescent="0.25">
      <c r="B12" s="54" t="s">
        <v>110</v>
      </c>
      <c r="C12" s="53"/>
      <c r="D12" s="53"/>
      <c r="E12" s="53"/>
      <c r="F12" s="53"/>
      <c r="G12" s="53"/>
    </row>
    <row r="13" spans="1:7" x14ac:dyDescent="0.25">
      <c r="B13" s="54" t="s">
        <v>12</v>
      </c>
      <c r="C13" s="53"/>
      <c r="D13" s="53"/>
      <c r="E13" s="53"/>
      <c r="F13" s="53"/>
      <c r="G13" s="53"/>
    </row>
    <row r="14" spans="1:7" x14ac:dyDescent="0.25">
      <c r="B14" s="54" t="s">
        <v>31</v>
      </c>
      <c r="C14" s="53"/>
      <c r="D14" s="53"/>
      <c r="E14" s="53"/>
      <c r="F14" s="53"/>
      <c r="G14" s="53"/>
    </row>
    <row r="15" spans="1:7" x14ac:dyDescent="0.25">
      <c r="B15" s="54" t="s">
        <v>32</v>
      </c>
      <c r="C15" s="53"/>
      <c r="D15" s="53"/>
      <c r="E15" s="53"/>
      <c r="F15" s="53"/>
      <c r="G15" s="53"/>
    </row>
    <row r="16" spans="1:7" x14ac:dyDescent="0.25">
      <c r="B16" s="54" t="s">
        <v>44</v>
      </c>
      <c r="C16" s="53"/>
      <c r="D16" s="53"/>
      <c r="E16" s="53"/>
      <c r="F16" s="53"/>
      <c r="G16" s="53"/>
    </row>
    <row r="17" spans="2:8" x14ac:dyDescent="0.25">
      <c r="B17" s="54" t="s">
        <v>85</v>
      </c>
      <c r="C17" s="53"/>
      <c r="D17" s="53"/>
      <c r="E17" s="53"/>
      <c r="F17" s="53"/>
      <c r="G17" s="53"/>
    </row>
    <row r="18" spans="2:8" x14ac:dyDescent="0.25">
      <c r="B18" s="54" t="s">
        <v>84</v>
      </c>
      <c r="C18" s="53"/>
      <c r="D18" s="53"/>
      <c r="E18" s="53"/>
      <c r="F18" s="53"/>
      <c r="G18" s="53"/>
    </row>
    <row r="19" spans="2:8" x14ac:dyDescent="0.25">
      <c r="B19" s="54" t="s">
        <v>106</v>
      </c>
      <c r="C19" s="53"/>
      <c r="D19" s="53"/>
      <c r="E19" s="53"/>
      <c r="F19" s="53"/>
      <c r="G19" s="53"/>
    </row>
    <row r="20" spans="2:8" x14ac:dyDescent="0.25">
      <c r="B20" s="54" t="s">
        <v>107</v>
      </c>
      <c r="C20" s="53"/>
      <c r="D20" s="53"/>
      <c r="E20" s="53"/>
      <c r="F20" s="53"/>
      <c r="G20" s="53"/>
    </row>
    <row r="21" spans="2:8" ht="27" customHeight="1" x14ac:dyDescent="0.25">
      <c r="B21" s="44" t="s">
        <v>0</v>
      </c>
    </row>
    <row r="22" spans="2:8" x14ac:dyDescent="0.25">
      <c r="B22" s="92" t="s">
        <v>70</v>
      </c>
      <c r="C22" s="92"/>
      <c r="D22" s="92"/>
      <c r="E22" s="92"/>
      <c r="F22" s="92"/>
      <c r="G22" s="92"/>
      <c r="H22" s="92"/>
    </row>
    <row r="23" spans="2:8" ht="25.5" customHeight="1" x14ac:dyDescent="0.25">
      <c r="B23" s="44" t="s">
        <v>57</v>
      </c>
    </row>
    <row r="24" spans="2:8" x14ac:dyDescent="0.25">
      <c r="B24" s="51" t="s">
        <v>67</v>
      </c>
    </row>
    <row r="25" spans="2:8" x14ac:dyDescent="0.25">
      <c r="B25" s="51" t="s">
        <v>68</v>
      </c>
    </row>
    <row r="26" spans="2:8" x14ac:dyDescent="0.25">
      <c r="B26" s="51" t="s">
        <v>108</v>
      </c>
    </row>
    <row r="33" spans="2:2" x14ac:dyDescent="0.25">
      <c r="B33" s="49"/>
    </row>
    <row r="34" spans="2:2" x14ac:dyDescent="0.25">
      <c r="B34" s="49"/>
    </row>
    <row r="35" spans="2:2" x14ac:dyDescent="0.25">
      <c r="B35" s="49"/>
    </row>
    <row r="36" spans="2:2" x14ac:dyDescent="0.25">
      <c r="B36" s="49"/>
    </row>
    <row r="37" spans="2:2" x14ac:dyDescent="0.25">
      <c r="B37" s="49"/>
    </row>
    <row r="38" spans="2:2" x14ac:dyDescent="0.25">
      <c r="B38" s="49"/>
    </row>
    <row r="39" spans="2:2" x14ac:dyDescent="0.25">
      <c r="B39" s="49"/>
    </row>
    <row r="40" spans="2:2" x14ac:dyDescent="0.25">
      <c r="B40" s="49"/>
    </row>
    <row r="41" spans="2:2" x14ac:dyDescent="0.25">
      <c r="B41" s="49"/>
    </row>
    <row r="42" spans="2:2" x14ac:dyDescent="0.25">
      <c r="B42" s="49"/>
    </row>
    <row r="43" spans="2:2" x14ac:dyDescent="0.25">
      <c r="B43" s="49"/>
    </row>
  </sheetData>
  <sheetProtection sheet="1" objects="1" scenarios="1" formatColumns="0" formatRows="0" insertRows="0"/>
  <mergeCells count="2">
    <mergeCell ref="A2:B2"/>
    <mergeCell ref="B22:H22"/>
  </mergeCells>
  <pageMargins left="0.70866141732283472" right="0.70866141732283472" top="0.74803149606299213" bottom="0.74803149606299213" header="0.31496062992125984" footer="0.31496062992125984"/>
  <pageSetup paperSize="9" scale="74" fitToHeight="0" orientation="landscape" r:id="rId1"/>
  <headerFooter>
    <oddFooter>&amp;L&amp;8&amp;F&amp;C&amp;8&amp;A&amp;R&amp;8&amp;P</oddFooter>
  </headerFooter>
  <rowBreaks count="1" manualBreakCount="1">
    <brk id="28"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4" workbookViewId="0">
      <selection activeCell="F38" sqref="F38"/>
    </sheetView>
  </sheetViews>
  <sheetFormatPr defaultRowHeight="12.75" customHeight="1" x14ac:dyDescent="0.25"/>
  <cols>
    <col min="1" max="1" width="15.5703125" bestFit="1" customWidth="1"/>
    <col min="2" max="2" width="22" bestFit="1" customWidth="1"/>
    <col min="3" max="3" width="18.7109375" bestFit="1" customWidth="1"/>
    <col min="4" max="4" width="14.28515625" bestFit="1" customWidth="1"/>
    <col min="5" max="6" width="8.5703125" bestFit="1" customWidth="1"/>
    <col min="7" max="7" width="22.7109375" bestFit="1" customWidth="1"/>
    <col min="8" max="8" width="38" bestFit="1" customWidth="1"/>
    <col min="9" max="9" width="18.85546875" bestFit="1" customWidth="1"/>
    <col min="10" max="10" width="41.7109375" bestFit="1" customWidth="1"/>
    <col min="15" max="15" width="9.28515625" bestFit="1" customWidth="1"/>
    <col min="16" max="16" width="10" bestFit="1" customWidth="1"/>
    <col min="20" max="23" width="9.28515625" bestFit="1" customWidth="1"/>
    <col min="26" max="28" width="9.28515625" bestFit="1" customWidth="1"/>
    <col min="32" max="33" width="9.28515625" bestFit="1" customWidth="1"/>
    <col min="35" max="35" width="9.28515625" bestFit="1" customWidth="1"/>
  </cols>
  <sheetData>
    <row r="1" spans="1:10" ht="21" customHeight="1" x14ac:dyDescent="0.25">
      <c r="A1" s="57" t="s">
        <v>164</v>
      </c>
      <c r="B1" s="57"/>
      <c r="C1" s="57"/>
      <c r="D1" s="57"/>
      <c r="E1" s="57"/>
      <c r="F1" s="57"/>
      <c r="G1" s="57"/>
      <c r="H1" s="56"/>
      <c r="I1" s="57"/>
      <c r="J1" s="57"/>
    </row>
    <row r="2" spans="1:10" ht="12.75" customHeight="1" x14ac:dyDescent="0.35">
      <c r="A2" s="57" t="s">
        <v>165</v>
      </c>
      <c r="B2" s="57" t="s">
        <v>166</v>
      </c>
      <c r="C2" s="57" t="s">
        <v>167</v>
      </c>
      <c r="D2" s="57" t="s">
        <v>168</v>
      </c>
      <c r="E2" s="58" t="s">
        <v>169</v>
      </c>
      <c r="F2" s="58" t="s">
        <v>170</v>
      </c>
      <c r="G2" s="57" t="s">
        <v>171</v>
      </c>
      <c r="H2" s="56" t="s">
        <v>172</v>
      </c>
      <c r="I2" s="57" t="s">
        <v>173</v>
      </c>
      <c r="J2" s="57" t="s">
        <v>174</v>
      </c>
    </row>
    <row r="3" spans="1:10" ht="12.75" customHeight="1" x14ac:dyDescent="0.25">
      <c r="A3" s="59" t="s">
        <v>154</v>
      </c>
      <c r="B3" s="59">
        <v>702</v>
      </c>
      <c r="C3" s="59">
        <v>4691.7001953125</v>
      </c>
      <c r="D3" s="59" t="s">
        <v>13</v>
      </c>
      <c r="E3" s="59">
        <v>4.3013999999999997E-2</v>
      </c>
      <c r="F3" s="59">
        <v>6.4359999999999999E-3</v>
      </c>
      <c r="G3" s="59" t="s">
        <v>152</v>
      </c>
      <c r="H3" s="60" t="s">
        <v>153</v>
      </c>
      <c r="I3" s="59" t="s">
        <v>175</v>
      </c>
      <c r="J3" s="59" t="s">
        <v>176</v>
      </c>
    </row>
    <row r="4" spans="1:10" ht="12.75" customHeight="1" x14ac:dyDescent="0.25">
      <c r="A4" s="59" t="s">
        <v>144</v>
      </c>
      <c r="B4" s="59">
        <v>701</v>
      </c>
      <c r="C4" s="59">
        <v>701</v>
      </c>
      <c r="D4" s="59" t="s">
        <v>7</v>
      </c>
      <c r="E4" s="59">
        <v>6.4050000000000001E-3</v>
      </c>
      <c r="F4" s="59">
        <v>6.4050000000000001E-3</v>
      </c>
      <c r="G4" s="59" t="s">
        <v>113</v>
      </c>
      <c r="H4" s="60" t="s">
        <v>143</v>
      </c>
      <c r="I4" s="59" t="s">
        <v>175</v>
      </c>
      <c r="J4" s="59" t="s">
        <v>176</v>
      </c>
    </row>
    <row r="5" spans="1:10" ht="12.75" customHeight="1" x14ac:dyDescent="0.25">
      <c r="A5" s="59" t="s">
        <v>156</v>
      </c>
      <c r="B5" s="59">
        <v>701</v>
      </c>
      <c r="C5" s="59">
        <v>287.41000366210937</v>
      </c>
      <c r="D5" s="59" t="s">
        <v>7</v>
      </c>
      <c r="E5" s="59">
        <v>2.6259999999999999E-3</v>
      </c>
      <c r="F5" s="59">
        <v>6.4050000000000001E-3</v>
      </c>
      <c r="G5" s="59" t="s">
        <v>113</v>
      </c>
      <c r="H5" s="60" t="s">
        <v>155</v>
      </c>
      <c r="I5" s="59" t="s">
        <v>175</v>
      </c>
      <c r="J5" s="59" t="s">
        <v>176</v>
      </c>
    </row>
    <row r="6" spans="1:10" ht="12.75" customHeight="1" x14ac:dyDescent="0.25">
      <c r="A6" s="59" t="s">
        <v>158</v>
      </c>
      <c r="B6" s="59">
        <v>701</v>
      </c>
      <c r="C6" s="59">
        <v>1402</v>
      </c>
      <c r="D6" s="59" t="s">
        <v>7</v>
      </c>
      <c r="E6" s="59">
        <v>1.2808999999999999E-2</v>
      </c>
      <c r="F6" s="59">
        <v>6.4050000000000001E-3</v>
      </c>
      <c r="G6" s="59" t="s">
        <v>113</v>
      </c>
      <c r="H6" s="60" t="s">
        <v>157</v>
      </c>
      <c r="I6" s="59" t="s">
        <v>175</v>
      </c>
      <c r="J6" s="59" t="s">
        <v>176</v>
      </c>
    </row>
    <row r="7" spans="1:10" ht="12.75" customHeight="1" x14ac:dyDescent="0.25">
      <c r="A7" s="59" t="s">
        <v>160</v>
      </c>
      <c r="B7" s="59">
        <v>701</v>
      </c>
      <c r="C7" s="59">
        <v>855.219970703125</v>
      </c>
      <c r="D7" s="59" t="s">
        <v>7</v>
      </c>
      <c r="E7" s="59">
        <v>7.8139999999999998E-3</v>
      </c>
      <c r="F7" s="59">
        <v>6.4050000000000001E-3</v>
      </c>
      <c r="G7" s="59" t="s">
        <v>113</v>
      </c>
      <c r="H7" s="60" t="s">
        <v>159</v>
      </c>
      <c r="I7" s="59" t="s">
        <v>175</v>
      </c>
      <c r="J7" s="59" t="s">
        <v>176</v>
      </c>
    </row>
    <row r="8" spans="1:10" ht="12.75" customHeight="1" x14ac:dyDescent="0.25">
      <c r="A8" s="59" t="s">
        <v>142</v>
      </c>
      <c r="B8" s="59">
        <v>415</v>
      </c>
      <c r="C8" s="59">
        <v>5230.68017578125</v>
      </c>
      <c r="D8" s="59" t="s">
        <v>13</v>
      </c>
      <c r="E8" s="59">
        <v>4.7544999999999997E-2</v>
      </c>
      <c r="F8" s="59">
        <v>3.7720000000000002E-3</v>
      </c>
      <c r="G8" s="59" t="s">
        <v>138</v>
      </c>
      <c r="H8" s="60" t="s">
        <v>141</v>
      </c>
      <c r="I8" s="59" t="s">
        <v>175</v>
      </c>
      <c r="J8" s="59" t="s">
        <v>176</v>
      </c>
    </row>
    <row r="9" spans="1:10" ht="12.75" customHeight="1" x14ac:dyDescent="0.25">
      <c r="A9" s="59" t="s">
        <v>162</v>
      </c>
      <c r="B9" s="59">
        <v>717</v>
      </c>
      <c r="C9" s="59">
        <v>1168.7099609375</v>
      </c>
      <c r="D9" s="59" t="s">
        <v>7</v>
      </c>
      <c r="E9" s="59">
        <v>1.0623E-2</v>
      </c>
      <c r="F9" s="59">
        <v>6.5170000000000002E-3</v>
      </c>
      <c r="G9" s="59" t="s">
        <v>113</v>
      </c>
      <c r="H9" s="60" t="s">
        <v>161</v>
      </c>
      <c r="I9" s="59" t="s">
        <v>175</v>
      </c>
      <c r="J9" s="59" t="s">
        <v>176</v>
      </c>
    </row>
    <row r="10" spans="1:10" ht="12.75" customHeight="1" x14ac:dyDescent="0.25">
      <c r="A10" s="59" t="s">
        <v>146</v>
      </c>
      <c r="B10" s="59">
        <v>717</v>
      </c>
      <c r="C10" s="59">
        <v>222.26998901367187</v>
      </c>
      <c r="D10" s="59" t="s">
        <v>7</v>
      </c>
      <c r="E10" s="59">
        <v>2.0200000000000001E-3</v>
      </c>
      <c r="F10" s="59">
        <v>6.5170000000000002E-3</v>
      </c>
      <c r="G10" s="59" t="s">
        <v>113</v>
      </c>
      <c r="H10" s="60" t="s">
        <v>145</v>
      </c>
      <c r="I10" s="59" t="s">
        <v>175</v>
      </c>
      <c r="J10" s="59" t="s">
        <v>176</v>
      </c>
    </row>
    <row r="11" spans="1:10" ht="12.75" customHeight="1" x14ac:dyDescent="0.25">
      <c r="A11" s="61"/>
      <c r="B11" s="61"/>
      <c r="C11" s="61"/>
      <c r="D11" s="61"/>
      <c r="E11" s="61"/>
      <c r="F11" s="61"/>
      <c r="G11" s="61"/>
      <c r="H11" s="62"/>
      <c r="I11" s="61"/>
      <c r="J11" s="61"/>
    </row>
    <row r="12" spans="1:10" ht="12.75" customHeight="1" x14ac:dyDescent="0.25">
      <c r="A12" s="57" t="s">
        <v>177</v>
      </c>
      <c r="B12" s="57"/>
      <c r="C12" s="57"/>
      <c r="D12" s="57"/>
      <c r="E12" s="57"/>
      <c r="F12" s="57"/>
      <c r="G12" s="57"/>
      <c r="H12" s="56"/>
      <c r="I12" s="57"/>
      <c r="J12" s="57"/>
    </row>
    <row r="13" spans="1:10" ht="12.75" customHeight="1" x14ac:dyDescent="0.35">
      <c r="A13" s="57" t="s">
        <v>165</v>
      </c>
      <c r="B13" s="57" t="s">
        <v>166</v>
      </c>
      <c r="C13" s="57" t="s">
        <v>167</v>
      </c>
      <c r="D13" s="57" t="s">
        <v>168</v>
      </c>
      <c r="E13" s="58" t="s">
        <v>169</v>
      </c>
      <c r="F13" s="58" t="s">
        <v>170</v>
      </c>
      <c r="G13" s="57" t="s">
        <v>171</v>
      </c>
      <c r="H13" s="56" t="s">
        <v>172</v>
      </c>
      <c r="I13" s="57" t="s">
        <v>173</v>
      </c>
      <c r="J13" s="57" t="s">
        <v>174</v>
      </c>
    </row>
    <row r="14" spans="1:10" ht="12.75" customHeight="1" x14ac:dyDescent="0.25">
      <c r="A14" s="59" t="s">
        <v>115</v>
      </c>
      <c r="B14" s="59">
        <v>839</v>
      </c>
      <c r="C14" s="59">
        <v>5034</v>
      </c>
      <c r="D14" s="59" t="s">
        <v>178</v>
      </c>
      <c r="E14" s="59">
        <v>4.8710000000000003E-2</v>
      </c>
      <c r="F14" s="59">
        <v>8.1180000000000002E-3</v>
      </c>
      <c r="G14" s="59" t="s">
        <v>113</v>
      </c>
      <c r="H14" s="60" t="s">
        <v>114</v>
      </c>
      <c r="I14" s="59" t="s">
        <v>175</v>
      </c>
      <c r="J14" s="59" t="s">
        <v>176</v>
      </c>
    </row>
    <row r="15" spans="1:10" ht="21" customHeight="1" x14ac:dyDescent="0.25">
      <c r="A15" s="59" t="s">
        <v>117</v>
      </c>
      <c r="B15" s="59">
        <v>0</v>
      </c>
      <c r="C15" s="59">
        <v>0</v>
      </c>
      <c r="D15" s="59" t="s">
        <v>178</v>
      </c>
      <c r="E15" s="59">
        <v>0</v>
      </c>
      <c r="F15" s="59">
        <v>0</v>
      </c>
      <c r="G15" s="59" t="s">
        <v>113</v>
      </c>
      <c r="H15" s="60" t="s">
        <v>116</v>
      </c>
      <c r="I15" s="59" t="s">
        <v>175</v>
      </c>
      <c r="J15" s="59" t="s">
        <v>176</v>
      </c>
    </row>
    <row r="16" spans="1:10" ht="12.75" customHeight="1" x14ac:dyDescent="0.25">
      <c r="A16" s="59" t="s">
        <v>119</v>
      </c>
      <c r="B16" s="59">
        <v>0</v>
      </c>
      <c r="C16" s="59">
        <v>0</v>
      </c>
      <c r="D16" s="59" t="s">
        <v>178</v>
      </c>
      <c r="E16" s="59">
        <v>0</v>
      </c>
      <c r="F16" s="59">
        <v>0</v>
      </c>
      <c r="G16" s="59" t="s">
        <v>113</v>
      </c>
      <c r="H16" s="60" t="s">
        <v>118</v>
      </c>
      <c r="I16" s="59" t="s">
        <v>175</v>
      </c>
      <c r="J16" s="59" t="s">
        <v>176</v>
      </c>
    </row>
    <row r="17" spans="1:10" ht="12.75" customHeight="1" x14ac:dyDescent="0.25">
      <c r="A17" s="59" t="s">
        <v>122</v>
      </c>
      <c r="B17" s="59">
        <v>889</v>
      </c>
      <c r="C17" s="59">
        <v>12401.5498046875</v>
      </c>
      <c r="D17" s="59" t="s">
        <v>179</v>
      </c>
      <c r="E17" s="59">
        <v>0.117747</v>
      </c>
      <c r="F17" s="59">
        <v>8.4410000000000006E-3</v>
      </c>
      <c r="G17" s="59" t="s">
        <v>120</v>
      </c>
      <c r="H17" s="60" t="s">
        <v>121</v>
      </c>
      <c r="I17" s="59" t="s">
        <v>175</v>
      </c>
      <c r="J17" s="59" t="s">
        <v>176</v>
      </c>
    </row>
    <row r="18" spans="1:10" ht="12.75" customHeight="1" x14ac:dyDescent="0.25">
      <c r="A18" s="59" t="s">
        <v>125</v>
      </c>
      <c r="B18" s="59">
        <v>890</v>
      </c>
      <c r="C18" s="59">
        <v>59290</v>
      </c>
      <c r="D18" s="59" t="s">
        <v>179</v>
      </c>
      <c r="E18" s="59">
        <v>0.55370900000000001</v>
      </c>
      <c r="F18" s="59">
        <v>8.3119999999999999E-3</v>
      </c>
      <c r="G18" s="59" t="s">
        <v>123</v>
      </c>
      <c r="H18" s="60" t="s">
        <v>124</v>
      </c>
      <c r="I18" s="59" t="s">
        <v>175</v>
      </c>
      <c r="J18" s="59" t="s">
        <v>176</v>
      </c>
    </row>
    <row r="19" spans="1:10" ht="12.75" customHeight="1" x14ac:dyDescent="0.25">
      <c r="A19" s="59" t="s">
        <v>128</v>
      </c>
      <c r="B19" s="59">
        <v>1079</v>
      </c>
      <c r="C19" s="59">
        <v>23126.56640625</v>
      </c>
      <c r="D19" s="59" t="s">
        <v>179</v>
      </c>
      <c r="E19" s="59">
        <v>0.21957499999999999</v>
      </c>
      <c r="F19" s="59">
        <v>1.0245000000000001E-2</v>
      </c>
      <c r="G19" s="59" t="s">
        <v>126</v>
      </c>
      <c r="H19" s="60" t="s">
        <v>127</v>
      </c>
      <c r="I19" s="59" t="s">
        <v>175</v>
      </c>
      <c r="J19" s="59" t="s">
        <v>176</v>
      </c>
    </row>
    <row r="20" spans="1:10" ht="12.75" customHeight="1" x14ac:dyDescent="0.25">
      <c r="A20" s="59" t="s">
        <v>130</v>
      </c>
      <c r="B20" s="59">
        <v>1079</v>
      </c>
      <c r="C20" s="59">
        <v>12210.68359375</v>
      </c>
      <c r="D20" s="59" t="s">
        <v>179</v>
      </c>
      <c r="E20" s="59">
        <v>0.115934</v>
      </c>
      <c r="F20" s="59">
        <v>1.0245000000000001E-2</v>
      </c>
      <c r="G20" s="59" t="s">
        <v>126</v>
      </c>
      <c r="H20" s="60" t="s">
        <v>129</v>
      </c>
      <c r="I20" s="59" t="s">
        <v>175</v>
      </c>
      <c r="J20" s="59" t="s">
        <v>176</v>
      </c>
    </row>
    <row r="21" spans="1:10" ht="12.75" customHeight="1" x14ac:dyDescent="0.25">
      <c r="A21" s="59" t="s">
        <v>132</v>
      </c>
      <c r="B21" s="59">
        <v>0</v>
      </c>
      <c r="C21" s="59">
        <v>0</v>
      </c>
      <c r="D21" s="59" t="s">
        <v>178</v>
      </c>
      <c r="E21" s="59">
        <v>0</v>
      </c>
      <c r="F21" s="59">
        <v>0</v>
      </c>
      <c r="G21" s="59" t="s">
        <v>113</v>
      </c>
      <c r="H21" s="60" t="s">
        <v>131</v>
      </c>
      <c r="I21" s="59" t="s">
        <v>175</v>
      </c>
      <c r="J21" s="59" t="s">
        <v>176</v>
      </c>
    </row>
    <row r="22" spans="1:10" ht="12.75" customHeight="1" x14ac:dyDescent="0.25">
      <c r="A22" s="59" t="s">
        <v>132</v>
      </c>
      <c r="B22" s="59">
        <v>1088</v>
      </c>
      <c r="C22" s="59">
        <v>1088</v>
      </c>
      <c r="D22" s="59" t="s">
        <v>178</v>
      </c>
      <c r="E22" s="59">
        <v>1.0330000000000001E-2</v>
      </c>
      <c r="F22" s="59">
        <v>1.0330000000000001E-2</v>
      </c>
      <c r="G22" s="59" t="s">
        <v>113</v>
      </c>
      <c r="H22" s="60" t="s">
        <v>133</v>
      </c>
      <c r="I22" s="59" t="s">
        <v>175</v>
      </c>
      <c r="J22" s="59" t="s">
        <v>176</v>
      </c>
    </row>
    <row r="23" spans="1:10" ht="12.75" customHeight="1" x14ac:dyDescent="0.25">
      <c r="A23" s="59" t="s">
        <v>135</v>
      </c>
      <c r="B23" s="59">
        <v>1089</v>
      </c>
      <c r="C23" s="59">
        <v>5445</v>
      </c>
      <c r="D23" s="59" t="s">
        <v>178</v>
      </c>
      <c r="E23" s="59">
        <v>5.1249000000000003E-2</v>
      </c>
      <c r="F23" s="59">
        <v>1.025E-2</v>
      </c>
      <c r="G23" s="59" t="s">
        <v>113</v>
      </c>
      <c r="H23" s="60" t="s">
        <v>134</v>
      </c>
      <c r="I23" s="59" t="s">
        <v>175</v>
      </c>
      <c r="J23" s="59" t="s">
        <v>176</v>
      </c>
    </row>
    <row r="24" spans="1:10" ht="12.75" customHeight="1" x14ac:dyDescent="0.25">
      <c r="A24" s="59" t="s">
        <v>137</v>
      </c>
      <c r="B24" s="59">
        <v>669</v>
      </c>
      <c r="C24" s="59">
        <v>13380</v>
      </c>
      <c r="D24" s="59" t="s">
        <v>178</v>
      </c>
      <c r="E24" s="59">
        <v>0.124956</v>
      </c>
      <c r="F24" s="59">
        <v>6.2480000000000001E-3</v>
      </c>
      <c r="G24" s="59" t="s">
        <v>113</v>
      </c>
      <c r="H24" s="60" t="s">
        <v>136</v>
      </c>
      <c r="I24" s="59" t="s">
        <v>175</v>
      </c>
      <c r="J24" s="59" t="s">
        <v>176</v>
      </c>
    </row>
    <row r="25" spans="1:10" ht="12.75" customHeight="1" x14ac:dyDescent="0.25">
      <c r="A25" s="59" t="s">
        <v>140</v>
      </c>
      <c r="B25" s="59">
        <v>638</v>
      </c>
      <c r="C25" s="59">
        <v>223.30000305175781</v>
      </c>
      <c r="D25" s="59" t="s">
        <v>179</v>
      </c>
      <c r="E25" s="59">
        <v>0</v>
      </c>
      <c r="F25" s="59">
        <v>0</v>
      </c>
      <c r="G25" s="59" t="s">
        <v>138</v>
      </c>
      <c r="H25" s="60" t="s">
        <v>139</v>
      </c>
      <c r="I25" s="59" t="s">
        <v>175</v>
      </c>
      <c r="J25" s="59" t="s">
        <v>176</v>
      </c>
    </row>
    <row r="26" spans="1:10" ht="12.75" customHeight="1" x14ac:dyDescent="0.25">
      <c r="A26" s="63">
        <v>40617</v>
      </c>
      <c r="B26" s="59">
        <v>561</v>
      </c>
      <c r="C26" s="59">
        <v>25972.15625</v>
      </c>
      <c r="D26" s="59" t="s">
        <v>179</v>
      </c>
      <c r="E26" s="59">
        <v>0.23911099999999999</v>
      </c>
      <c r="F26" s="59">
        <v>5.1650000000000003E-3</v>
      </c>
      <c r="G26" s="59" t="s">
        <v>147</v>
      </c>
      <c r="H26" s="60" t="s">
        <v>148</v>
      </c>
      <c r="I26" s="59" t="s">
        <v>175</v>
      </c>
      <c r="J26" s="59" t="s">
        <v>176</v>
      </c>
    </row>
    <row r="27" spans="1:10" ht="12.75" customHeight="1" x14ac:dyDescent="0.25">
      <c r="A27" s="59" t="s">
        <v>151</v>
      </c>
      <c r="B27" s="59">
        <v>605</v>
      </c>
      <c r="C27" s="59">
        <v>46413.3046875</v>
      </c>
      <c r="D27" s="59" t="s">
        <v>179</v>
      </c>
      <c r="E27" s="59">
        <v>0.42551699999999998</v>
      </c>
      <c r="F27" s="59">
        <v>5.5469999999999998E-3</v>
      </c>
      <c r="G27" s="59" t="s">
        <v>149</v>
      </c>
      <c r="H27" s="60" t="s">
        <v>150</v>
      </c>
      <c r="I27" s="59" t="s">
        <v>175</v>
      </c>
      <c r="J27" s="59" t="s">
        <v>176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be611f90-161f-4e53-b048-0cf38b7c1354">2014</Year>
    <BusinessValue xmlns="be611f90-161f-4e53-b048-0cf38b7c1354">Reference</BusinessValue>
    <TaxCatchAll xmlns="2868023d-1f2a-49da-b959-0fbcfbc225d2">
      <Value>82</Value>
      <Value>5</Value>
      <Value>2</Value>
      <Value>1</Value>
    </TaxCatchAll>
    <Function xmlns="be611f90-161f-4e53-b048-0cf38b7c1354">Business Assurance</Function>
    <AdditionalLookup xmlns="be611f90-161f-4e53-b048-0cf38b7c1354" xsi:nil="true"/>
    <ka219b5a8f684c9bb977837b8da61fa4 xmlns="be611f90-161f-4e53-b048-0cf38b7c1354">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a2c8d9cc-babb-4b17-9557-7626bc72a91a</TermId>
        </TermInfo>
      </Terms>
    </ka219b5a8f684c9bb977837b8da61fa4>
    <Casefile xmlns="be611f90-161f-4e53-b048-0cf38b7c1354" xsi:nil="true"/>
    <Month xmlns="be611f90-161f-4e53-b048-0cf38b7c1354">09 September</Month>
    <j5611ebec0fe48299ca8d507a2438307 xmlns="be611f90-161f-4e53-b048-0cf38b7c1354">
      <Terms xmlns="http://schemas.microsoft.com/office/infopath/2007/PartnerControls">
        <TermInfo xmlns="http://schemas.microsoft.com/office/infopath/2007/PartnerControls">
          <TermName xmlns="http://schemas.microsoft.com/office/infopath/2007/PartnerControls">Commerce Commission</TermName>
          <TermId xmlns="http://schemas.microsoft.com/office/infopath/2007/PartnerControls">6f069f92-5799-441d-b60d-fae8bfe8736c</TermId>
        </TermInfo>
      </Terms>
    </j5611ebec0fe48299ca8d507a2438307>
    <DocumentFormat xmlns="be611f90-161f-4e53-b048-0cf38b7c1354">Electronic Document</DocumentFormat>
    <f974536dc25443e9be4a82c8db6ea0fe xmlns="be611f90-161f-4e53-b048-0cf38b7c1354">
      <Terms xmlns="http://schemas.microsoft.com/office/infopath/2007/PartnerControls">
        <TermInfo xmlns="http://schemas.microsoft.com/office/infopath/2007/PartnerControls">
          <TermName xmlns="http://schemas.microsoft.com/office/infopath/2007/PartnerControls">Unison Networks Limited</TermName>
          <TermId xmlns="http://schemas.microsoft.com/office/infopath/2007/PartnerControls">f0920244-e57a-46bd-bd4b-51c442e45e7f</TermId>
        </TermInfo>
      </Terms>
    </f974536dc25443e9be4a82c8db6ea0fe>
    <a2591f68d4c9455592260e58abeedfbf xmlns="be611f90-161f-4e53-b048-0cf38b7c1354">
      <Terms xmlns="http://schemas.microsoft.com/office/infopath/2007/PartnerControls">
        <TermInfo xmlns="http://schemas.microsoft.com/office/infopath/2007/PartnerControls">
          <TermName xmlns="http://schemas.microsoft.com/office/infopath/2007/PartnerControls">Information Request</TermName>
          <TermId xmlns="http://schemas.microsoft.com/office/infopath/2007/PartnerControls">a2bdf438-165d-4e33-96f6-72d09daa880b</TermId>
        </TermInfo>
      </Terms>
    </a2591f68d4c9455592260e58abeedfbf>
    <DataClassification xmlns="be611f90-161f-4e53-b048-0cf38b7c1354">External</DataClassification>
    <RetentionType xmlns="be611f90-161f-4e53-b048-0cf38b7c1354">7 Years</RetentionType>
    <DocumentType xmlns="be611f90-161f-4e53-b048-0cf38b7c1354">General</DocumentType>
    <kfd3a5a2ddc4472182312b52abe67606 xmlns="be611f90-161f-4e53-b048-0cf38b7c1354">
      <Terms xmlns="http://schemas.microsoft.com/office/infopath/2007/PartnerControls"/>
    </kfd3a5a2ddc4472182312b52abe67606>
    <Activity xmlns="be611f90-161f-4e53-b048-0cf38b7c1354">Regulatory</Activity>
    <SubActivity xmlns="be611f90-161f-4e53-b048-0cf38b7c13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s" ma:contentTypeID="0x010100C6CB6E0BEED6BE409424939CEBD2FA3F0079E2C241E13B42429D7109E35A0D9F35" ma:contentTypeVersion="16" ma:contentTypeDescription="" ma:contentTypeScope="" ma:versionID="a938143b878f4d00cde5fc3af580c7f7">
  <xsd:schema xmlns:xsd="http://www.w3.org/2001/XMLSchema" xmlns:xs="http://www.w3.org/2001/XMLSchema" xmlns:p="http://schemas.microsoft.com/office/2006/metadata/properties" xmlns:ns2="be611f90-161f-4e53-b048-0cf38b7c1354" xmlns:ns3="be611f90-161f-4e53-b048-0cf38b7c1354" xmlns:ns4="2868023d-1f2a-49da-b959-0fbcfbc225d2" targetNamespace="http://schemas.microsoft.com/office/2006/metadata/properties" ma:root="true" ma:fieldsID="f17ae4ad45606c9cb065050ffb7d516e" ns3:_="" ns4:_="">
    <xsd:import namespace="be611f90-161f-4e53-b048-0cf38b7c1354"/>
    <xsd:import namespace="be611f90-161f-4e53-b048-0cf38b7c1354"/>
    <xsd:import namespace="2868023d-1f2a-49da-b959-0fbcfbc225d2"/>
    <xsd:element name="properties">
      <xsd:complexType>
        <xsd:sequence>
          <xsd:element name="documentManagement">
            <xsd:complexType>
              <xsd:all>
                <xsd:element ref="ns2:DocumentType"/>
                <xsd:element ref="ns2:DocumentFormat" minOccurs="0"/>
                <xsd:element ref="ns2:DataClassification" minOccurs="0"/>
                <xsd:element ref="ns2:BusinessValue" minOccurs="0"/>
                <xsd:element ref="ns2:RetentionType"/>
                <xsd:element ref="ns2:Month" minOccurs="0"/>
                <xsd:element ref="ns2:Year" minOccurs="0"/>
                <xsd:element ref="ns2:AdditionalLookup" minOccurs="0"/>
                <xsd:element ref="ns2:Casefile" minOccurs="0"/>
                <xsd:element ref="ns2:j5611ebec0fe48299ca8d507a2438307" minOccurs="0"/>
                <xsd:element ref="ns4:TaxCatchAll" minOccurs="0"/>
                <xsd:element ref="ns2:f974536dc25443e9be4a82c8db6ea0fe" minOccurs="0"/>
                <xsd:element ref="ns2:ka219b5a8f684c9bb977837b8da61fa4" minOccurs="0"/>
                <xsd:element ref="ns2:Function" minOccurs="0"/>
                <xsd:element ref="ns2:Activity" minOccurs="0"/>
                <xsd:element ref="ns2:SubActivity" minOccurs="0"/>
                <xsd:element ref="ns2:kfd3a5a2ddc4472182312b52abe67606" minOccurs="0"/>
                <xsd:element ref="ns3:a2591f68d4c9455592260e58abeedfb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11f90-161f-4e53-b048-0cf38b7c1354" elementFormDefault="qualified">
    <xsd:import namespace="http://schemas.microsoft.com/office/2006/documentManagement/types"/>
    <xsd:import namespace="http://schemas.microsoft.com/office/infopath/2007/PartnerControls"/>
    <xsd:element name="DocumentType" ma:index="2" ma:displayName="Document Type" ma:format="Dropdown" ma:internalName="DocumentType">
      <xsd:simpleType>
        <xsd:restriction base="dms:Choice">
          <xsd:enumeration value="Board Report or Paper"/>
          <xsd:enumeration value="Contract or Variation or Agreement"/>
          <xsd:enumeration value="Financial"/>
          <xsd:enumeration value="Health and Safety"/>
          <xsd:enumeration value="HR Related"/>
          <xsd:enumeration value="Meeting Related"/>
          <xsd:enumeration value="Policy or Procedure"/>
          <xsd:enumeration value="Report Related"/>
          <xsd:enumeration value="Standard or Specification"/>
          <xsd:enumeration value="Strategy Related"/>
          <xsd:enumeration value="System Documentation"/>
          <xsd:enumeration value="General"/>
        </xsd:restriction>
      </xsd:simpleType>
    </xsd:element>
    <xsd:element name="DocumentFormat" ma:index="3" nillable="true" ma:displayName="Document Format" ma:default="Electronic Document" ma:format="Dropdown" ma:internalName="DocumentFormat">
      <xsd:simpleType>
        <xsd:restriction base="dms:Choice">
          <xsd:enumeration value="Electronic Document"/>
          <xsd:enumeration value="Fax, Memo or Letter"/>
          <xsd:enumeration value="Form or Template"/>
          <xsd:enumeration value="Plan or Drawing"/>
          <xsd:enumeration value="Photo, Image or Multimedia"/>
          <xsd:enumeration value="Presentation"/>
        </xsd:restriction>
      </xsd:simpleType>
    </xsd:element>
    <xsd:element name="DataClassification" ma:index="4" nillable="true" ma:displayName="Data Classification" ma:default="Internal" ma:format="Dropdown" ma:internalName="DataClassification">
      <xsd:simpleType>
        <xsd:restriction base="dms:Choice">
          <xsd:enumeration value="Public"/>
          <xsd:enumeration value="External"/>
          <xsd:enumeration value="Restricted"/>
          <xsd:enumeration value="Internal"/>
          <xsd:enumeration value="Sensitive"/>
          <xsd:enumeration value="3"/>
        </xsd:restriction>
      </xsd:simpleType>
    </xsd:element>
    <xsd:element name="BusinessValue" ma:index="5" nillable="true" ma:displayName="Business Value" ma:format="Dropdown" ma:internalName="BusinessValue">
      <xsd:simpleType>
        <xsd:restriction base="dms:Choice">
          <xsd:enumeration value="Authority Document"/>
          <xsd:enumeration value="FAQ"/>
          <xsd:enumeration value="Key Document"/>
          <xsd:enumeration value="News Item"/>
          <xsd:enumeration value="Reference"/>
        </xsd:restriction>
      </xsd:simpleType>
    </xsd:element>
    <xsd:element name="RetentionType" ma:index="6" ma:displayName="Retention Type" ma:format="Dropdown" ma:internalName="RetentionType">
      <xsd:simpleType>
        <xsd:restriction base="dms:Choice">
          <xsd:enumeration value="1 Year"/>
          <xsd:enumeration value="3 Years"/>
          <xsd:enumeration value="7 Years"/>
          <xsd:enumeration value="Forever"/>
        </xsd:restriction>
      </xsd:simpleType>
    </xsd:element>
    <xsd:element name="Month" ma:index="7" nillable="true" ma:displayName="Month" ma:format="Dropdown" ma:internalName="Month">
      <xsd:simpleType>
        <xsd:restriction base="dms:Choice">
          <xsd:enumeration value="01 January"/>
          <xsd:enumeration value="02 February"/>
          <xsd:enumeration value="03 march"/>
          <xsd:enumeration value="04 April"/>
          <xsd:enumeration value="05 May"/>
          <xsd:enumeration value="06 June"/>
          <xsd:enumeration value="07 July"/>
          <xsd:enumeration value="08 August"/>
          <xsd:enumeration value="09 September"/>
          <xsd:enumeration value="010 October"/>
          <xsd:enumeration value="011 November"/>
          <xsd:enumeration value="012 December"/>
        </xsd:restriction>
      </xsd:simpleType>
    </xsd:element>
    <xsd:element name="Year" ma:index="8"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dditionalLookup" ma:index="14" nillable="true" ma:displayName="Additional Lookup" ma:internalName="AdditionalLookup">
      <xsd:simpleType>
        <xsd:restriction base="dms:Note">
          <xsd:maxLength value="255"/>
        </xsd:restriction>
      </xsd:simpleType>
    </xsd:element>
    <xsd:element name="Casefile" ma:index="15" nillable="true" ma:displayName="Casefile" ma:internalName="Casefile">
      <xsd:simpleType>
        <xsd:restriction base="dms:Text">
          <xsd:maxLength value="255"/>
        </xsd:restriction>
      </xsd:simpleType>
    </xsd:element>
    <xsd:element name="j5611ebec0fe48299ca8d507a2438307" ma:index="18" nillable="true" ma:taxonomy="true" ma:internalName="j5611ebec0fe48299ca8d507a2438307" ma:taxonomyFieldName="_x0033_rdParty" ma:displayName="3rdParty" ma:default="" ma:fieldId="{35611ebe-c0fe-4829-9ca8-d507a2438307}" ma:taxonomyMulti="true" ma:sspId="7230c147-0dcb-4d13-be65-beba120bac58" ma:termSetId="a15e5cd1-4f7f-4a44-9ac9-d33bcb4e1c3f" ma:anchorId="00000000-0000-0000-0000-000000000000" ma:open="true" ma:isKeyword="false">
      <xsd:complexType>
        <xsd:sequence>
          <xsd:element ref="pc:Terms" minOccurs="0" maxOccurs="1"/>
        </xsd:sequence>
      </xsd:complexType>
    </xsd:element>
    <xsd:element name="f974536dc25443e9be4a82c8db6ea0fe" ma:index="20" nillable="true" ma:taxonomy="true" ma:internalName="f974536dc25443e9be4a82c8db6ea0fe" ma:taxonomyFieldName="Company" ma:displayName="Company" ma:default="" ma:fieldId="{f974536d-c254-43e9-be4a-82c8db6ea0fe}" ma:taxonomyMulti="true" ma:sspId="7230c147-0dcb-4d13-be65-beba120bac58" ma:termSetId="23517a71-c013-484d-9f17-238591b51983" ma:anchorId="00000000-0000-0000-0000-000000000000" ma:open="true" ma:isKeyword="false">
      <xsd:complexType>
        <xsd:sequence>
          <xsd:element ref="pc:Terms" minOccurs="0" maxOccurs="1"/>
        </xsd:sequence>
      </xsd:complexType>
    </xsd:element>
    <xsd:element name="ka219b5a8f684c9bb977837b8da61fa4" ma:index="21" nillable="true" ma:taxonomy="true" ma:internalName="ka219b5a8f684c9bb977837b8da61fa4" ma:taxonomyFieldName="Region" ma:displayName="Region" ma:default="" ma:fieldId="{4a219b5a-8f68-4c9b-b977-837b8da61fa4}" ma:taxonomyMulti="true" ma:sspId="7230c147-0dcb-4d13-be65-beba120bac58" ma:termSetId="fdcb2f31-58f9-46c7-9937-7dcc767641b4" ma:anchorId="00000000-0000-0000-0000-000000000000" ma:open="true" ma:isKeyword="false">
      <xsd:complexType>
        <xsd:sequence>
          <xsd:element ref="pc:Terms" minOccurs="0" maxOccurs="1"/>
        </xsd:sequence>
      </xsd:complexType>
    </xsd:element>
    <xsd:element name="Function" ma:index="25" nillable="true" ma:displayName="Function" ma:default="Business Assurance" ma:internalName="Function">
      <xsd:simpleType>
        <xsd:restriction base="dms:Text">
          <xsd:maxLength value="255"/>
        </xsd:restriction>
      </xsd:simpleType>
    </xsd:element>
    <xsd:element name="Activity" ma:index="26" nillable="true" ma:displayName="Activity" ma:default="Regulatory" ma:internalName="Activity">
      <xsd:simpleType>
        <xsd:restriction base="dms:Text">
          <xsd:maxLength value="255"/>
        </xsd:restriction>
      </xsd:simpleType>
    </xsd:element>
    <xsd:element name="SubActivity" ma:index="27" nillable="true" ma:displayName="Sub Activity" ma:internalName="SubActivity">
      <xsd:simpleType>
        <xsd:restriction base="dms:Text">
          <xsd:maxLength value="255"/>
        </xsd:restriction>
      </xsd:simpleType>
    </xsd:element>
    <xsd:element name="kfd3a5a2ddc4472182312b52abe67606" ma:index="28" nillable="true" ma:taxonomy="true" ma:internalName="kfd3a5a2ddc4472182312b52abe67606" ma:taxonomyFieldName="Keywords" ma:displayName="Keywords" ma:default="" ma:fieldId="{4fd3a5a2-ddc4-4721-8231-2b52abe67606}" ma:taxonomyMulti="true" ma:sspId="7230c147-0dcb-4d13-be65-beba120bac58" ma:termSetId="22157f38-2f8f-48a6-aa51-5603da0a554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e611f90-161f-4e53-b048-0cf38b7c1354" elementFormDefault="qualified">
    <xsd:import namespace="http://schemas.microsoft.com/office/2006/documentManagement/types"/>
    <xsd:import namespace="http://schemas.microsoft.com/office/infopath/2007/PartnerControls"/>
    <xsd:element name="a2591f68d4c9455592260e58abeedfbf" ma:index="30" nillable="true" ma:taxonomy="true" ma:internalName="a2591f68d4c9455592260e58abeedfbf" ma:taxonomyFieldName="PricingTrems" ma:displayName="Pricing and Regulatory Terms" ma:default="" ma:fieldId="{a2591f68-d4c9-4555-9226-0e58abeedfbf}" ma:sspId="7230c147-0dcb-4d13-be65-beba120bac58" ma:termSetId="1dfadded-f64e-46c1-b29d-0e1fcbd1ac5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68023d-1f2a-49da-b959-0fbcfbc225d2" elementFormDefault="qualified">
    <xsd:import namespace="http://schemas.microsoft.com/office/2006/documentManagement/types"/>
    <xsd:import namespace="http://schemas.microsoft.com/office/infopath/2007/PartnerControls"/>
    <xsd:element name="TaxCatchAll" ma:index="19" nillable="true" ma:displayName="Taxonomy Catch All Column" ma:description="" ma:hidden="true" ma:list="{5B38EEDC-8868-4F15-A6A4-9E69978C405A}" ma:internalName="TaxCatchAll" ma:showField="CatchAllData" ma:web="{bb9adc7c-85c2-4d08-9eb1-6cb4f94736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B0E4A6-89A0-4C6D-A830-BEB859EA3FF1}">
  <ds:schemaRefs>
    <ds:schemaRef ds:uri="2868023d-1f2a-49da-b959-0fbcfbc225d2"/>
    <ds:schemaRef ds:uri="http://purl.org/dc/dcmitype/"/>
    <ds:schemaRef ds:uri="be611f90-161f-4e53-b048-0cf38b7c1354"/>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18606FC-3C39-48B7-AB66-4743DE5EF438}">
  <ds:schemaRefs>
    <ds:schemaRef ds:uri="http://schemas.microsoft.com/sharepoint/v3/contenttype/forms"/>
  </ds:schemaRefs>
</ds:datastoreItem>
</file>

<file path=customXml/itemProps3.xml><?xml version="1.0" encoding="utf-8"?>
<ds:datastoreItem xmlns:ds="http://schemas.openxmlformats.org/officeDocument/2006/customXml" ds:itemID="{58D349B7-B653-4735-A93A-81D9896260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11f90-161f-4e53-b048-0cf38b7c1354"/>
    <ds:schemaRef ds:uri="2868023d-1f2a-49da-b959-0fbcfbc225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CoverSheet</vt:lpstr>
      <vt:lpstr>Table of Contents</vt:lpstr>
      <vt:lpstr>A. Revenue Breakdown</vt:lpstr>
      <vt:lpstr>B. Capital Contributions</vt:lpstr>
      <vt:lpstr>C. Transpower Acquisitions</vt:lpstr>
      <vt:lpstr>D. Quality Data</vt:lpstr>
      <vt:lpstr>D. 1 &amp; 2</vt:lpstr>
      <vt:lpstr>'A. Revenue Breakdown'!Print_Area</vt:lpstr>
      <vt:lpstr>'B. Capital Contributions'!Print_Area</vt:lpstr>
      <vt:lpstr>'C. Transpower Acquisitions'!Print_Area</vt:lpstr>
      <vt:lpstr>CoverSheet!Print_Area</vt:lpstr>
      <vt:lpstr>'D. Quality Data'!Print_Area</vt:lpstr>
      <vt:lpstr>'Table of Contents'!Print_Area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Unison - Commerce Commission - Information Gathering - Request Workbook 13 August 2014</dc:title>
  <dc:creator>Jason McCarty</dc:creator>
  <cp:lastModifiedBy>Amanda Watson</cp:lastModifiedBy>
  <cp:lastPrinted>2014-09-24T02:01:38Z</cp:lastPrinted>
  <dcterms:created xsi:type="dcterms:W3CDTF">2014-02-04T04:13:34Z</dcterms:created>
  <dcterms:modified xsi:type="dcterms:W3CDTF">2014-09-24T02:01:43Z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0x010100C6CB6E0BEED6BE409424939CEBD2FA3F0079E2C241E13B42429D7109E35A0D9F35</vt:lpwstr>
  </property>
  <property fmtid="{D5CDD505-2E9C-101B-9397-08002B2CF9AE}" pid="3" name="PricingTrems">
    <vt:lpwstr>82;#Information Request|a2bdf438-165d-4e33-96f6-72d09daa880b</vt:lpwstr>
  </property>
  <property fmtid="{D5CDD505-2E9C-101B-9397-08002B2CF9AE}" pid="4" name="Region">
    <vt:lpwstr>5;#All|a2c8d9cc-babb-4b17-9557-7626bc72a91a</vt:lpwstr>
  </property>
  <property fmtid="{D5CDD505-2E9C-101B-9397-08002B2CF9AE}" pid="5" name="Company">
    <vt:lpwstr>1;#Unison Networks Limited|f0920244-e57a-46bd-bd4b-51c442e45e7f</vt:lpwstr>
  </property>
  <property fmtid="{D5CDD505-2E9C-101B-9397-08002B2CF9AE}" pid="6" name="3rdParty">
    <vt:lpwstr>2;#Commerce Commission|6f069f92-5799-441d-b60d-fae8bfe8736c</vt:lpwstr>
  </property>
</Properties>
</file>