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19B126B0-DA5E-41FE-9ECF-0715A7EDF7FD}" xr6:coauthVersionLast="45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AssetClass-ValType-Platform" sheetId="52" r:id="rId1"/>
    <sheet name="RABEOP" sheetId="49" r:id="rId2"/>
    <sheet name="Capex" sheetId="51" r:id="rId3"/>
  </sheets>
  <definedNames>
    <definedName name="_xlnm._FilterDatabase" localSheetId="0" hidden="1">'AssetClass-ValType-Platform'!$C$4:$G$18</definedName>
    <definedName name="billion">1000000000</definedName>
    <definedName name="bit.conversion">1024</definedName>
    <definedName name="bit.per.byte">8</definedName>
    <definedName name="cell.pi">2.6</definedName>
    <definedName name="days.per.month">30.42</definedName>
    <definedName name="days.per.year">365</definedName>
    <definedName name="epsilon">0.000001</definedName>
    <definedName name="hours.per.day">24</definedName>
    <definedName name="million">1000000</definedName>
    <definedName name="minutes.per.hour">60</definedName>
    <definedName name="months.per.year">12</definedName>
    <definedName name="seconds.per.hour">3600</definedName>
    <definedName name="seconds.per.minute">60</definedName>
    <definedName name="thousand">1000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  <definedName name="zzzSheetState" hidden="1">"'2:2:2:2:2"</definedName>
    <definedName name="zzzzzzDCI" hidden="1">{"LineTable_Detail1",#N/A,FALSE,"Line Table";"LineTable_Year",#N/A,FALSE,"Line Table"}</definedName>
    <definedName name="zzzzzzDCI_1" hidden="1">{"LineTable_Detail1",#N/A,FALSE,"Line Table";"LineTable_Year",#N/A,FALSE,"Line Table"}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0" i="51" l="1"/>
  <c r="B159" i="51"/>
  <c r="B158" i="51"/>
  <c r="B157" i="51"/>
  <c r="B156" i="51"/>
  <c r="B155" i="51"/>
  <c r="B154" i="51"/>
  <c r="B153" i="51"/>
  <c r="B152" i="51"/>
  <c r="B151" i="51"/>
  <c r="B150" i="51"/>
  <c r="B149" i="51"/>
  <c r="B148" i="51"/>
  <c r="B147" i="51"/>
  <c r="B146" i="51"/>
  <c r="B145" i="51"/>
  <c r="B137" i="51"/>
  <c r="B136" i="51"/>
  <c r="B135" i="51"/>
  <c r="B134" i="51"/>
  <c r="B133" i="51"/>
  <c r="B132" i="51"/>
  <c r="B131" i="51"/>
  <c r="B130" i="51"/>
  <c r="B129" i="51"/>
  <c r="B128" i="51"/>
  <c r="B127" i="51"/>
  <c r="B126" i="51"/>
  <c r="B125" i="51"/>
  <c r="B124" i="51"/>
  <c r="B123" i="51"/>
  <c r="B122" i="51"/>
  <c r="B114" i="51"/>
  <c r="B113" i="51"/>
  <c r="B112" i="51"/>
  <c r="B111" i="51"/>
  <c r="B110" i="51"/>
  <c r="B109" i="51"/>
  <c r="B108" i="51"/>
  <c r="B107" i="51"/>
  <c r="B106" i="51"/>
  <c r="B105" i="51"/>
  <c r="B104" i="51"/>
  <c r="B103" i="51"/>
  <c r="B102" i="51"/>
  <c r="B101" i="51"/>
  <c r="B100" i="51"/>
  <c r="B99" i="51"/>
  <c r="B91" i="51"/>
  <c r="B90" i="51"/>
  <c r="B89" i="51"/>
  <c r="B88" i="51"/>
  <c r="B87" i="51"/>
  <c r="B86" i="51"/>
  <c r="B85" i="51"/>
  <c r="B84" i="51"/>
  <c r="B83" i="51"/>
  <c r="B82" i="51"/>
  <c r="B81" i="51"/>
  <c r="B80" i="51"/>
  <c r="B79" i="51"/>
  <c r="B78" i="51"/>
  <c r="B77" i="51"/>
  <c r="B76" i="51"/>
  <c r="B68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B8" i="51"/>
  <c r="B7" i="51"/>
  <c r="B160" i="49"/>
  <c r="B159" i="49"/>
  <c r="B158" i="49"/>
  <c r="B157" i="49"/>
  <c r="B156" i="49"/>
  <c r="B155" i="49"/>
  <c r="B154" i="49"/>
  <c r="B153" i="49"/>
  <c r="B152" i="49"/>
  <c r="B151" i="49"/>
  <c r="B150" i="49"/>
  <c r="B149" i="49"/>
  <c r="B148" i="49"/>
  <c r="B147" i="49"/>
  <c r="B146" i="49"/>
  <c r="B145" i="49"/>
  <c r="B137" i="49"/>
  <c r="B136" i="49"/>
  <c r="B135" i="49"/>
  <c r="B134" i="49"/>
  <c r="B133" i="49"/>
  <c r="B132" i="49"/>
  <c r="B131" i="49"/>
  <c r="B130" i="49"/>
  <c r="B129" i="49"/>
  <c r="B128" i="49"/>
  <c r="B127" i="49"/>
  <c r="B126" i="49"/>
  <c r="B125" i="49"/>
  <c r="B124" i="49"/>
  <c r="B123" i="49"/>
  <c r="B122" i="49"/>
  <c r="B114" i="49"/>
  <c r="B113" i="49"/>
  <c r="B112" i="49"/>
  <c r="B111" i="49"/>
  <c r="B110" i="49"/>
  <c r="B109" i="49"/>
  <c r="B108" i="49"/>
  <c r="B107" i="49"/>
  <c r="B106" i="49"/>
  <c r="B105" i="49"/>
  <c r="B104" i="49"/>
  <c r="B103" i="49"/>
  <c r="B102" i="49"/>
  <c r="B101" i="49"/>
  <c r="B100" i="49"/>
  <c r="B99" i="49"/>
  <c r="B91" i="49"/>
  <c r="B90" i="49"/>
  <c r="B89" i="49"/>
  <c r="B88" i="49"/>
  <c r="B87" i="49"/>
  <c r="B86" i="49"/>
  <c r="B85" i="49"/>
  <c r="B84" i="49"/>
  <c r="B83" i="49"/>
  <c r="B82" i="49"/>
  <c r="B81" i="49"/>
  <c r="B80" i="49"/>
  <c r="B79" i="49"/>
  <c r="B78" i="49"/>
  <c r="B77" i="49"/>
  <c r="B76" i="49"/>
  <c r="B68" i="49"/>
  <c r="B67" i="49"/>
  <c r="B66" i="49"/>
  <c r="B65" i="49"/>
  <c r="B64" i="49"/>
  <c r="B63" i="49"/>
  <c r="B62" i="49"/>
  <c r="B61" i="49"/>
  <c r="B60" i="49"/>
  <c r="B59" i="49"/>
  <c r="B58" i="49"/>
  <c r="B57" i="49"/>
  <c r="B56" i="49"/>
  <c r="B55" i="49"/>
  <c r="B54" i="49"/>
  <c r="B53" i="49"/>
  <c r="B22" i="49" l="1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8" i="49"/>
  <c r="B7" i="49"/>
  <c r="B45" i="49"/>
  <c r="B44" i="49"/>
  <c r="B43" i="49"/>
  <c r="B42" i="49"/>
  <c r="B41" i="49"/>
  <c r="B40" i="49"/>
  <c r="B39" i="49"/>
  <c r="B38" i="49"/>
  <c r="B37" i="49"/>
  <c r="B36" i="49"/>
  <c r="B35" i="49"/>
  <c r="B34" i="49"/>
  <c r="B33" i="49"/>
  <c r="B32" i="49"/>
  <c r="B31" i="49"/>
  <c r="B30" i="49"/>
</calcChain>
</file>

<file path=xl/sharedStrings.xml><?xml version="1.0" encoding="utf-8"?>
<sst xmlns="http://schemas.openxmlformats.org/spreadsheetml/2006/main" count="903" uniqueCount="54">
  <si>
    <t>Pre2012</t>
  </si>
  <si>
    <t>Post2012Actual</t>
  </si>
  <si>
    <t>Post2012Forecast</t>
  </si>
  <si>
    <t>PostRAB</t>
  </si>
  <si>
    <t>Lost</t>
  </si>
  <si>
    <t>Non</t>
  </si>
  <si>
    <t>Won</t>
  </si>
  <si>
    <t>National</t>
  </si>
  <si>
    <t xml:space="preserve">Asset Class </t>
  </si>
  <si>
    <t>Timeframe</t>
  </si>
  <si>
    <t>Geography</t>
  </si>
  <si>
    <t xml:space="preserve">Note: at implementation date </t>
  </si>
  <si>
    <t>Unallocated RABEOP</t>
  </si>
  <si>
    <t>Unallocated Capex</t>
  </si>
  <si>
    <t>Combination of AssetClass/ValuationType/Platform mapped to Capitalised lease assets</t>
  </si>
  <si>
    <t>Asset Class</t>
  </si>
  <si>
    <t>Valuation Type</t>
  </si>
  <si>
    <t xml:space="preserve">Asset </t>
  </si>
  <si>
    <t>Platform</t>
  </si>
  <si>
    <t>Building leases - Long life</t>
  </si>
  <si>
    <t>V370</t>
  </si>
  <si>
    <t>1710</t>
  </si>
  <si>
    <t>P017</t>
  </si>
  <si>
    <t>1970</t>
  </si>
  <si>
    <t>OFFL</t>
  </si>
  <si>
    <t>2000</t>
  </si>
  <si>
    <t>V460</t>
  </si>
  <si>
    <t>NETL</t>
  </si>
  <si>
    <t>Building leases - Short life</t>
  </si>
  <si>
    <t>V030</t>
  </si>
  <si>
    <t>1100</t>
  </si>
  <si>
    <t>Fibre cable leases</t>
  </si>
  <si>
    <t>FIRU</t>
  </si>
  <si>
    <t>2110</t>
  </si>
  <si>
    <t>V020</t>
  </si>
  <si>
    <t>Pole leases</t>
  </si>
  <si>
    <t>PL20</t>
  </si>
  <si>
    <t>2020</t>
  </si>
  <si>
    <t>Building leases - Long life - UFB A-D</t>
  </si>
  <si>
    <t>Building leases - Long life - UFB E</t>
  </si>
  <si>
    <t>Building leases - Short life - UFB E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</si>
  <si>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</si>
  <si>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</si>
  <si>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</si>
  <si>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</si>
  <si>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</si>
  <si>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</si>
  <si>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</si>
  <si>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</si>
  <si>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</si>
  <si>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</si>
  <si>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</si>
  <si>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Answer table for B20</t>
  </si>
  <si>
    <t>Highlighted cells Chorus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</si>
</sst>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#,##0_);[Red]\-#,##0_);0_);@_)"/>
    <numFmt numFmtId="165" formatCode="#,##0.00_);[Red]\-#,##0.00_);0.00_);@_)"/>
    <numFmt numFmtId="166" formatCode="dd\ mmm\ yy_)"/>
    <numFmt numFmtId="167" formatCode="* _(#,##0_);[Red]* \(#,##0\);* _(&quot;-&quot;?_);@_)"/>
    <numFmt numFmtId="168" formatCode="* _(#,##0.00_);[Red]* \(#,##0.00\);* _(&quot;-&quot;?_);@_)"/>
    <numFmt numFmtId="169" formatCode="\€\ * _(#,##0_);[Red]\€\ * \(#,##0\);\€\ * _(&quot;-&quot;?_);@_)"/>
    <numFmt numFmtId="170" formatCode="\€\ * _(#,##0.00_);[Red]\€\ * \(#,##0.00\);\€\ * _(&quot;-&quot;?_);@_)"/>
    <numFmt numFmtId="171" formatCode="[$EUR]\ * _(#,##0_);[Red][$EUR]\ * \(#,##0\);[$EUR]\ * _(&quot;-&quot;?_);@_)"/>
    <numFmt numFmtId="172" formatCode="[$EUR]\ * _(#,##0.00_);[Red][$EUR]\ * \(#,##0.00\);[$EUR]\ * _(&quot;-&quot;?_);@_)"/>
    <numFmt numFmtId="173" formatCode="\$\ * _(#,##0_);[Red]\$\ * \(#,##0\);\$\ * _(&quot;-&quot;?_);@_)"/>
    <numFmt numFmtId="174" formatCode="\$\ * _(#,##0.00_);[Red]\$\ * \(#,##0.00\);\$\ * _(&quot;-&quot;?_);@_)"/>
    <numFmt numFmtId="175" formatCode="[$USD]\ * _(#,##0_);[Red][$USD]\ * \(#,##0\);[$USD]\ * _(&quot;-&quot;?_);@_)"/>
    <numFmt numFmtId="176" formatCode="[$USD]\ * _(#,##0.00_);[Red][$USD]\ * \(#,##0.00\);[$USD]\ * _(&quot;-&quot;?_);@_)"/>
    <numFmt numFmtId="177" formatCode="\£\ * _(#,##0_);[Red]\£\ * \(#,##0\);\£\ * _(&quot;-&quot;?_);@_)"/>
    <numFmt numFmtId="178" formatCode="\£\ * _(#,##0.00_);[Red]\£\ * \(#,##0.00\);\£\ * _(&quot;-&quot;?_);@_)"/>
    <numFmt numFmtId="179" formatCode="[$GBP]\ * _(#,##0_);[Red][$GBP]\ * \(#,##0\);[$GBP]\ * _(&quot;-&quot;?_);@_)"/>
    <numFmt numFmtId="180" formatCode="[$GBP]\ * _(#,##0.00_);[Red][$GBP]\ * \(#,##0.00\);[$GBP]\ * _(&quot;-&quot;?_);@_)"/>
    <numFmt numFmtId="181" formatCode="mmm\ yy_)"/>
    <numFmt numFmtId="182" formatCode="yyyy_)"/>
    <numFmt numFmtId="183" formatCode="#,##0_);[Red]\-#,##0_);&quot;-&quot;?_);@_)"/>
    <numFmt numFmtId="184" formatCode="#,##0.00_);[Red]\-#,##0.00_);&quot;-&quot;?_);@_)"/>
    <numFmt numFmtId="185" formatCode="#,##0%;[Red]\-#,##0%;&quot;-&quot;\%;@_)"/>
    <numFmt numFmtId="186" formatCode="#,##0.00%;[Red]\-#,##0.00%;&quot;-&quot;\%;@_)"/>
  </numFmts>
  <fonts count="14" x14ac:knownFonts="1">
    <font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i/>
      <sz val="9"/>
      <color indexed="55"/>
      <name val="Arial"/>
      <family val="2"/>
    </font>
    <font>
      <i/>
      <sz val="9"/>
      <color rgb="FFC4123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indexed="9"/>
      <name val="Arial"/>
      <family val="2"/>
    </font>
    <font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AB3"/>
        <bgColor indexed="15"/>
      </patternFill>
    </fill>
    <fill>
      <patternFill patternType="solid">
        <fgColor rgb="FFD0FFD0"/>
        <bgColor indexed="64"/>
      </patternFill>
    </fill>
    <fill>
      <patternFill patternType="solid">
        <fgColor rgb="FFB4FF3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E0A0"/>
        <bgColor indexed="64"/>
      </patternFill>
    </fill>
    <fill>
      <patternFill patternType="solid">
        <fgColor rgb="FF221F72"/>
        <bgColor indexed="64"/>
      </patternFill>
    </fill>
    <fill>
      <patternFill patternType="solid">
        <fgColor rgb="FFC4D0E9"/>
        <bgColor indexed="64"/>
      </patternFill>
    </fill>
    <fill>
      <patternFill patternType="solid">
        <fgColor rgb="FF221F72"/>
        <bgColor rgb="FF221F72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AB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C000"/>
      </left>
      <right style="thin">
        <color rgb="FF00C000"/>
      </right>
      <top style="thin">
        <color rgb="FF00C000"/>
      </top>
      <bottom style="thin">
        <color rgb="FF00C000"/>
      </bottom>
      <diagonal/>
    </border>
    <border>
      <left/>
      <right/>
      <top style="medium">
        <color rgb="FFC4D0E9"/>
      </top>
      <bottom style="medium">
        <color rgb="FFC4D0E9"/>
      </bottom>
      <diagonal/>
    </border>
    <border>
      <left/>
      <right/>
      <top style="medium">
        <color rgb="FFC4D0E9"/>
      </top>
      <bottom/>
      <diagonal/>
    </border>
    <border>
      <left style="dotted">
        <color rgb="FF00C000"/>
      </left>
      <right style="dotted">
        <color rgb="FF00C000"/>
      </right>
      <top style="dotted">
        <color rgb="FF00C000"/>
      </top>
      <bottom style="dotted">
        <color rgb="FF00C000"/>
      </bottom>
      <diagonal/>
    </border>
  </borders>
  <cellStyleXfs count="58">
    <xf numFmtId="0" fontId="0" fillId="0" borderId="0">
      <alignment vertical="center"/>
    </xf>
    <xf numFmtId="0" fontId="2" fillId="0" borderId="0" applyNumberFormat="0" applyAlignment="0">
      <alignment vertical="center"/>
    </xf>
    <xf numFmtId="165" fontId="8" fillId="0" borderId="0" applyNumberFormat="0" applyAlignment="0">
      <alignment vertical="center"/>
    </xf>
    <xf numFmtId="0" fontId="10" fillId="10" borderId="0" applyNumberFormat="0">
      <alignment horizontal="center" vertical="top" wrapText="1"/>
    </xf>
    <xf numFmtId="0" fontId="10" fillId="8" borderId="0" applyNumberFormat="0">
      <alignment horizontal="left" vertical="top" wrapText="1"/>
    </xf>
    <xf numFmtId="0" fontId="10" fillId="8" borderId="0" applyNumberFormat="0">
      <alignment horizontal="centerContinuous" vertical="top"/>
    </xf>
    <xf numFmtId="0" fontId="11" fillId="8" borderId="0" applyNumberFormat="0">
      <alignment horizontal="center" vertical="top" wrapText="1"/>
    </xf>
    <xf numFmtId="167" fontId="2" fillId="0" borderId="0" applyFont="0" applyFill="0" applyBorder="0" applyAlignment="0" applyProtection="0">
      <alignment vertical="center"/>
    </xf>
    <xf numFmtId="168" fontId="2" fillId="0" borderId="0" applyFont="0" applyFill="0" applyBorder="0" applyAlignment="0" applyProtection="0">
      <alignment vertical="center"/>
    </xf>
    <xf numFmtId="173" fontId="2" fillId="0" borderId="0" applyFont="0" applyFill="0" applyBorder="0" applyAlignment="0" applyProtection="0">
      <alignment vertical="center"/>
    </xf>
    <xf numFmtId="174" fontId="2" fillId="0" borderId="0" applyFont="0" applyFill="0" applyBorder="0" applyAlignment="0" applyProtection="0">
      <alignment vertical="center"/>
    </xf>
    <xf numFmtId="171" fontId="2" fillId="0" borderId="0" applyFont="0" applyFill="0" applyBorder="0" applyAlignment="0" applyProtection="0">
      <alignment vertical="center"/>
    </xf>
    <xf numFmtId="172" fontId="2" fillId="0" borderId="0" applyFont="0" applyFill="0" applyBorder="0" applyAlignment="0" applyProtection="0">
      <alignment vertical="center"/>
    </xf>
    <xf numFmtId="169" fontId="2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5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0" borderId="5" applyNumberFormat="0" applyAlignment="0">
      <alignment vertical="center"/>
    </xf>
    <xf numFmtId="0" fontId="2" fillId="0" borderId="2" applyNumberFormat="0" applyAlignment="0">
      <alignment vertical="center"/>
      <protection locked="0"/>
    </xf>
    <xf numFmtId="164" fontId="2" fillId="3" borderId="2" applyNumberFormat="0" applyAlignment="0">
      <alignment vertical="center"/>
      <protection locked="0"/>
    </xf>
    <xf numFmtId="0" fontId="2" fillId="4" borderId="0" applyNumberFormat="0" applyAlignment="0">
      <alignment vertical="center"/>
    </xf>
    <xf numFmtId="0" fontId="2" fillId="6" borderId="0" applyNumberFormat="0" applyAlignment="0">
      <alignment vertical="center"/>
    </xf>
    <xf numFmtId="0" fontId="2" fillId="5" borderId="0" applyNumberFormat="0" applyAlignment="0">
      <alignment vertical="center"/>
    </xf>
    <xf numFmtId="0" fontId="2" fillId="0" borderId="1" applyNumberFormat="0" applyAlignment="0">
      <alignment vertical="center"/>
      <protection locked="0"/>
    </xf>
    <xf numFmtId="0" fontId="9" fillId="0" borderId="0" applyNumberFormat="0" applyAlignment="0">
      <alignment vertical="center"/>
    </xf>
    <xf numFmtId="0" fontId="7" fillId="0" borderId="0" applyNumberForma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185" fontId="2" fillId="0" borderId="0" applyFont="0" applyFill="0" applyBorder="0" applyAlignment="0" applyProtection="0">
      <alignment horizontal="right" vertical="center"/>
    </xf>
    <xf numFmtId="186" fontId="2" fillId="0" borderId="0" applyFont="0" applyFill="0" applyBorder="0" applyAlignment="0" applyProtection="0">
      <alignment vertical="center"/>
    </xf>
    <xf numFmtId="0" fontId="5" fillId="0" borderId="0" applyNumberFormat="0" applyFill="0" applyBorder="0">
      <alignment horizontal="left" vertical="center" wrapText="1"/>
    </xf>
    <xf numFmtId="0" fontId="2" fillId="0" borderId="0" applyNumberFormat="0" applyFill="0" applyBorder="0">
      <alignment horizontal="left" vertical="center" wrapText="1" indent="1"/>
    </xf>
    <xf numFmtId="164" fontId="5" fillId="0" borderId="3" applyNumberFormat="0" applyFill="0" applyAlignment="0" applyProtection="0">
      <alignment vertical="center"/>
    </xf>
    <xf numFmtId="164" fontId="2" fillId="0" borderId="4" applyNumberFormat="0" applyFont="0" applyFill="0" applyAlignment="0" applyProtection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0" borderId="0" applyNumberFormat="0" applyFont="0" applyFill="0" applyAlignment="0" applyProtection="0">
      <alignment vertical="center"/>
    </xf>
    <xf numFmtId="164" fontId="2" fillId="0" borderId="0" applyNumberFormat="0" applyFont="0" applyBorder="0" applyAlignment="0" applyProtection="0">
      <alignment vertical="center"/>
    </xf>
    <xf numFmtId="49" fontId="2" fillId="0" borderId="0" applyFont="0" applyFill="0" applyBorder="0" applyAlignment="0" applyProtection="0">
      <alignment horizontal="center" vertical="center"/>
    </xf>
    <xf numFmtId="164" fontId="5" fillId="0" borderId="0" applyNumberFormat="0" applyFill="0" applyBorder="0" applyAlignment="0" applyProtection="0">
      <alignment vertical="center"/>
    </xf>
    <xf numFmtId="164" fontId="5" fillId="9" borderId="0" applyNumberFormat="0" applyAlignment="0" applyProtection="0">
      <alignment vertical="center"/>
    </xf>
    <xf numFmtId="0" fontId="2" fillId="0" borderId="0" applyNumberFormat="0" applyFont="0" applyBorder="0" applyAlignment="0" applyProtection="0">
      <alignment vertical="center"/>
    </xf>
    <xf numFmtId="0" fontId="2" fillId="0" borderId="0" applyNumberFormat="0" applyFont="0" applyAlignment="0" applyProtection="0">
      <alignment vertical="center"/>
    </xf>
    <xf numFmtId="0" fontId="2" fillId="0" borderId="0">
      <alignment vertical="center"/>
    </xf>
    <xf numFmtId="0" fontId="6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0" fontId="6" fillId="12" borderId="0" applyNumberFormat="0">
      <alignment vertical="center"/>
    </xf>
  </cellStyleXfs>
  <cellXfs count="24">
    <xf numFmtId="0" fontId="0" fillId="0" borderId="0" xfId="0">
      <alignment vertical="center"/>
    </xf>
    <xf numFmtId="0" fontId="10" fillId="10" borderId="0" xfId="3">
      <alignment horizontal="center" vertical="top" wrapText="1"/>
    </xf>
    <xf numFmtId="0" fontId="0" fillId="2" borderId="0" xfId="46" applyFont="1">
      <alignment vertical="center"/>
    </xf>
    <xf numFmtId="0" fontId="0" fillId="0" borderId="0" xfId="0">
      <alignment vertical="center"/>
    </xf>
    <xf numFmtId="0" fontId="6" fillId="0" borderId="0" xfId="55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2" fillId="8" borderId="0" xfId="0" applyNumberFormat="1" applyFont="1" applyFill="1" applyBorder="1" applyAlignment="1" applyProtection="1">
      <alignment horizontal="center" vertical="top" wrapText="1"/>
    </xf>
    <xf numFmtId="0" fontId="2" fillId="0" borderId="1" xfId="34" applyNumberFormat="1" applyAlignment="1">
      <alignment vertical="center"/>
      <protection locked="0"/>
    </xf>
    <xf numFmtId="0" fontId="8" fillId="2" borderId="0" xfId="46" applyNumberFormat="1" applyFont="1" applyBorder="1" applyAlignment="1" applyProtection="1">
      <alignment horizontal="center" vertical="center"/>
    </xf>
    <xf numFmtId="0" fontId="4" fillId="2" borderId="0" xfId="24" applyFill="1">
      <alignment vertical="center"/>
    </xf>
    <xf numFmtId="0" fontId="8" fillId="0" borderId="0" xfId="2" applyNumberFormat="1">
      <alignment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6" fillId="0" borderId="0" xfId="57" applyFill="1">
      <alignment vertical="center"/>
    </xf>
    <xf numFmtId="0" fontId="2" fillId="13" borderId="1" xfId="34" applyFill="1">
      <alignment vertical="center"/>
      <protection locked="0"/>
    </xf>
    <xf numFmtId="0" fontId="2" fillId="14" borderId="1" xfId="34" applyFill="1">
      <alignment vertical="center"/>
      <protection locked="0"/>
    </xf>
    <xf numFmtId="0" fontId="2" fillId="15" borderId="1" xfId="34" applyFill="1">
      <alignment vertical="center"/>
      <protection locked="0"/>
    </xf>
    <xf numFmtId="0" fontId="0" fillId="7" borderId="0" xfId="39" applyFont="1">
      <alignment vertical="center"/>
    </xf>
    <xf numFmtId="0" fontId="4" fillId="7" borderId="0" xfId="39" applyFont="1">
      <alignment vertical="center"/>
    </xf>
    <xf numFmtId="0" fontId="8" fillId="7" borderId="0" xfId="39" applyNumberFormat="1" applyFont="1" applyBorder="1" applyAlignment="1" applyProtection="1">
      <alignment horizontal="center" vertical="center"/>
    </xf>
    <xf numFmtId="183" fontId="2" fillId="0" borderId="5" xfId="28" applyNumberFormat="1">
      <alignment vertical="center"/>
    </xf>
    <xf numFmtId="183" fontId="2" fillId="11" borderId="0" xfId="32" applyNumberFormat="1" applyFill="1" applyAlignment="1">
      <alignment vertical="center"/>
    </xf>
    <xf numFmtId="183" fontId="5" fillId="11" borderId="0" xfId="51" applyNumberFormat="1" applyFill="1">
      <alignment vertical="center"/>
    </xf>
    <xf numFmtId="0" fontId="13" fillId="0" borderId="0" xfId="0" applyFont="1">
      <alignment vertical="center"/>
    </xf>
    <xf numFmtId="0" fontId="0" fillId="11" borderId="0" xfId="0" applyFill="1">
      <alignment vertical="center"/>
    </xf>
  </cellXfs>
  <cellStyles count="58">
    <cellStyle name="Calculation" xfId="1" builtinId="22" customBuiltin="1"/>
    <cellStyle name="Checksum" xfId="2" xr:uid="{00000000-0005-0000-0000-000001000000}"/>
    <cellStyle name="Column label" xfId="3" xr:uid="{00000000-0005-0000-0000-000002000000}"/>
    <cellStyle name="Column label (left aligned)" xfId="4" xr:uid="{00000000-0005-0000-0000-000003000000}"/>
    <cellStyle name="Column label (no wrap)" xfId="5" xr:uid="{00000000-0005-0000-0000-000004000000}"/>
    <cellStyle name="Column label (not bold)" xfId="6" xr:uid="{00000000-0005-0000-0000-000005000000}"/>
    <cellStyle name="Currency (0dp)" xfId="7" xr:uid="{00000000-0005-0000-0000-000007000000}"/>
    <cellStyle name="Currency (2dp)" xfId="8" xr:uid="{00000000-0005-0000-0000-000008000000}"/>
    <cellStyle name="Currency Dollar" xfId="9" xr:uid="{00000000-0005-0000-0000-000009000000}"/>
    <cellStyle name="Currency Dollar (2dp)" xfId="10" xr:uid="{00000000-0005-0000-0000-00000A000000}"/>
    <cellStyle name="Currency EUR" xfId="11" xr:uid="{00000000-0005-0000-0000-00000B000000}"/>
    <cellStyle name="Currency EUR (2dp)" xfId="12" xr:uid="{00000000-0005-0000-0000-00000C000000}"/>
    <cellStyle name="Currency Euro" xfId="13" xr:uid="{00000000-0005-0000-0000-00000D000000}"/>
    <cellStyle name="Currency Euro (2dp)" xfId="14" xr:uid="{00000000-0005-0000-0000-00000E000000}"/>
    <cellStyle name="Currency GBP" xfId="15" xr:uid="{00000000-0005-0000-0000-00000F000000}"/>
    <cellStyle name="Currency GBP (2dp)" xfId="16" xr:uid="{00000000-0005-0000-0000-000010000000}"/>
    <cellStyle name="Currency Pound" xfId="17" xr:uid="{00000000-0005-0000-0000-000011000000}"/>
    <cellStyle name="Currency Pound (2dp)" xfId="18" xr:uid="{00000000-0005-0000-0000-000012000000}"/>
    <cellStyle name="Currency USD" xfId="19" xr:uid="{00000000-0005-0000-0000-000013000000}"/>
    <cellStyle name="Currency USD (2dp)" xfId="20" xr:uid="{00000000-0005-0000-0000-000014000000}"/>
    <cellStyle name="Date" xfId="21" xr:uid="{00000000-0005-0000-0000-000015000000}"/>
    <cellStyle name="Date (Month)" xfId="22" xr:uid="{00000000-0005-0000-0000-000016000000}"/>
    <cellStyle name="Date (Year)" xfId="23" xr:uid="{00000000-0005-0000-0000-000017000000}"/>
    <cellStyle name="H0" xfId="55" xr:uid="{00000000-0005-0000-0000-000018000000}"/>
    <cellStyle name="H0 2" xfId="57" xr:uid="{173CDD0E-A64F-4F7F-9B58-B44B06148623}"/>
    <cellStyle name="H1" xfId="56" xr:uid="{00000000-0005-0000-0000-000019000000}"/>
    <cellStyle name="H2" xfId="24" xr:uid="{00000000-0005-0000-0000-00001A000000}"/>
    <cellStyle name="H3" xfId="25" xr:uid="{00000000-0005-0000-0000-00001B000000}"/>
    <cellStyle name="H4" xfId="26" xr:uid="{00000000-0005-0000-0000-00001C000000}"/>
    <cellStyle name="Highlight" xfId="27" xr:uid="{00000000-0005-0000-0000-00001D000000}"/>
    <cellStyle name="Input calculation" xfId="28" xr:uid="{00000000-0005-0000-0000-00001E000000}"/>
    <cellStyle name="Input data" xfId="29" xr:uid="{00000000-0005-0000-0000-00001F000000}"/>
    <cellStyle name="Input estimate" xfId="30" xr:uid="{00000000-0005-0000-0000-000020000000}"/>
    <cellStyle name="Input link" xfId="31" xr:uid="{00000000-0005-0000-0000-000021000000}"/>
    <cellStyle name="Input link (different workbook)" xfId="32" xr:uid="{00000000-0005-0000-0000-000022000000}"/>
    <cellStyle name="Input Link (different Worksheet)" xfId="33" xr:uid="{00000000-0005-0000-0000-000023000000}"/>
    <cellStyle name="Input parameter" xfId="34" xr:uid="{00000000-0005-0000-0000-000024000000}"/>
    <cellStyle name="Name" xfId="35" xr:uid="{00000000-0005-0000-0000-000025000000}"/>
    <cellStyle name="Normal" xfId="0" builtinId="0"/>
    <cellStyle name="Normal 2" xfId="54" xr:uid="{00000000-0005-0000-0000-000027000000}"/>
    <cellStyle name="Note" xfId="36" builtinId="10" customBuiltin="1"/>
    <cellStyle name="Number" xfId="37" xr:uid="{00000000-0005-0000-0000-000029000000}"/>
    <cellStyle name="Number (2dp)" xfId="38" xr:uid="{00000000-0005-0000-0000-00002A000000}"/>
    <cellStyle name="Output" xfId="39" builtinId="21" customBuiltin="1"/>
    <cellStyle name="Percentage" xfId="40" xr:uid="{00000000-0005-0000-0000-00002C000000}"/>
    <cellStyle name="Percentage (2dp)" xfId="41" xr:uid="{00000000-0005-0000-0000-00002D000000}"/>
    <cellStyle name="Row label" xfId="42" xr:uid="{00000000-0005-0000-0000-00002E000000}"/>
    <cellStyle name="Row label (indent)" xfId="43" xr:uid="{00000000-0005-0000-0000-00002F000000}"/>
    <cellStyle name="Sub-total row" xfId="44" xr:uid="{00000000-0005-0000-0000-000030000000}"/>
    <cellStyle name="Table finish row" xfId="45" xr:uid="{00000000-0005-0000-0000-000031000000}"/>
    <cellStyle name="Table shading" xfId="46" xr:uid="{00000000-0005-0000-0000-000032000000}"/>
    <cellStyle name="Table unfinish row" xfId="47" xr:uid="{00000000-0005-0000-0000-000033000000}"/>
    <cellStyle name="Table unshading" xfId="48" xr:uid="{00000000-0005-0000-0000-000034000000}"/>
    <cellStyle name="Text" xfId="49" xr:uid="{00000000-0005-0000-0000-000035000000}"/>
    <cellStyle name="Total" xfId="50" builtinId="25" customBuiltin="1"/>
    <cellStyle name="Total row" xfId="51" xr:uid="{00000000-0005-0000-0000-000037000000}"/>
    <cellStyle name="Unhighlight" xfId="52" xr:uid="{00000000-0005-0000-0000-000038000000}"/>
    <cellStyle name="Untotal row" xfId="53" xr:uid="{00000000-0005-0000-0000-00003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8080"/>
      <rgbColor rgb="00BFDCF9"/>
      <rgbColor rgb="00C00000"/>
      <rgbColor rgb="00008000"/>
      <rgbColor rgb="000000C0"/>
      <rgbColor rgb="00808000"/>
      <rgbColor rgb="00FF00FF"/>
      <rgbColor rgb="000060C0"/>
      <rgbColor rgb="00E0E0E0"/>
      <rgbColor rgb="00A0A0A0"/>
      <rgbColor rgb="00DDB9D8"/>
      <rgbColor rgb="00CDDCEF"/>
      <rgbColor rgb="00A6BEDA"/>
      <rgbColor rgb="00F6DCC2"/>
      <rgbColor rgb="00EFC2C1"/>
      <rgbColor rgb="00DBD7DB"/>
      <rgbColor rgb="00C2CAAA"/>
      <rgbColor rgb="00F5EEB9"/>
      <rgbColor rgb="00A670A1"/>
      <rgbColor rgb="0099CEFF"/>
      <rgbColor rgb="0000679A"/>
      <rgbColor rgb="00ECB088"/>
      <rgbColor rgb="00ED7F7F"/>
      <rgbColor rgb="00A79FAF"/>
      <rgbColor rgb="0049BB3D"/>
      <rgbColor rgb="00E3DE15"/>
      <rgbColor rgb="00C0C0FF"/>
      <rgbColor rgb="00CCECFF"/>
      <rgbColor rgb="00D0FFD0"/>
      <rgbColor rgb="00FFFFA0"/>
      <rgbColor rgb="00E0E0FF"/>
      <rgbColor rgb="00FFC0C0"/>
      <rgbColor rgb="00FFC0FF"/>
      <rgbColor rgb="00FFF1C9"/>
      <rgbColor rgb="008080FF"/>
      <rgbColor rgb="000080FF"/>
      <rgbColor rgb="00C0C000"/>
      <rgbColor rgb="00FFE0A0"/>
      <rgbColor rgb="00FF8000"/>
      <rgbColor rgb="00C06000"/>
      <rgbColor rgb="00C000C0"/>
      <rgbColor rgb="00C0C0C0"/>
      <rgbColor rgb="00003A47"/>
      <rgbColor rgb="0000C000"/>
      <rgbColor rgb="00006000"/>
      <rgbColor rgb="00606000"/>
      <rgbColor rgb="00804000"/>
      <rgbColor rgb="00FF80FF"/>
      <rgbColor rgb="00800080"/>
      <rgbColor rgb="00808080"/>
    </indexedColors>
    <mruColors>
      <color rgb="FFFFFAB3"/>
      <color rgb="FF000000"/>
      <color rgb="FF221F72"/>
      <color rgb="FFC4D0E9"/>
      <color rgb="FFFFFFFF"/>
      <color rgb="FFFFE0A0"/>
      <color rgb="FFC41230"/>
      <color rgb="FFFFFF00"/>
      <color rgb="FF00FF00"/>
      <color rgb="FFB4F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1.xml" Id="rId8" /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customXml" Target="../customXml/item3.xml" Id="rId10" /><Relationship Type="http://schemas.openxmlformats.org/officeDocument/2006/relationships/theme" Target="theme/theme1.xml" Id="rId4" /><Relationship Type="http://schemas.openxmlformats.org/officeDocument/2006/relationships/customXml" Target="../customXml/item2.xml" Id="rId9" /><Relationship Type="http://schemas.openxmlformats.org/officeDocument/2006/relationships/customXml" Target="/customXML/item4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0</xdr:row>
      <xdr:rowOff>10886</xdr:rowOff>
    </xdr:from>
    <xdr:ext cx="1094014" cy="413657"/>
    <xdr:pic>
      <xdr:nvPicPr>
        <xdr:cNvPr id="2" name="Picture 8" descr="P:\projects\EG011\WP\EG011040\AnalysysMason2.png">
          <a:extLst>
            <a:ext uri="{FF2B5EF4-FFF2-40B4-BE49-F238E27FC236}">
              <a16:creationId xmlns:a16="http://schemas.microsoft.com/office/drawing/2014/main" id="{409B4892-0FC4-4028-86FE-C39B2CDD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10886"/>
          <a:ext cx="1094014" cy="413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666750</xdr:colOff>
      <xdr:row>1</xdr:row>
      <xdr:rowOff>0</xdr:rowOff>
    </xdr:to>
    <xdr:pic>
      <xdr:nvPicPr>
        <xdr:cNvPr id="4143" name="Picture 8" descr="P:\projects\EG011\WP\EG011040\AnalysysMason2.png">
          <a:extLst>
            <a:ext uri="{FF2B5EF4-FFF2-40B4-BE49-F238E27FC236}">
              <a16:creationId xmlns:a16="http://schemas.microsoft.com/office/drawing/2014/main" id="{00000000-0008-0000-0300-00002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14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214993</xdr:colOff>
      <xdr:row>1</xdr:row>
      <xdr:rowOff>0</xdr:rowOff>
    </xdr:to>
    <xdr:pic>
      <xdr:nvPicPr>
        <xdr:cNvPr id="2" name="Picture 8" descr="P:\projects\EG011\WP\EG011040\AnalysysMason2.png">
          <a:extLst>
            <a:ext uri="{FF2B5EF4-FFF2-40B4-BE49-F238E27FC236}">
              <a16:creationId xmlns:a16="http://schemas.microsoft.com/office/drawing/2014/main" id="{C1F2EBF9-9A47-4862-B597-FEE06CBD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07621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nalysysMasonXL">
  <a:themeElements>
    <a:clrScheme name="AnalysysMasonXL">
      <a:dk1>
        <a:srgbClr val="003352"/>
      </a:dk1>
      <a:lt1>
        <a:srgbClr val="FFFFFF"/>
      </a:lt1>
      <a:dk2>
        <a:srgbClr val="003352"/>
      </a:dk2>
      <a:lt2>
        <a:srgbClr val="61586C"/>
      </a:lt2>
      <a:accent1>
        <a:srgbClr val="221F72"/>
      </a:accent1>
      <a:accent2>
        <a:srgbClr val="6762D4"/>
      </a:accent2>
      <a:accent3>
        <a:srgbClr val="A5A2E6"/>
      </a:accent3>
      <a:accent4>
        <a:srgbClr val="5A2149"/>
      </a:accent4>
      <a:accent5>
        <a:srgbClr val="9F3B80"/>
      </a:accent5>
      <a:accent6>
        <a:srgbClr val="D284BA"/>
      </a:accent6>
      <a:hlink>
        <a:srgbClr val="013352"/>
      </a:hlink>
      <a:folHlink>
        <a:srgbClr val="003352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CA6D-6D49-46F2-9032-C53CA0F709E8}">
  <sheetPr>
    <pageSetUpPr autoPageBreaks="0"/>
  </sheetPr>
  <dimension ref="C1:J18"/>
  <sheetViews>
    <sheetView showGridLines="0" defaultGridColor="0" colorId="22" zoomScale="55" zoomScaleNormal="55" workbookViewId="0">
      <pane ySplit="1" topLeftCell="A2" activePane="bottomLeft" state="frozen"/>
      <selection pane="bottomLeft" activeCell="Q1" sqref="Q1:R1"/>
    </sheetView>
  </sheetViews>
  <sheetFormatPr defaultColWidth="12.7109375" defaultRowHeight="12" x14ac:dyDescent="0.2"/>
  <cols>
    <col min="1" max="1" width="6.7109375" style="3" customWidth="1"/>
    <col min="2" max="2" width="12.7109375" style="3"/>
    <col min="3" max="3" width="21.140625" bestFit="1" customWidth="1"/>
    <col min="4" max="6" width="18.140625" style="3" customWidth="1"/>
    <col min="7" max="16384" width="12.7109375" style="3"/>
  </cols>
  <sheetData>
    <row r="1" spans="3:10" s="12" customFormat="1" ht="33.75" customHeight="1" x14ac:dyDescent="0.2">
      <c r="C1" s="3"/>
      <c r="D1" s="12" t="s">
        <v>14</v>
      </c>
    </row>
    <row r="2" spans="3:10" x14ac:dyDescent="0.2">
      <c r="C2" s="3"/>
    </row>
    <row r="3" spans="3:10" x14ac:dyDescent="0.2">
      <c r="C3" s="1" t="s">
        <v>15</v>
      </c>
      <c r="D3" s="1" t="s">
        <v>16</v>
      </c>
      <c r="E3" s="1" t="s">
        <v>17</v>
      </c>
      <c r="F3" s="1" t="s">
        <v>18</v>
      </c>
    </row>
    <row r="4" spans="3:10" x14ac:dyDescent="0.2">
      <c r="C4" s="13" t="s">
        <v>19</v>
      </c>
      <c r="D4" s="13" t="s">
        <v>20</v>
      </c>
      <c r="E4" s="13" t="s">
        <v>21</v>
      </c>
      <c r="F4" s="13" t="s">
        <v>22</v>
      </c>
      <c r="G4"/>
    </row>
    <row r="5" spans="3:10" x14ac:dyDescent="0.2">
      <c r="C5" s="13" t="s">
        <v>19</v>
      </c>
      <c r="D5" s="13" t="s">
        <v>20</v>
      </c>
      <c r="E5" s="13" t="s">
        <v>23</v>
      </c>
      <c r="F5" s="13" t="s">
        <v>24</v>
      </c>
      <c r="G5"/>
    </row>
    <row r="6" spans="3:10" x14ac:dyDescent="0.2">
      <c r="C6" s="13" t="s">
        <v>19</v>
      </c>
      <c r="D6" s="13" t="s">
        <v>20</v>
      </c>
      <c r="E6" s="13" t="s">
        <v>25</v>
      </c>
      <c r="F6" s="13" t="s">
        <v>24</v>
      </c>
      <c r="G6"/>
      <c r="J6"/>
    </row>
    <row r="7" spans="3:10" x14ac:dyDescent="0.2">
      <c r="C7" s="13" t="s">
        <v>19</v>
      </c>
      <c r="D7" s="13" t="s">
        <v>26</v>
      </c>
      <c r="E7" s="13" t="s">
        <v>23</v>
      </c>
      <c r="F7" s="13" t="s">
        <v>27</v>
      </c>
      <c r="G7"/>
      <c r="J7"/>
    </row>
    <row r="8" spans="3:10" x14ac:dyDescent="0.2">
      <c r="C8" s="13" t="s">
        <v>28</v>
      </c>
      <c r="D8" s="13" t="s">
        <v>20</v>
      </c>
      <c r="E8" s="13" t="s">
        <v>23</v>
      </c>
      <c r="F8" s="13" t="s">
        <v>24</v>
      </c>
      <c r="G8"/>
      <c r="J8"/>
    </row>
    <row r="9" spans="3:10" x14ac:dyDescent="0.2">
      <c r="C9" s="13" t="s">
        <v>28</v>
      </c>
      <c r="D9" s="13" t="s">
        <v>20</v>
      </c>
      <c r="E9" s="13" t="s">
        <v>21</v>
      </c>
      <c r="F9" s="13" t="s">
        <v>22</v>
      </c>
      <c r="G9"/>
      <c r="J9"/>
    </row>
    <row r="10" spans="3:10" x14ac:dyDescent="0.2">
      <c r="C10" s="13" t="s">
        <v>28</v>
      </c>
      <c r="D10" s="13" t="s">
        <v>20</v>
      </c>
      <c r="E10" s="13" t="s">
        <v>25</v>
      </c>
      <c r="F10" s="13" t="s">
        <v>24</v>
      </c>
      <c r="G10"/>
      <c r="J10"/>
    </row>
    <row r="11" spans="3:10" x14ac:dyDescent="0.2">
      <c r="C11" s="13" t="s">
        <v>28</v>
      </c>
      <c r="D11" s="13" t="s">
        <v>26</v>
      </c>
      <c r="E11" s="13" t="s">
        <v>23</v>
      </c>
      <c r="F11" s="13" t="s">
        <v>27</v>
      </c>
      <c r="G11"/>
      <c r="J11"/>
    </row>
    <row r="12" spans="3:10" x14ac:dyDescent="0.2">
      <c r="C12" s="15" t="s">
        <v>31</v>
      </c>
      <c r="D12" s="15" t="s">
        <v>29</v>
      </c>
      <c r="E12" s="15" t="s">
        <v>23</v>
      </c>
      <c r="F12" s="15" t="s">
        <v>32</v>
      </c>
      <c r="G12"/>
      <c r="J12"/>
    </row>
    <row r="13" spans="3:10" x14ac:dyDescent="0.2">
      <c r="C13" s="15" t="s">
        <v>31</v>
      </c>
      <c r="D13" s="15" t="s">
        <v>29</v>
      </c>
      <c r="E13" s="15" t="s">
        <v>30</v>
      </c>
      <c r="F13" s="15" t="s">
        <v>32</v>
      </c>
      <c r="G13"/>
    </row>
    <row r="14" spans="3:10" x14ac:dyDescent="0.2">
      <c r="C14" s="15" t="s">
        <v>31</v>
      </c>
      <c r="D14" s="15" t="s">
        <v>29</v>
      </c>
      <c r="E14" s="15" t="s">
        <v>33</v>
      </c>
      <c r="F14" s="15" t="s">
        <v>32</v>
      </c>
      <c r="G14"/>
    </row>
    <row r="15" spans="3:10" x14ac:dyDescent="0.2">
      <c r="C15" s="14" t="s">
        <v>35</v>
      </c>
      <c r="D15" s="14" t="s">
        <v>34</v>
      </c>
      <c r="E15" s="14" t="s">
        <v>23</v>
      </c>
      <c r="F15" s="14" t="s">
        <v>36</v>
      </c>
      <c r="G15"/>
    </row>
    <row r="16" spans="3:10" x14ac:dyDescent="0.2">
      <c r="C16" s="14" t="s">
        <v>35</v>
      </c>
      <c r="D16" s="14" t="s">
        <v>34</v>
      </c>
      <c r="E16" s="14" t="s">
        <v>37</v>
      </c>
      <c r="F16" s="14" t="s">
        <v>36</v>
      </c>
      <c r="G16"/>
    </row>
    <row r="17" spans="3:7" x14ac:dyDescent="0.2">
      <c r="C17" s="14" t="s">
        <v>35</v>
      </c>
      <c r="D17" s="14" t="s">
        <v>26</v>
      </c>
      <c r="E17" s="14" t="s">
        <v>37</v>
      </c>
      <c r="F17" s="14" t="s">
        <v>36</v>
      </c>
      <c r="G17"/>
    </row>
    <row r="18" spans="3:7" x14ac:dyDescent="0.2">
      <c r="C18" s="14" t="s">
        <v>35</v>
      </c>
      <c r="D18" s="14" t="s">
        <v>26</v>
      </c>
      <c r="E18" s="14" t="s">
        <v>23</v>
      </c>
      <c r="F18" s="14" t="s">
        <v>36</v>
      </c>
      <c r="G18"/>
    </row>
  </sheetData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 xml:space="preserve">&amp;L&amp;F : &amp;A&amp;CPrinted at &amp;T on &amp;D&amp;RCommercial in confidence © Analysys Mason </oddFooter>
  </headerFooter>
  <ignoredErrors>
    <ignoredError sqref="E4:E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autoPageBreaks="0"/>
  </sheetPr>
  <dimension ref="A1:S182"/>
  <sheetViews>
    <sheetView showGridLines="0" tabSelected="1" defaultGridColor="0" colorId="22" zoomScale="70" zoomScaleNormal="70" workbookViewId="0">
      <pane ySplit="1" topLeftCell="A2" activePane="bottomLeft" state="frozen"/>
      <selection pane="bottomLeft" activeCell="C191" sqref="C191"/>
    </sheetView>
  </sheetViews>
  <sheetFormatPr defaultColWidth="12.7109375" defaultRowHeight="12" outlineLevelRow="1" x14ac:dyDescent="0.2"/>
  <cols>
    <col min="1" max="1" width="6.7109375" customWidth="1"/>
    <col min="2" max="2" width="12.7109375" customWidth="1"/>
    <col min="3" max="3" width="29.85546875" bestFit="1" customWidth="1"/>
    <col min="4" max="5" width="18.5703125" customWidth="1"/>
    <col min="6" max="16" width="14.5703125" customWidth="1"/>
  </cols>
  <sheetData>
    <row r="1" spans="1:19" ht="33.75" customHeight="1" x14ac:dyDescent="0.2">
      <c r="D1" s="4" t="s">
        <v>12</v>
      </c>
      <c r="H1" s="22" t="s">
        <v>53</v>
      </c>
      <c r="I1" s="23"/>
    </row>
    <row r="2" spans="1:19" x14ac:dyDescent="0.2">
      <c r="A2" s="3"/>
      <c r="B2" s="3"/>
      <c r="C2" s="3"/>
      <c r="D2" s="3"/>
      <c r="E2" s="3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</row>
    <row r="3" spans="1:19" ht="18" x14ac:dyDescent="0.2">
      <c r="A3" s="2"/>
      <c r="B3" s="9" t="s">
        <v>19</v>
      </c>
      <c r="C3" s="2"/>
      <c r="D3" s="2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</row>
    <row r="4" spans="1:19" x14ac:dyDescent="0.2">
      <c r="A4" s="3"/>
      <c r="B4" s="3"/>
      <c r="C4" s="3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3"/>
      <c r="Q4" s="3"/>
      <c r="R4" s="3"/>
      <c r="S4" s="3"/>
    </row>
    <row r="5" spans="1:19" hidden="1" outlineLevel="1" x14ac:dyDescent="0.2">
      <c r="A5" s="3"/>
      <c r="B5" s="3"/>
      <c r="C5" s="3"/>
      <c r="D5" s="3"/>
      <c r="E5" s="3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11">
        <v>11</v>
      </c>
      <c r="Q5" s="3"/>
      <c r="R5" s="3"/>
      <c r="S5" s="3"/>
    </row>
    <row r="6" spans="1:19" hidden="1" outlineLevel="1" x14ac:dyDescent="0.2">
      <c r="C6" s="1" t="s">
        <v>8</v>
      </c>
      <c r="D6" s="1" t="s">
        <v>9</v>
      </c>
      <c r="E6" s="1" t="s">
        <v>10</v>
      </c>
      <c r="F6" s="6">
        <v>2012</v>
      </c>
      <c r="G6" s="6">
        <v>2013</v>
      </c>
      <c r="H6" s="6">
        <v>2014</v>
      </c>
      <c r="I6" s="6">
        <v>2015</v>
      </c>
      <c r="J6" s="6">
        <v>2016</v>
      </c>
      <c r="K6" s="6">
        <v>2017</v>
      </c>
      <c r="L6" s="6">
        <v>2018</v>
      </c>
      <c r="M6" s="6">
        <v>2019</v>
      </c>
      <c r="N6" s="6">
        <v>2020</v>
      </c>
      <c r="O6" s="6">
        <v>2021</v>
      </c>
      <c r="P6" s="6">
        <v>2022</v>
      </c>
      <c r="Q6" s="3" t="s">
        <v>11</v>
      </c>
    </row>
    <row r="7" spans="1:19" hidden="1" outlineLevel="1" x14ac:dyDescent="0.2">
      <c r="B7" s="10" t="str">
        <f ca="1">D7&amp;"_"&amp;C7&amp;"_"&amp;E7</f>
        <v>Pre2012_Building leases - Long life_Lost</v>
      </c>
      <c r="C7" s="7" t="s">
        <v>19</v>
      </c>
      <c r="D7" s="7" t="s">
        <v>0</v>
      </c>
      <c r="E7" s="7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9" hidden="1" outlineLevel="1" x14ac:dyDescent="0.2">
      <c r="B8" s="10" t="str">
        <f t="shared" ref="B8:B22" ca="1" si="0">D8&amp;"_"&amp;C8&amp;"_"&amp;E8</f>
        <v>Pre2012_Building leases - Long life_National</v>
      </c>
      <c r="C8" s="7" t="s">
        <v>19</v>
      </c>
      <c r="D8" s="7" t="s">
        <v>0</v>
      </c>
      <c r="E8" s="7" t="s">
        <v>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9" hidden="1" outlineLevel="1" x14ac:dyDescent="0.2">
      <c r="B9" s="10" t="str">
        <f t="shared" ca="1" si="0"/>
        <v>Pre2012_Building leases - Long life_Non</v>
      </c>
      <c r="C9" s="7" t="s">
        <v>19</v>
      </c>
      <c r="D9" s="7" t="s">
        <v>0</v>
      </c>
      <c r="E9" s="7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9" hidden="1" outlineLevel="1" x14ac:dyDescent="0.2">
      <c r="B10" s="10" t="str">
        <f t="shared" ca="1" si="0"/>
        <v>Pre2012_Building leases - Long life_Won</v>
      </c>
      <c r="C10" s="7" t="s">
        <v>19</v>
      </c>
      <c r="D10" s="7" t="s">
        <v>0</v>
      </c>
      <c r="E10" s="7" t="s">
        <v>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9" hidden="1" outlineLevel="1" x14ac:dyDescent="0.2">
      <c r="B11" s="10" t="str">
        <f t="shared" ca="1" si="0"/>
        <v>Post2012Actual_Building leases - Long life_Lost</v>
      </c>
      <c r="C11" s="7" t="s">
        <v>19</v>
      </c>
      <c r="D11" s="7" t="s">
        <v>1</v>
      </c>
      <c r="E11" s="7" t="s">
        <v>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9" hidden="1" outlineLevel="1" x14ac:dyDescent="0.2">
      <c r="B12" s="10" t="str">
        <f t="shared" ca="1" si="0"/>
        <v>Post2012Actual_Building leases - Long life_National</v>
      </c>
      <c r="C12" s="7" t="s">
        <v>19</v>
      </c>
      <c r="D12" s="7" t="s">
        <v>1</v>
      </c>
      <c r="E12" s="7" t="s">
        <v>7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9" hidden="1" outlineLevel="1" x14ac:dyDescent="0.2">
      <c r="B13" s="10" t="str">
        <f t="shared" ca="1" si="0"/>
        <v>Post2012Actual_Building leases - Long life_Non</v>
      </c>
      <c r="C13" s="7" t="s">
        <v>19</v>
      </c>
      <c r="D13" s="7" t="s">
        <v>1</v>
      </c>
      <c r="E13" s="7" t="s">
        <v>5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9" hidden="1" outlineLevel="1" x14ac:dyDescent="0.2">
      <c r="B14" s="10" t="str">
        <f t="shared" ca="1" si="0"/>
        <v>Post2012Actual_Building leases - Long life_Won</v>
      </c>
      <c r="C14" s="7" t="s">
        <v>19</v>
      </c>
      <c r="D14" s="7" t="s">
        <v>1</v>
      </c>
      <c r="E14" s="7" t="s">
        <v>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9" hidden="1" outlineLevel="1" x14ac:dyDescent="0.2">
      <c r="B15" s="10" t="str">
        <f t="shared" ca="1" si="0"/>
        <v>Post2012Forecast_Building leases - Long life_Lost</v>
      </c>
      <c r="C15" s="7" t="s">
        <v>19</v>
      </c>
      <c r="D15" s="7" t="s">
        <v>2</v>
      </c>
      <c r="E15" s="7" t="s">
        <v>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9" hidden="1" outlineLevel="1" x14ac:dyDescent="0.2">
      <c r="B16" s="10" t="str">
        <f t="shared" ca="1" si="0"/>
        <v>Post2012Forecast_Building leases - Long life_National</v>
      </c>
      <c r="C16" s="7" t="s">
        <v>19</v>
      </c>
      <c r="D16" s="7" t="s">
        <v>2</v>
      </c>
      <c r="E16" s="7" t="s">
        <v>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9" hidden="1" outlineLevel="1" x14ac:dyDescent="0.2">
      <c r="B17" s="10" t="str">
        <f t="shared" ca="1" si="0"/>
        <v>Post2012Forecast_Building leases - Long life_Non</v>
      </c>
      <c r="C17" s="7" t="s">
        <v>19</v>
      </c>
      <c r="D17" s="7" t="s">
        <v>2</v>
      </c>
      <c r="E17" s="7" t="s">
        <v>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9" hidden="1" outlineLevel="1" x14ac:dyDescent="0.2">
      <c r="B18" s="10" t="str">
        <f t="shared" ca="1" si="0"/>
        <v>Post2012Forecast_Building leases - Long life_Won</v>
      </c>
      <c r="C18" s="7" t="s">
        <v>19</v>
      </c>
      <c r="D18" s="7" t="s">
        <v>2</v>
      </c>
      <c r="E18" s="7" t="s">
        <v>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9" hidden="1" outlineLevel="1" x14ac:dyDescent="0.2">
      <c r="B19" s="10" t="str">
        <f t="shared" ca="1" si="0"/>
        <v>PostRAB_Building leases - Long life_Lost</v>
      </c>
      <c r="C19" s="7" t="s">
        <v>19</v>
      </c>
      <c r="D19" s="7" t="s">
        <v>3</v>
      </c>
      <c r="E19" s="7" t="s">
        <v>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9" hidden="1" outlineLevel="1" x14ac:dyDescent="0.2">
      <c r="B20" s="10" t="str">
        <f t="shared" ca="1" si="0"/>
        <v>PostRAB_Building leases - Long life_National</v>
      </c>
      <c r="C20" s="7" t="s">
        <v>19</v>
      </c>
      <c r="D20" s="7" t="s">
        <v>3</v>
      </c>
      <c r="E20" s="7" t="s">
        <v>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9" hidden="1" outlineLevel="1" x14ac:dyDescent="0.2">
      <c r="B21" s="10" t="str">
        <f t="shared" ca="1" si="0"/>
        <v>PostRAB_Building leases - Long life_Non</v>
      </c>
      <c r="C21" s="7" t="s">
        <v>19</v>
      </c>
      <c r="D21" s="7" t="s">
        <v>3</v>
      </c>
      <c r="E21" s="7" t="s">
        <v>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9" hidden="1" outlineLevel="1" x14ac:dyDescent="0.2">
      <c r="B22" s="10" t="str">
        <f t="shared" ca="1" si="0"/>
        <v>PostRAB_Building leases - Long life_Won</v>
      </c>
      <c r="C22" s="7" t="s">
        <v>19</v>
      </c>
      <c r="D22" s="7" t="s">
        <v>3</v>
      </c>
      <c r="E22" s="7" t="s">
        <v>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9" hidden="1" outlineLevel="1" x14ac:dyDescent="0.2"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9" hidden="1" outlineLevel="1" x14ac:dyDescent="0.2"/>
    <row r="25" spans="1:19" collapsed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8" x14ac:dyDescent="0.2">
      <c r="A26" s="8"/>
      <c r="B26" s="9" t="s">
        <v>38</v>
      </c>
      <c r="C26" s="2"/>
      <c r="D26" s="2"/>
      <c r="E26" s="2"/>
      <c r="F26" s="8"/>
      <c r="G26" s="8"/>
      <c r="H26" s="8"/>
      <c r="I26" s="8"/>
      <c r="J26" s="8"/>
      <c r="K26" s="8"/>
      <c r="L26" s="8"/>
      <c r="M26" s="8"/>
      <c r="N26" s="8"/>
      <c r="O26" s="8"/>
      <c r="P26" s="2"/>
      <c r="Q26" s="2"/>
      <c r="R26" s="2"/>
      <c r="S26" s="2"/>
    </row>
    <row r="27" spans="1:19" x14ac:dyDescent="0.2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3"/>
    </row>
    <row r="28" spans="1:19" hidden="1" outlineLevel="1" x14ac:dyDescent="0.2">
      <c r="B28" s="3"/>
      <c r="C28" s="3"/>
      <c r="D28" s="3"/>
      <c r="E28" s="3"/>
      <c r="F28" s="11">
        <v>1</v>
      </c>
      <c r="G28" s="11">
        <v>2</v>
      </c>
      <c r="H28" s="11">
        <v>3</v>
      </c>
      <c r="I28" s="11">
        <v>4</v>
      </c>
      <c r="J28" s="11">
        <v>5</v>
      </c>
      <c r="K28" s="11">
        <v>6</v>
      </c>
      <c r="L28" s="11">
        <v>7</v>
      </c>
      <c r="M28" s="11">
        <v>8</v>
      </c>
      <c r="N28" s="11">
        <v>9</v>
      </c>
      <c r="O28" s="11">
        <v>10</v>
      </c>
      <c r="P28" s="11">
        <v>11</v>
      </c>
      <c r="Q28" s="3"/>
    </row>
    <row r="29" spans="1:19" hidden="1" outlineLevel="1" x14ac:dyDescent="0.2">
      <c r="B29" s="3"/>
      <c r="C29" s="1" t="s">
        <v>8</v>
      </c>
      <c r="D29" s="1" t="s">
        <v>9</v>
      </c>
      <c r="E29" s="1" t="s">
        <v>10</v>
      </c>
      <c r="F29" s="6">
        <v>2012</v>
      </c>
      <c r="G29" s="6">
        <v>2013</v>
      </c>
      <c r="H29" s="6">
        <v>2014</v>
      </c>
      <c r="I29" s="6">
        <v>2015</v>
      </c>
      <c r="J29" s="6">
        <v>2016</v>
      </c>
      <c r="K29" s="6">
        <v>2017</v>
      </c>
      <c r="L29" s="6">
        <v>2018</v>
      </c>
      <c r="M29" s="6">
        <v>2019</v>
      </c>
      <c r="N29" s="6">
        <v>2020</v>
      </c>
      <c r="O29" s="6">
        <v>2021</v>
      </c>
      <c r="P29" s="6">
        <v>2022</v>
      </c>
      <c r="Q29" s="3" t="s">
        <v>11</v>
      </c>
    </row>
    <row r="30" spans="1:19" hidden="1" outlineLevel="1" x14ac:dyDescent="0.2">
      <c r="B30" s="10" t="str">
        <f ca="1">D30&amp;"_"&amp;C30&amp;"_"&amp;E30</f>
        <v>Pre2012_Building leases - Long life - UFB A-D_Lost</v>
      </c>
      <c r="C30" s="7" t="s">
        <v>38</v>
      </c>
      <c r="D30" s="7" t="s">
        <v>0</v>
      </c>
      <c r="E30" s="7" t="s">
        <v>4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9" hidden="1" outlineLevel="1" x14ac:dyDescent="0.2">
      <c r="B31" s="10" t="str">
        <f t="shared" ref="B31:B45" ca="1" si="1">D31&amp;"_"&amp;C31&amp;"_"&amp;E31</f>
        <v>Pre2012_Building leases - Long life - UFB A-D_National</v>
      </c>
      <c r="C31" s="7" t="s">
        <v>38</v>
      </c>
      <c r="D31" s="7" t="s">
        <v>0</v>
      </c>
      <c r="E31" s="7" t="s">
        <v>7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9" hidden="1" outlineLevel="1" x14ac:dyDescent="0.2">
      <c r="B32" s="10" t="str">
        <f t="shared" ca="1" si="1"/>
        <v>Pre2012_Building leases - Long life - UFB A-D_Non</v>
      </c>
      <c r="C32" s="7" t="s">
        <v>38</v>
      </c>
      <c r="D32" s="7" t="s">
        <v>0</v>
      </c>
      <c r="E32" s="7" t="s">
        <v>5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2:16" hidden="1" outlineLevel="1" x14ac:dyDescent="0.2">
      <c r="B33" s="10" t="str">
        <f t="shared" ca="1" si="1"/>
        <v>Pre2012_Building leases - Long life - UFB A-D_Won</v>
      </c>
      <c r="C33" s="7" t="s">
        <v>38</v>
      </c>
      <c r="D33" s="7" t="s">
        <v>0</v>
      </c>
      <c r="E33" s="7" t="s">
        <v>6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2:16" hidden="1" outlineLevel="1" x14ac:dyDescent="0.2">
      <c r="B34" s="10" t="str">
        <f t="shared" ca="1" si="1"/>
        <v>Post2012Actual_Building leases - Long life - UFB A-D_Lost</v>
      </c>
      <c r="C34" s="7" t="s">
        <v>38</v>
      </c>
      <c r="D34" s="7" t="s">
        <v>1</v>
      </c>
      <c r="E34" s="7" t="s">
        <v>4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2:16" hidden="1" outlineLevel="1" x14ac:dyDescent="0.2">
      <c r="B35" s="10" t="str">
        <f t="shared" ca="1" si="1"/>
        <v>Post2012Actual_Building leases - Long life - UFB A-D_National</v>
      </c>
      <c r="C35" s="7" t="s">
        <v>38</v>
      </c>
      <c r="D35" s="7" t="s">
        <v>1</v>
      </c>
      <c r="E35" s="7" t="s">
        <v>7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2:16" hidden="1" outlineLevel="1" x14ac:dyDescent="0.2">
      <c r="B36" s="10" t="str">
        <f t="shared" ca="1" si="1"/>
        <v>Post2012Actual_Building leases - Long life - UFB A-D_Non</v>
      </c>
      <c r="C36" s="7" t="s">
        <v>38</v>
      </c>
      <c r="D36" s="7" t="s">
        <v>1</v>
      </c>
      <c r="E36" s="7" t="s">
        <v>5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2:16" hidden="1" outlineLevel="1" x14ac:dyDescent="0.2">
      <c r="B37" s="10" t="str">
        <f t="shared" ca="1" si="1"/>
        <v>Post2012Actual_Building leases - Long life - UFB A-D_Won</v>
      </c>
      <c r="C37" s="7" t="s">
        <v>38</v>
      </c>
      <c r="D37" s="7" t="s">
        <v>1</v>
      </c>
      <c r="E37" s="7" t="s">
        <v>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2:16" hidden="1" outlineLevel="1" x14ac:dyDescent="0.2">
      <c r="B38" s="10" t="str">
        <f t="shared" ca="1" si="1"/>
        <v>Post2012Forecast_Building leases - Long life - UFB A-D_Lost</v>
      </c>
      <c r="C38" s="7" t="s">
        <v>38</v>
      </c>
      <c r="D38" s="7" t="s">
        <v>2</v>
      </c>
      <c r="E38" s="7" t="s">
        <v>4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2:16" hidden="1" outlineLevel="1" x14ac:dyDescent="0.2">
      <c r="B39" s="10" t="str">
        <f t="shared" ca="1" si="1"/>
        <v>Post2012Forecast_Building leases - Long life - UFB A-D_National</v>
      </c>
      <c r="C39" s="7" t="s">
        <v>38</v>
      </c>
      <c r="D39" s="7" t="s">
        <v>2</v>
      </c>
      <c r="E39" s="7" t="s">
        <v>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2:16" hidden="1" outlineLevel="1" x14ac:dyDescent="0.2">
      <c r="B40" s="10" t="str">
        <f t="shared" ca="1" si="1"/>
        <v>Post2012Forecast_Building leases - Long life - UFB A-D_Non</v>
      </c>
      <c r="C40" s="7" t="s">
        <v>38</v>
      </c>
      <c r="D40" s="7" t="s">
        <v>2</v>
      </c>
      <c r="E40" s="7" t="s">
        <v>5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2:16" hidden="1" outlineLevel="1" x14ac:dyDescent="0.2">
      <c r="B41" s="10" t="str">
        <f t="shared" ca="1" si="1"/>
        <v>Post2012Forecast_Building leases - Long life - UFB A-D_Won</v>
      </c>
      <c r="C41" s="7" t="s">
        <v>38</v>
      </c>
      <c r="D41" s="7" t="s">
        <v>2</v>
      </c>
      <c r="E41" s="7" t="s">
        <v>6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hidden="1" outlineLevel="1" x14ac:dyDescent="0.2">
      <c r="B42" s="10" t="str">
        <f t="shared" ca="1" si="1"/>
        <v>PostRAB_Building leases - Long life - UFB A-D_Lost</v>
      </c>
      <c r="C42" s="7" t="s">
        <v>38</v>
      </c>
      <c r="D42" s="7" t="s">
        <v>3</v>
      </c>
      <c r="E42" s="7" t="s">
        <v>4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2:16" hidden="1" outlineLevel="1" x14ac:dyDescent="0.2">
      <c r="B43" s="10" t="str">
        <f t="shared" ca="1" si="1"/>
        <v>PostRAB_Building leases - Long life - UFB A-D_National</v>
      </c>
      <c r="C43" s="7" t="s">
        <v>38</v>
      </c>
      <c r="D43" s="7" t="s">
        <v>3</v>
      </c>
      <c r="E43" s="7" t="s">
        <v>7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2:16" hidden="1" outlineLevel="1" x14ac:dyDescent="0.2">
      <c r="B44" s="10" t="str">
        <f t="shared" ca="1" si="1"/>
        <v>PostRAB_Building leases - Long life - UFB A-D_Non</v>
      </c>
      <c r="C44" s="7" t="s">
        <v>38</v>
      </c>
      <c r="D44" s="7" t="s">
        <v>3</v>
      </c>
      <c r="E44" s="7" t="s">
        <v>5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2:16" hidden="1" outlineLevel="1" x14ac:dyDescent="0.2">
      <c r="B45" s="10" t="str">
        <f t="shared" ca="1" si="1"/>
        <v>PostRAB_Building leases - Long life - UFB A-D_Won</v>
      </c>
      <c r="C45" s="7" t="s">
        <v>38</v>
      </c>
      <c r="D45" s="7" t="s">
        <v>3</v>
      </c>
      <c r="E45" s="7" t="s">
        <v>6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2:16" hidden="1" outlineLevel="1" x14ac:dyDescent="0.2"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2:16" hidden="1" outlineLevel="1" x14ac:dyDescent="0.2"/>
    <row r="48" spans="2:16" collapsed="1" x14ac:dyDescent="0.2"/>
    <row r="49" spans="1:19" s="3" customFormat="1" ht="18" x14ac:dyDescent="0.2">
      <c r="A49" s="2"/>
      <c r="B49" s="9" t="s">
        <v>39</v>
      </c>
      <c r="C49" s="2"/>
      <c r="D49" s="2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2"/>
      <c r="Q49" s="2"/>
      <c r="R49" s="2"/>
      <c r="S49" s="2"/>
    </row>
    <row r="50" spans="1:19" s="3" customForma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9" s="3" customFormat="1" hidden="1" outlineLevel="1" x14ac:dyDescent="0.2">
      <c r="F51" s="11">
        <v>1</v>
      </c>
      <c r="G51" s="11">
        <v>2</v>
      </c>
      <c r="H51" s="11">
        <v>3</v>
      </c>
      <c r="I51" s="11">
        <v>4</v>
      </c>
      <c r="J51" s="11">
        <v>5</v>
      </c>
      <c r="K51" s="11">
        <v>6</v>
      </c>
      <c r="L51" s="11">
        <v>7</v>
      </c>
      <c r="M51" s="11">
        <v>8</v>
      </c>
      <c r="N51" s="11">
        <v>9</v>
      </c>
      <c r="O51" s="11">
        <v>10</v>
      </c>
      <c r="P51" s="11">
        <v>11</v>
      </c>
    </row>
    <row r="52" spans="1:19" s="3" customFormat="1" hidden="1" outlineLevel="1" x14ac:dyDescent="0.2">
      <c r="C52" s="1" t="s">
        <v>8</v>
      </c>
      <c r="D52" s="1" t="s">
        <v>9</v>
      </c>
      <c r="E52" s="1" t="s">
        <v>10</v>
      </c>
      <c r="F52" s="6">
        <v>2012</v>
      </c>
      <c r="G52" s="6">
        <v>2013</v>
      </c>
      <c r="H52" s="6">
        <v>2014</v>
      </c>
      <c r="I52" s="6">
        <v>2015</v>
      </c>
      <c r="J52" s="6">
        <v>2016</v>
      </c>
      <c r="K52" s="6">
        <v>2017</v>
      </c>
      <c r="L52" s="6">
        <v>2018</v>
      </c>
      <c r="M52" s="6">
        <v>2019</v>
      </c>
      <c r="N52" s="6">
        <v>2020</v>
      </c>
      <c r="O52" s="6">
        <v>2021</v>
      </c>
      <c r="P52" s="6">
        <v>2022</v>
      </c>
      <c r="Q52" s="3" t="s">
        <v>11</v>
      </c>
    </row>
    <row r="53" spans="1:19" s="3" customFormat="1" hidden="1" outlineLevel="1" x14ac:dyDescent="0.2">
      <c r="B53" s="10" t="str">
        <f ca="1">D53&amp;"_"&amp;C53&amp;"_"&amp;E53</f>
        <v>Pre2012_Building leases - Long life - UFB E_Lost</v>
      </c>
      <c r="C53" s="7" t="s">
        <v>39</v>
      </c>
      <c r="D53" s="7" t="s">
        <v>0</v>
      </c>
      <c r="E53" s="7" t="s">
        <v>4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9" s="3" customFormat="1" hidden="1" outlineLevel="1" x14ac:dyDescent="0.2">
      <c r="B54" s="10" t="str">
        <f t="shared" ref="B54:B68" ca="1" si="2">D54&amp;"_"&amp;C54&amp;"_"&amp;E54</f>
        <v>Pre2012_Building leases - Long life - UFB E_National</v>
      </c>
      <c r="C54" s="7" t="s">
        <v>39</v>
      </c>
      <c r="D54" s="7" t="s">
        <v>0</v>
      </c>
      <c r="E54" s="7" t="s">
        <v>7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9" s="3" customFormat="1" hidden="1" outlineLevel="1" x14ac:dyDescent="0.2">
      <c r="B55" s="10" t="str">
        <f t="shared" ca="1" si="2"/>
        <v>Pre2012_Building leases - Long life - UFB E_Non</v>
      </c>
      <c r="C55" s="7" t="s">
        <v>39</v>
      </c>
      <c r="D55" s="7" t="s">
        <v>0</v>
      </c>
      <c r="E55" s="7" t="s">
        <v>5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9" s="3" customFormat="1" hidden="1" outlineLevel="1" x14ac:dyDescent="0.2">
      <c r="B56" s="10" t="str">
        <f t="shared" ca="1" si="2"/>
        <v>Pre2012_Building leases - Long life - UFB E_Won</v>
      </c>
      <c r="C56" s="7" t="s">
        <v>39</v>
      </c>
      <c r="D56" s="7" t="s">
        <v>0</v>
      </c>
      <c r="E56" s="7" t="s">
        <v>6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9" s="3" customFormat="1" hidden="1" outlineLevel="1" x14ac:dyDescent="0.2">
      <c r="B57" s="10" t="str">
        <f t="shared" ca="1" si="2"/>
        <v>Post2012Actual_Building leases - Long life - UFB E_Lost</v>
      </c>
      <c r="C57" s="7" t="s">
        <v>39</v>
      </c>
      <c r="D57" s="7" t="s">
        <v>1</v>
      </c>
      <c r="E57" s="7" t="s">
        <v>4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9" s="3" customFormat="1" hidden="1" outlineLevel="1" x14ac:dyDescent="0.2">
      <c r="B58" s="10" t="str">
        <f t="shared" ca="1" si="2"/>
        <v>Post2012Actual_Building leases - Long life - UFB E_National</v>
      </c>
      <c r="C58" s="7" t="s">
        <v>39</v>
      </c>
      <c r="D58" s="7" t="s">
        <v>1</v>
      </c>
      <c r="E58" s="7" t="s">
        <v>7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9" s="3" customFormat="1" hidden="1" outlineLevel="1" x14ac:dyDescent="0.2">
      <c r="B59" s="10" t="str">
        <f t="shared" ca="1" si="2"/>
        <v>Post2012Actual_Building leases - Long life - UFB E_Non</v>
      </c>
      <c r="C59" s="7" t="s">
        <v>39</v>
      </c>
      <c r="D59" s="7" t="s">
        <v>1</v>
      </c>
      <c r="E59" s="7" t="s">
        <v>5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9" s="3" customFormat="1" hidden="1" outlineLevel="1" x14ac:dyDescent="0.2">
      <c r="B60" s="10" t="str">
        <f t="shared" ca="1" si="2"/>
        <v>Post2012Actual_Building leases - Long life - UFB E_Won</v>
      </c>
      <c r="C60" s="7" t="s">
        <v>39</v>
      </c>
      <c r="D60" s="7" t="s">
        <v>1</v>
      </c>
      <c r="E60" s="7" t="s">
        <v>6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9" s="3" customFormat="1" hidden="1" outlineLevel="1" x14ac:dyDescent="0.2">
      <c r="B61" s="10" t="str">
        <f t="shared" ca="1" si="2"/>
        <v>Post2012Forecast_Building leases - Long life - UFB E_Lost</v>
      </c>
      <c r="C61" s="7" t="s">
        <v>39</v>
      </c>
      <c r="D61" s="7" t="s">
        <v>2</v>
      </c>
      <c r="E61" s="7" t="s">
        <v>4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9" s="3" customFormat="1" hidden="1" outlineLevel="1" x14ac:dyDescent="0.2">
      <c r="B62" s="10" t="str">
        <f t="shared" ca="1" si="2"/>
        <v>Post2012Forecast_Building leases - Long life - UFB E_National</v>
      </c>
      <c r="C62" s="7" t="s">
        <v>39</v>
      </c>
      <c r="D62" s="7" t="s">
        <v>2</v>
      </c>
      <c r="E62" s="7" t="s">
        <v>7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9" s="3" customFormat="1" hidden="1" outlineLevel="1" x14ac:dyDescent="0.2">
      <c r="B63" s="10" t="str">
        <f t="shared" ca="1" si="2"/>
        <v>Post2012Forecast_Building leases - Long life - UFB E_Non</v>
      </c>
      <c r="C63" s="7" t="s">
        <v>39</v>
      </c>
      <c r="D63" s="7" t="s">
        <v>2</v>
      </c>
      <c r="E63" s="7" t="s">
        <v>5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9" s="3" customFormat="1" hidden="1" outlineLevel="1" x14ac:dyDescent="0.2">
      <c r="B64" s="10" t="str">
        <f t="shared" ca="1" si="2"/>
        <v>Post2012Forecast_Building leases - Long life - UFB E_Won</v>
      </c>
      <c r="C64" s="7" t="s">
        <v>39</v>
      </c>
      <c r="D64" s="7" t="s">
        <v>2</v>
      </c>
      <c r="E64" s="7" t="s">
        <v>6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9" s="3" customFormat="1" hidden="1" outlineLevel="1" x14ac:dyDescent="0.2">
      <c r="B65" s="10" t="str">
        <f t="shared" ca="1" si="2"/>
        <v>PostRAB_Building leases - Long life - UFB E_Lost</v>
      </c>
      <c r="C65" s="7" t="s">
        <v>39</v>
      </c>
      <c r="D65" s="7" t="s">
        <v>3</v>
      </c>
      <c r="E65" s="7" t="s">
        <v>4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9" s="3" customFormat="1" hidden="1" outlineLevel="1" x14ac:dyDescent="0.2">
      <c r="B66" s="10" t="str">
        <f t="shared" ca="1" si="2"/>
        <v>PostRAB_Building leases - Long life - UFB E_National</v>
      </c>
      <c r="C66" s="7" t="s">
        <v>39</v>
      </c>
      <c r="D66" s="7" t="s">
        <v>3</v>
      </c>
      <c r="E66" s="7" t="s">
        <v>7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9" s="3" customFormat="1" hidden="1" outlineLevel="1" x14ac:dyDescent="0.2">
      <c r="B67" s="10" t="str">
        <f t="shared" ca="1" si="2"/>
        <v>PostRAB_Building leases - Long life - UFB E_Non</v>
      </c>
      <c r="C67" s="7" t="s">
        <v>39</v>
      </c>
      <c r="D67" s="7" t="s">
        <v>3</v>
      </c>
      <c r="E67" s="7" t="s">
        <v>5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9" s="3" customFormat="1" hidden="1" outlineLevel="1" x14ac:dyDescent="0.2">
      <c r="B68" s="10" t="str">
        <f t="shared" ca="1" si="2"/>
        <v>PostRAB_Building leases - Long life - UFB E_Won</v>
      </c>
      <c r="C68" s="7" t="s">
        <v>39</v>
      </c>
      <c r="D68" s="7" t="s">
        <v>3</v>
      </c>
      <c r="E68" s="7" t="s">
        <v>6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9" s="3" customFormat="1" hidden="1" outlineLevel="1" x14ac:dyDescent="0.2"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9" s="3" customFormat="1" hidden="1" outlineLevel="1" x14ac:dyDescent="0.2"/>
    <row r="71" spans="1:19" s="3" customFormat="1" collapsed="1" x14ac:dyDescent="0.2"/>
    <row r="72" spans="1:19" s="3" customFormat="1" ht="18" x14ac:dyDescent="0.2">
      <c r="A72" s="8"/>
      <c r="B72" s="9" t="s">
        <v>28</v>
      </c>
      <c r="C72" s="2"/>
      <c r="D72" s="2"/>
      <c r="E72" s="2"/>
      <c r="F72" s="8"/>
      <c r="G72" s="8"/>
      <c r="H72" s="8"/>
      <c r="I72" s="8"/>
      <c r="J72" s="8"/>
      <c r="K72" s="8"/>
      <c r="L72" s="8"/>
      <c r="M72" s="8"/>
      <c r="N72" s="8"/>
      <c r="O72" s="8"/>
      <c r="P72" s="2"/>
      <c r="Q72" s="2"/>
      <c r="R72" s="2"/>
      <c r="S72" s="2"/>
    </row>
    <row r="73" spans="1:19" s="3" customForma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9" s="3" customFormat="1" hidden="1" outlineLevel="1" x14ac:dyDescent="0.2">
      <c r="F74" s="11">
        <v>1</v>
      </c>
      <c r="G74" s="11">
        <v>2</v>
      </c>
      <c r="H74" s="11">
        <v>3</v>
      </c>
      <c r="I74" s="11">
        <v>4</v>
      </c>
      <c r="J74" s="11">
        <v>5</v>
      </c>
      <c r="K74" s="11">
        <v>6</v>
      </c>
      <c r="L74" s="11">
        <v>7</v>
      </c>
      <c r="M74" s="11">
        <v>8</v>
      </c>
      <c r="N74" s="11">
        <v>9</v>
      </c>
      <c r="O74" s="11">
        <v>10</v>
      </c>
      <c r="P74" s="11">
        <v>11</v>
      </c>
    </row>
    <row r="75" spans="1:19" s="3" customFormat="1" hidden="1" outlineLevel="1" x14ac:dyDescent="0.2">
      <c r="C75" s="1" t="s">
        <v>8</v>
      </c>
      <c r="D75" s="1" t="s">
        <v>9</v>
      </c>
      <c r="E75" s="1" t="s">
        <v>10</v>
      </c>
      <c r="F75" s="6">
        <v>2012</v>
      </c>
      <c r="G75" s="6">
        <v>2013</v>
      </c>
      <c r="H75" s="6">
        <v>2014</v>
      </c>
      <c r="I75" s="6">
        <v>2015</v>
      </c>
      <c r="J75" s="6">
        <v>2016</v>
      </c>
      <c r="K75" s="6">
        <v>2017</v>
      </c>
      <c r="L75" s="6">
        <v>2018</v>
      </c>
      <c r="M75" s="6">
        <v>2019</v>
      </c>
      <c r="N75" s="6">
        <v>2020</v>
      </c>
      <c r="O75" s="6">
        <v>2021</v>
      </c>
      <c r="P75" s="6">
        <v>2022</v>
      </c>
      <c r="Q75" s="3" t="s">
        <v>11</v>
      </c>
    </row>
    <row r="76" spans="1:19" s="3" customFormat="1" hidden="1" outlineLevel="1" x14ac:dyDescent="0.2">
      <c r="B76" s="10" t="str">
        <f ca="1">D76&amp;"_"&amp;C76&amp;"_"&amp;E76</f>
        <v>Pre2012_Building leases - Short life_Lost</v>
      </c>
      <c r="C76" s="7" t="s">
        <v>28</v>
      </c>
      <c r="D76" s="7" t="s">
        <v>0</v>
      </c>
      <c r="E76" s="7" t="s">
        <v>4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9" s="3" customFormat="1" hidden="1" outlineLevel="1" x14ac:dyDescent="0.2">
      <c r="B77" s="10" t="str">
        <f t="shared" ref="B77:B91" ca="1" si="3">D77&amp;"_"&amp;C77&amp;"_"&amp;E77</f>
        <v>Pre2012_Building leases - Short life_National</v>
      </c>
      <c r="C77" s="7" t="s">
        <v>28</v>
      </c>
      <c r="D77" s="7" t="s">
        <v>0</v>
      </c>
      <c r="E77" s="7" t="s">
        <v>7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9" s="3" customFormat="1" hidden="1" outlineLevel="1" x14ac:dyDescent="0.2">
      <c r="B78" s="10" t="str">
        <f t="shared" ca="1" si="3"/>
        <v>Pre2012_Building leases - Short life_Non</v>
      </c>
      <c r="C78" s="7" t="s">
        <v>28</v>
      </c>
      <c r="D78" s="7" t="s">
        <v>0</v>
      </c>
      <c r="E78" s="7" t="s">
        <v>5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9" s="3" customFormat="1" hidden="1" outlineLevel="1" x14ac:dyDescent="0.2">
      <c r="B79" s="10" t="str">
        <f t="shared" ca="1" si="3"/>
        <v>Pre2012_Building leases - Short life_Won</v>
      </c>
      <c r="C79" s="7" t="s">
        <v>28</v>
      </c>
      <c r="D79" s="7" t="s">
        <v>0</v>
      </c>
      <c r="E79" s="7" t="s">
        <v>6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9" s="3" customFormat="1" hidden="1" outlineLevel="1" x14ac:dyDescent="0.2">
      <c r="B80" s="10" t="str">
        <f t="shared" ca="1" si="3"/>
        <v>Post2012Actual_Building leases - Short life_Lost</v>
      </c>
      <c r="C80" s="7" t="s">
        <v>28</v>
      </c>
      <c r="D80" s="7" t="s">
        <v>1</v>
      </c>
      <c r="E80" s="7" t="s">
        <v>4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9" s="3" customFormat="1" hidden="1" outlineLevel="1" x14ac:dyDescent="0.2">
      <c r="B81" s="10" t="str">
        <f t="shared" ca="1" si="3"/>
        <v>Post2012Actual_Building leases - Short life_National</v>
      </c>
      <c r="C81" s="7" t="s">
        <v>28</v>
      </c>
      <c r="D81" s="7" t="s">
        <v>1</v>
      </c>
      <c r="E81" s="7" t="s">
        <v>7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9" s="3" customFormat="1" hidden="1" outlineLevel="1" x14ac:dyDescent="0.2">
      <c r="B82" s="10" t="str">
        <f t="shared" ca="1" si="3"/>
        <v>Post2012Actual_Building leases - Short life_Non</v>
      </c>
      <c r="C82" s="7" t="s">
        <v>28</v>
      </c>
      <c r="D82" s="7" t="s">
        <v>1</v>
      </c>
      <c r="E82" s="7" t="s">
        <v>5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9" s="3" customFormat="1" hidden="1" outlineLevel="1" x14ac:dyDescent="0.2">
      <c r="B83" s="10" t="str">
        <f t="shared" ca="1" si="3"/>
        <v>Post2012Actual_Building leases - Short life_Won</v>
      </c>
      <c r="C83" s="7" t="s">
        <v>28</v>
      </c>
      <c r="D83" s="7" t="s">
        <v>1</v>
      </c>
      <c r="E83" s="7" t="s">
        <v>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9" s="3" customFormat="1" hidden="1" outlineLevel="1" x14ac:dyDescent="0.2">
      <c r="B84" s="10" t="str">
        <f t="shared" ca="1" si="3"/>
        <v>Post2012Forecast_Building leases - Short life_Lost</v>
      </c>
      <c r="C84" s="7" t="s">
        <v>28</v>
      </c>
      <c r="D84" s="7" t="s">
        <v>2</v>
      </c>
      <c r="E84" s="7" t="s">
        <v>4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9" s="3" customFormat="1" hidden="1" outlineLevel="1" x14ac:dyDescent="0.2">
      <c r="B85" s="10" t="str">
        <f t="shared" ca="1" si="3"/>
        <v>Post2012Forecast_Building leases - Short life_National</v>
      </c>
      <c r="C85" s="7" t="s">
        <v>28</v>
      </c>
      <c r="D85" s="7" t="s">
        <v>2</v>
      </c>
      <c r="E85" s="7" t="s">
        <v>7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9" s="3" customFormat="1" hidden="1" outlineLevel="1" x14ac:dyDescent="0.2">
      <c r="B86" s="10" t="str">
        <f t="shared" ca="1" si="3"/>
        <v>Post2012Forecast_Building leases - Short life_Non</v>
      </c>
      <c r="C86" s="7" t="s">
        <v>28</v>
      </c>
      <c r="D86" s="7" t="s">
        <v>2</v>
      </c>
      <c r="E86" s="7" t="s">
        <v>5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9" s="3" customFormat="1" hidden="1" outlineLevel="1" x14ac:dyDescent="0.2">
      <c r="B87" s="10" t="str">
        <f t="shared" ca="1" si="3"/>
        <v>Post2012Forecast_Building leases - Short life_Won</v>
      </c>
      <c r="C87" s="7" t="s">
        <v>28</v>
      </c>
      <c r="D87" s="7" t="s">
        <v>2</v>
      </c>
      <c r="E87" s="7" t="s">
        <v>6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9" s="3" customFormat="1" hidden="1" outlineLevel="1" x14ac:dyDescent="0.2">
      <c r="B88" s="10" t="str">
        <f t="shared" ca="1" si="3"/>
        <v>PostRAB_Building leases - Short life_Lost</v>
      </c>
      <c r="C88" s="7" t="s">
        <v>28</v>
      </c>
      <c r="D88" s="7" t="s">
        <v>3</v>
      </c>
      <c r="E88" s="7" t="s">
        <v>4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9" s="3" customFormat="1" hidden="1" outlineLevel="1" x14ac:dyDescent="0.2">
      <c r="B89" s="10" t="str">
        <f t="shared" ca="1" si="3"/>
        <v>PostRAB_Building leases - Short life_National</v>
      </c>
      <c r="C89" s="7" t="s">
        <v>28</v>
      </c>
      <c r="D89" s="7" t="s">
        <v>3</v>
      </c>
      <c r="E89" s="7" t="s">
        <v>7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9" s="3" customFormat="1" hidden="1" outlineLevel="1" x14ac:dyDescent="0.2">
      <c r="B90" s="10" t="str">
        <f t="shared" ca="1" si="3"/>
        <v>PostRAB_Building leases - Short life_Non</v>
      </c>
      <c r="C90" s="7" t="s">
        <v>28</v>
      </c>
      <c r="D90" s="7" t="s">
        <v>3</v>
      </c>
      <c r="E90" s="7" t="s">
        <v>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9" s="3" customFormat="1" hidden="1" outlineLevel="1" x14ac:dyDescent="0.2">
      <c r="B91" s="10" t="str">
        <f t="shared" ca="1" si="3"/>
        <v>PostRAB_Building leases - Short life_Won</v>
      </c>
      <c r="C91" s="7" t="s">
        <v>28</v>
      </c>
      <c r="D91" s="7" t="s">
        <v>3</v>
      </c>
      <c r="E91" s="7" t="s">
        <v>6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9" s="3" customFormat="1" hidden="1" outlineLevel="1" x14ac:dyDescent="0.2"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9" hidden="1" outlineLevel="1" x14ac:dyDescent="0.2"/>
    <row r="94" spans="1:19" collapsed="1" x14ac:dyDescent="0.2"/>
    <row r="95" spans="1:19" s="3" customFormat="1" ht="18" x14ac:dyDescent="0.2">
      <c r="A95" s="2"/>
      <c r="B95" s="9" t="s">
        <v>40</v>
      </c>
      <c r="C95" s="2"/>
      <c r="D95" s="2"/>
      <c r="E95" s="2"/>
      <c r="F95" s="8"/>
      <c r="G95" s="8"/>
      <c r="H95" s="8"/>
      <c r="I95" s="8"/>
      <c r="J95" s="8"/>
      <c r="K95" s="8"/>
      <c r="L95" s="8"/>
      <c r="M95" s="8"/>
      <c r="N95" s="8"/>
      <c r="O95" s="8"/>
      <c r="P95" s="2"/>
      <c r="Q95" s="2"/>
      <c r="R95" s="2"/>
      <c r="S95" s="2"/>
    </row>
    <row r="96" spans="1:19" s="3" customForma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2:17" s="3" customFormat="1" hidden="1" outlineLevel="1" x14ac:dyDescent="0.2">
      <c r="F97" s="11">
        <v>1</v>
      </c>
      <c r="G97" s="11">
        <v>2</v>
      </c>
      <c r="H97" s="11">
        <v>3</v>
      </c>
      <c r="I97" s="11">
        <v>4</v>
      </c>
      <c r="J97" s="11">
        <v>5</v>
      </c>
      <c r="K97" s="11">
        <v>6</v>
      </c>
      <c r="L97" s="11">
        <v>7</v>
      </c>
      <c r="M97" s="11">
        <v>8</v>
      </c>
      <c r="N97" s="11">
        <v>9</v>
      </c>
      <c r="O97" s="11">
        <v>10</v>
      </c>
      <c r="P97" s="11">
        <v>11</v>
      </c>
    </row>
    <row r="98" spans="2:17" s="3" customFormat="1" hidden="1" outlineLevel="1" x14ac:dyDescent="0.2">
      <c r="C98" s="1" t="s">
        <v>8</v>
      </c>
      <c r="D98" s="1" t="s">
        <v>9</v>
      </c>
      <c r="E98" s="1" t="s">
        <v>10</v>
      </c>
      <c r="F98" s="6">
        <v>2012</v>
      </c>
      <c r="G98" s="6">
        <v>2013</v>
      </c>
      <c r="H98" s="6">
        <v>2014</v>
      </c>
      <c r="I98" s="6">
        <v>2015</v>
      </c>
      <c r="J98" s="6">
        <v>2016</v>
      </c>
      <c r="K98" s="6">
        <v>2017</v>
      </c>
      <c r="L98" s="6">
        <v>2018</v>
      </c>
      <c r="M98" s="6">
        <v>2019</v>
      </c>
      <c r="N98" s="6">
        <v>2020</v>
      </c>
      <c r="O98" s="6">
        <v>2021</v>
      </c>
      <c r="P98" s="6">
        <v>2022</v>
      </c>
      <c r="Q98" s="3" t="s">
        <v>11</v>
      </c>
    </row>
    <row r="99" spans="2:17" s="3" customFormat="1" hidden="1" outlineLevel="1" x14ac:dyDescent="0.2">
      <c r="B99" s="10" t="str">
        <f ca="1">D99&amp;"_"&amp;C99&amp;"_"&amp;E99</f>
        <v>Pre2012_Building leases - Short life - UFB E_Lost</v>
      </c>
      <c r="C99" s="7" t="s">
        <v>40</v>
      </c>
      <c r="D99" s="7" t="s">
        <v>0</v>
      </c>
      <c r="E99" s="7" t="s">
        <v>4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2:17" s="3" customFormat="1" hidden="1" outlineLevel="1" x14ac:dyDescent="0.2">
      <c r="B100" s="10" t="str">
        <f t="shared" ref="B100:B114" ca="1" si="4">D100&amp;"_"&amp;C100&amp;"_"&amp;E100</f>
        <v>Pre2012_Building leases - Short life - UFB E_National</v>
      </c>
      <c r="C100" s="7" t="s">
        <v>40</v>
      </c>
      <c r="D100" s="7" t="s">
        <v>0</v>
      </c>
      <c r="E100" s="7" t="s">
        <v>7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2:17" s="3" customFormat="1" hidden="1" outlineLevel="1" x14ac:dyDescent="0.2">
      <c r="B101" s="10" t="str">
        <f t="shared" ca="1" si="4"/>
        <v>Pre2012_Building leases - Short life - UFB E_Non</v>
      </c>
      <c r="C101" s="7" t="s">
        <v>40</v>
      </c>
      <c r="D101" s="7" t="s">
        <v>0</v>
      </c>
      <c r="E101" s="7" t="s">
        <v>5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2:17" s="3" customFormat="1" hidden="1" outlineLevel="1" x14ac:dyDescent="0.2">
      <c r="B102" s="10" t="str">
        <f t="shared" ca="1" si="4"/>
        <v>Pre2012_Building leases - Short life - UFB E_Won</v>
      </c>
      <c r="C102" s="7" t="s">
        <v>40</v>
      </c>
      <c r="D102" s="7" t="s">
        <v>0</v>
      </c>
      <c r="E102" s="7" t="s">
        <v>6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2:17" s="3" customFormat="1" hidden="1" outlineLevel="1" x14ac:dyDescent="0.2">
      <c r="B103" s="10" t="str">
        <f t="shared" ca="1" si="4"/>
        <v>Post2012Actual_Building leases - Short life - UFB E_Lost</v>
      </c>
      <c r="C103" s="7" t="s">
        <v>40</v>
      </c>
      <c r="D103" s="7" t="s">
        <v>1</v>
      </c>
      <c r="E103" s="7" t="s">
        <v>4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2:17" s="3" customFormat="1" hidden="1" outlineLevel="1" x14ac:dyDescent="0.2">
      <c r="B104" s="10" t="str">
        <f t="shared" ca="1" si="4"/>
        <v>Post2012Actual_Building leases - Short life - UFB E_National</v>
      </c>
      <c r="C104" s="7" t="s">
        <v>40</v>
      </c>
      <c r="D104" s="7" t="s">
        <v>1</v>
      </c>
      <c r="E104" s="7" t="s">
        <v>7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2:17" s="3" customFormat="1" hidden="1" outlineLevel="1" x14ac:dyDescent="0.2">
      <c r="B105" s="10" t="str">
        <f t="shared" ca="1" si="4"/>
        <v>Post2012Actual_Building leases - Short life - UFB E_Non</v>
      </c>
      <c r="C105" s="7" t="s">
        <v>40</v>
      </c>
      <c r="D105" s="7" t="s">
        <v>1</v>
      </c>
      <c r="E105" s="7" t="s">
        <v>5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2:17" s="3" customFormat="1" hidden="1" outlineLevel="1" x14ac:dyDescent="0.2">
      <c r="B106" s="10" t="str">
        <f t="shared" ca="1" si="4"/>
        <v>Post2012Actual_Building leases - Short life - UFB E_Won</v>
      </c>
      <c r="C106" s="7" t="s">
        <v>40</v>
      </c>
      <c r="D106" s="7" t="s">
        <v>1</v>
      </c>
      <c r="E106" s="7" t="s">
        <v>6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2:17" s="3" customFormat="1" hidden="1" outlineLevel="1" x14ac:dyDescent="0.2">
      <c r="B107" s="10" t="str">
        <f t="shared" ca="1" si="4"/>
        <v>Post2012Forecast_Building leases - Short life - UFB E_Lost</v>
      </c>
      <c r="C107" s="7" t="s">
        <v>40</v>
      </c>
      <c r="D107" s="7" t="s">
        <v>2</v>
      </c>
      <c r="E107" s="7" t="s">
        <v>4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2:17" s="3" customFormat="1" hidden="1" outlineLevel="1" x14ac:dyDescent="0.2">
      <c r="B108" s="10" t="str">
        <f t="shared" ca="1" si="4"/>
        <v>Post2012Forecast_Building leases - Short life - UFB E_National</v>
      </c>
      <c r="C108" s="7" t="s">
        <v>40</v>
      </c>
      <c r="D108" s="7" t="s">
        <v>2</v>
      </c>
      <c r="E108" s="7" t="s">
        <v>7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7" s="3" customFormat="1" hidden="1" outlineLevel="1" x14ac:dyDescent="0.2">
      <c r="B109" s="10" t="str">
        <f t="shared" ca="1" si="4"/>
        <v>Post2012Forecast_Building leases - Short life - UFB E_Non</v>
      </c>
      <c r="C109" s="7" t="s">
        <v>40</v>
      </c>
      <c r="D109" s="7" t="s">
        <v>2</v>
      </c>
      <c r="E109" s="7" t="s">
        <v>5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7" s="3" customFormat="1" hidden="1" outlineLevel="1" x14ac:dyDescent="0.2">
      <c r="B110" s="10" t="str">
        <f t="shared" ca="1" si="4"/>
        <v>Post2012Forecast_Building leases - Short life - UFB E_Won</v>
      </c>
      <c r="C110" s="7" t="s">
        <v>40</v>
      </c>
      <c r="D110" s="7" t="s">
        <v>2</v>
      </c>
      <c r="E110" s="7" t="s">
        <v>6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7" s="3" customFormat="1" hidden="1" outlineLevel="1" x14ac:dyDescent="0.2">
      <c r="B111" s="10" t="str">
        <f t="shared" ca="1" si="4"/>
        <v>PostRAB_Building leases - Short life - UFB E_Lost</v>
      </c>
      <c r="C111" s="7" t="s">
        <v>40</v>
      </c>
      <c r="D111" s="7" t="s">
        <v>3</v>
      </c>
      <c r="E111" s="7" t="s">
        <v>4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2:17" s="3" customFormat="1" hidden="1" outlineLevel="1" x14ac:dyDescent="0.2">
      <c r="B112" s="10" t="str">
        <f t="shared" ca="1" si="4"/>
        <v>PostRAB_Building leases - Short life - UFB E_National</v>
      </c>
      <c r="C112" s="7" t="s">
        <v>40</v>
      </c>
      <c r="D112" s="7" t="s">
        <v>3</v>
      </c>
      <c r="E112" s="7" t="s">
        <v>7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9" s="3" customFormat="1" hidden="1" outlineLevel="1" x14ac:dyDescent="0.2">
      <c r="B113" s="10" t="str">
        <f t="shared" ca="1" si="4"/>
        <v>PostRAB_Building leases - Short life - UFB E_Non</v>
      </c>
      <c r="C113" s="7" t="s">
        <v>40</v>
      </c>
      <c r="D113" s="7" t="s">
        <v>3</v>
      </c>
      <c r="E113" s="7" t="s">
        <v>5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9" s="3" customFormat="1" hidden="1" outlineLevel="1" x14ac:dyDescent="0.2">
      <c r="B114" s="10" t="str">
        <f t="shared" ca="1" si="4"/>
        <v>PostRAB_Building leases - Short life - UFB E_Won</v>
      </c>
      <c r="C114" s="7" t="s">
        <v>40</v>
      </c>
      <c r="D114" s="7" t="s">
        <v>3</v>
      </c>
      <c r="E114" s="7" t="s">
        <v>6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9" s="3" customFormat="1" hidden="1" outlineLevel="1" x14ac:dyDescent="0.2"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9" s="3" customFormat="1" hidden="1" outlineLevel="1" x14ac:dyDescent="0.2"/>
    <row r="117" spans="1:19" s="3" customFormat="1" collapsed="1" x14ac:dyDescent="0.2"/>
    <row r="118" spans="1:19" s="3" customFormat="1" ht="18" x14ac:dyDescent="0.2">
      <c r="A118" s="8"/>
      <c r="B118" s="9" t="s">
        <v>31</v>
      </c>
      <c r="C118" s="2"/>
      <c r="D118" s="2"/>
      <c r="E118" s="2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2"/>
      <c r="Q118" s="2"/>
      <c r="R118" s="2"/>
      <c r="S118" s="2"/>
    </row>
    <row r="119" spans="1:19" s="3" customForma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9" s="3" customFormat="1" hidden="1" outlineLevel="1" x14ac:dyDescent="0.2">
      <c r="F120" s="11">
        <v>1</v>
      </c>
      <c r="G120" s="11">
        <v>2</v>
      </c>
      <c r="H120" s="11">
        <v>3</v>
      </c>
      <c r="I120" s="11">
        <v>4</v>
      </c>
      <c r="J120" s="11">
        <v>5</v>
      </c>
      <c r="K120" s="11">
        <v>6</v>
      </c>
      <c r="L120" s="11">
        <v>7</v>
      </c>
      <c r="M120" s="11">
        <v>8</v>
      </c>
      <c r="N120" s="11">
        <v>9</v>
      </c>
      <c r="O120" s="11">
        <v>10</v>
      </c>
      <c r="P120" s="11">
        <v>11</v>
      </c>
    </row>
    <row r="121" spans="1:19" s="3" customFormat="1" hidden="1" outlineLevel="1" x14ac:dyDescent="0.2">
      <c r="C121" s="1" t="s">
        <v>8</v>
      </c>
      <c r="D121" s="1" t="s">
        <v>9</v>
      </c>
      <c r="E121" s="1" t="s">
        <v>10</v>
      </c>
      <c r="F121" s="6">
        <v>2012</v>
      </c>
      <c r="G121" s="6">
        <v>2013</v>
      </c>
      <c r="H121" s="6">
        <v>2014</v>
      </c>
      <c r="I121" s="6">
        <v>2015</v>
      </c>
      <c r="J121" s="6">
        <v>2016</v>
      </c>
      <c r="K121" s="6">
        <v>2017</v>
      </c>
      <c r="L121" s="6">
        <v>2018</v>
      </c>
      <c r="M121" s="6">
        <v>2019</v>
      </c>
      <c r="N121" s="6">
        <v>2020</v>
      </c>
      <c r="O121" s="6">
        <v>2021</v>
      </c>
      <c r="P121" s="6">
        <v>2022</v>
      </c>
      <c r="Q121" s="3" t="s">
        <v>11</v>
      </c>
    </row>
    <row r="122" spans="1:19" s="3" customFormat="1" hidden="1" outlineLevel="1" x14ac:dyDescent="0.2">
      <c r="B122" s="10" t="str">
        <f ca="1">D122&amp;"_"&amp;C122&amp;"_"&amp;E122</f>
        <v>Pre2012_Fibre cable leases_Lost</v>
      </c>
      <c r="C122" s="7" t="s">
        <v>31</v>
      </c>
      <c r="D122" s="7" t="s">
        <v>0</v>
      </c>
      <c r="E122" s="7" t="s">
        <v>4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9" s="3" customFormat="1" hidden="1" outlineLevel="1" x14ac:dyDescent="0.2">
      <c r="B123" s="10" t="str">
        <f t="shared" ref="B123:B137" ca="1" si="5">D123&amp;"_"&amp;C123&amp;"_"&amp;E123</f>
        <v>Pre2012_Fibre cable leases_National</v>
      </c>
      <c r="C123" s="7" t="s">
        <v>31</v>
      </c>
      <c r="D123" s="7" t="s">
        <v>0</v>
      </c>
      <c r="E123" s="7" t="s">
        <v>7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9" s="3" customFormat="1" hidden="1" outlineLevel="1" x14ac:dyDescent="0.2">
      <c r="B124" s="10" t="str">
        <f t="shared" ca="1" si="5"/>
        <v>Pre2012_Fibre cable leases_Non</v>
      </c>
      <c r="C124" s="7" t="s">
        <v>31</v>
      </c>
      <c r="D124" s="7" t="s">
        <v>0</v>
      </c>
      <c r="E124" s="7" t="s">
        <v>5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9" s="3" customFormat="1" hidden="1" outlineLevel="1" x14ac:dyDescent="0.2">
      <c r="B125" s="10" t="str">
        <f t="shared" ca="1" si="5"/>
        <v>Pre2012_Fibre cable leases_Won</v>
      </c>
      <c r="C125" s="7" t="s">
        <v>31</v>
      </c>
      <c r="D125" s="7" t="s">
        <v>0</v>
      </c>
      <c r="E125" s="7" t="s">
        <v>6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9" s="3" customFormat="1" hidden="1" outlineLevel="1" x14ac:dyDescent="0.2">
      <c r="B126" s="10" t="str">
        <f t="shared" ca="1" si="5"/>
        <v>Post2012Actual_Fibre cable leases_Lost</v>
      </c>
      <c r="C126" s="7" t="s">
        <v>31</v>
      </c>
      <c r="D126" s="7" t="s">
        <v>1</v>
      </c>
      <c r="E126" s="7" t="s">
        <v>4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9" s="3" customFormat="1" hidden="1" outlineLevel="1" x14ac:dyDescent="0.2">
      <c r="B127" s="10" t="str">
        <f t="shared" ca="1" si="5"/>
        <v>Post2012Actual_Fibre cable leases_National</v>
      </c>
      <c r="C127" s="7" t="s">
        <v>31</v>
      </c>
      <c r="D127" s="7" t="s">
        <v>1</v>
      </c>
      <c r="E127" s="7" t="s">
        <v>7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9" s="3" customFormat="1" hidden="1" outlineLevel="1" x14ac:dyDescent="0.2">
      <c r="B128" s="10" t="str">
        <f t="shared" ca="1" si="5"/>
        <v>Post2012Actual_Fibre cable leases_Non</v>
      </c>
      <c r="C128" s="7" t="s">
        <v>31</v>
      </c>
      <c r="D128" s="7" t="s">
        <v>1</v>
      </c>
      <c r="E128" s="7" t="s">
        <v>5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9" s="3" customFormat="1" hidden="1" outlineLevel="1" x14ac:dyDescent="0.2">
      <c r="B129" s="10" t="str">
        <f t="shared" ca="1" si="5"/>
        <v>Post2012Actual_Fibre cable leases_Won</v>
      </c>
      <c r="C129" s="7" t="s">
        <v>31</v>
      </c>
      <c r="D129" s="7" t="s">
        <v>1</v>
      </c>
      <c r="E129" s="7" t="s">
        <v>6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9" s="3" customFormat="1" hidden="1" outlineLevel="1" x14ac:dyDescent="0.2">
      <c r="B130" s="10" t="str">
        <f t="shared" ca="1" si="5"/>
        <v>Post2012Forecast_Fibre cable leases_Lost</v>
      </c>
      <c r="C130" s="7" t="s">
        <v>31</v>
      </c>
      <c r="D130" s="7" t="s">
        <v>2</v>
      </c>
      <c r="E130" s="7" t="s">
        <v>4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9" s="3" customFormat="1" hidden="1" outlineLevel="1" x14ac:dyDescent="0.2">
      <c r="B131" s="10" t="str">
        <f t="shared" ca="1" si="5"/>
        <v>Post2012Forecast_Fibre cable leases_National</v>
      </c>
      <c r="C131" s="7" t="s">
        <v>31</v>
      </c>
      <c r="D131" s="7" t="s">
        <v>2</v>
      </c>
      <c r="E131" s="7" t="s">
        <v>7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9" s="3" customFormat="1" hidden="1" outlineLevel="1" x14ac:dyDescent="0.2">
      <c r="B132" s="10" t="str">
        <f t="shared" ca="1" si="5"/>
        <v>Post2012Forecast_Fibre cable leases_Non</v>
      </c>
      <c r="C132" s="7" t="s">
        <v>31</v>
      </c>
      <c r="D132" s="7" t="s">
        <v>2</v>
      </c>
      <c r="E132" s="7" t="s">
        <v>5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9" s="3" customFormat="1" hidden="1" outlineLevel="1" x14ac:dyDescent="0.2">
      <c r="B133" s="10" t="str">
        <f t="shared" ca="1" si="5"/>
        <v>Post2012Forecast_Fibre cable leases_Won</v>
      </c>
      <c r="C133" s="7" t="s">
        <v>31</v>
      </c>
      <c r="D133" s="7" t="s">
        <v>2</v>
      </c>
      <c r="E133" s="7" t="s">
        <v>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9" s="3" customFormat="1" hidden="1" outlineLevel="1" x14ac:dyDescent="0.2">
      <c r="B134" s="10" t="str">
        <f t="shared" ca="1" si="5"/>
        <v>PostRAB_Fibre cable leases_Lost</v>
      </c>
      <c r="C134" s="7" t="s">
        <v>31</v>
      </c>
      <c r="D134" s="7" t="s">
        <v>3</v>
      </c>
      <c r="E134" s="7" t="s">
        <v>4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9" s="3" customFormat="1" hidden="1" outlineLevel="1" x14ac:dyDescent="0.2">
      <c r="B135" s="10" t="str">
        <f t="shared" ca="1" si="5"/>
        <v>PostRAB_Fibre cable leases_National</v>
      </c>
      <c r="C135" s="7" t="s">
        <v>31</v>
      </c>
      <c r="D135" s="7" t="s">
        <v>3</v>
      </c>
      <c r="E135" s="7" t="s">
        <v>7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1:19" s="3" customFormat="1" hidden="1" outlineLevel="1" x14ac:dyDescent="0.2">
      <c r="B136" s="10" t="str">
        <f t="shared" ca="1" si="5"/>
        <v>PostRAB_Fibre cable leases_Non</v>
      </c>
      <c r="C136" s="7" t="s">
        <v>31</v>
      </c>
      <c r="D136" s="7" t="s">
        <v>3</v>
      </c>
      <c r="E136" s="7" t="s">
        <v>5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9" s="3" customFormat="1" hidden="1" outlineLevel="1" x14ac:dyDescent="0.2">
      <c r="B137" s="10" t="str">
        <f t="shared" ca="1" si="5"/>
        <v>PostRAB_Fibre cable leases_Won</v>
      </c>
      <c r="C137" s="7" t="s">
        <v>31</v>
      </c>
      <c r="D137" s="7" t="s">
        <v>3</v>
      </c>
      <c r="E137" s="7" t="s">
        <v>6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9" s="3" customFormat="1" hidden="1" outlineLevel="1" x14ac:dyDescent="0.2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9" hidden="1" outlineLevel="1" x14ac:dyDescent="0.2">
      <c r="B139" s="3"/>
      <c r="C139" s="3"/>
    </row>
    <row r="140" spans="1:19" collapsed="1" x14ac:dyDescent="0.2">
      <c r="B140" s="3"/>
      <c r="C140" s="3"/>
    </row>
    <row r="141" spans="1:19" s="3" customFormat="1" ht="18" x14ac:dyDescent="0.2">
      <c r="A141" s="2"/>
      <c r="B141" s="9" t="s">
        <v>35</v>
      </c>
      <c r="C141" s="2"/>
      <c r="D141" s="2"/>
      <c r="E141" s="2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2"/>
      <c r="Q141" s="2"/>
      <c r="R141" s="2"/>
      <c r="S141" s="2"/>
    </row>
    <row r="142" spans="1:19" s="3" customForma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9" s="3" customFormat="1" hidden="1" outlineLevel="1" x14ac:dyDescent="0.2">
      <c r="F143" s="11">
        <v>1</v>
      </c>
      <c r="G143" s="11">
        <v>2</v>
      </c>
      <c r="H143" s="11">
        <v>3</v>
      </c>
      <c r="I143" s="11">
        <v>4</v>
      </c>
      <c r="J143" s="11">
        <v>5</v>
      </c>
      <c r="K143" s="11">
        <v>6</v>
      </c>
      <c r="L143" s="11">
        <v>7</v>
      </c>
      <c r="M143" s="11">
        <v>8</v>
      </c>
      <c r="N143" s="11">
        <v>9</v>
      </c>
      <c r="O143" s="11">
        <v>10</v>
      </c>
      <c r="P143" s="11">
        <v>11</v>
      </c>
    </row>
    <row r="144" spans="1:19" s="3" customFormat="1" hidden="1" outlineLevel="1" x14ac:dyDescent="0.2">
      <c r="C144" s="1" t="s">
        <v>8</v>
      </c>
      <c r="D144" s="1" t="s">
        <v>9</v>
      </c>
      <c r="E144" s="1" t="s">
        <v>10</v>
      </c>
      <c r="F144" s="6">
        <v>2012</v>
      </c>
      <c r="G144" s="6">
        <v>2013</v>
      </c>
      <c r="H144" s="6">
        <v>2014</v>
      </c>
      <c r="I144" s="6">
        <v>2015</v>
      </c>
      <c r="J144" s="6">
        <v>2016</v>
      </c>
      <c r="K144" s="6">
        <v>2017</v>
      </c>
      <c r="L144" s="6">
        <v>2018</v>
      </c>
      <c r="M144" s="6">
        <v>2019</v>
      </c>
      <c r="N144" s="6">
        <v>2020</v>
      </c>
      <c r="O144" s="6">
        <v>2021</v>
      </c>
      <c r="P144" s="6">
        <v>2022</v>
      </c>
      <c r="Q144" s="3" t="s">
        <v>11</v>
      </c>
    </row>
    <row r="145" spans="2:16" s="3" customFormat="1" hidden="1" outlineLevel="1" x14ac:dyDescent="0.2">
      <c r="B145" s="10" t="str">
        <f ca="1">D145&amp;"_"&amp;C145&amp;"_"&amp;E145</f>
        <v>Pre2012_Pole leases_Lost</v>
      </c>
      <c r="C145" s="7" t="s">
        <v>35</v>
      </c>
      <c r="D145" s="7" t="s">
        <v>0</v>
      </c>
      <c r="E145" s="7" t="s">
        <v>4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2:16" s="3" customFormat="1" hidden="1" outlineLevel="1" x14ac:dyDescent="0.2">
      <c r="B146" s="10" t="str">
        <f t="shared" ref="B146:B160" ca="1" si="6">D146&amp;"_"&amp;C146&amp;"_"&amp;E146</f>
        <v>Pre2012_Pole leases_National</v>
      </c>
      <c r="C146" s="7" t="s">
        <v>35</v>
      </c>
      <c r="D146" s="7" t="s">
        <v>0</v>
      </c>
      <c r="E146" s="7" t="s">
        <v>7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6" s="3" customFormat="1" hidden="1" outlineLevel="1" x14ac:dyDescent="0.2">
      <c r="B147" s="10" t="str">
        <f t="shared" ca="1" si="6"/>
        <v>Pre2012_Pole leases_Non</v>
      </c>
      <c r="C147" s="7" t="s">
        <v>35</v>
      </c>
      <c r="D147" s="7" t="s">
        <v>0</v>
      </c>
      <c r="E147" s="7" t="s">
        <v>5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2:16" s="3" customFormat="1" hidden="1" outlineLevel="1" x14ac:dyDescent="0.2">
      <c r="B148" s="10" t="str">
        <f t="shared" ca="1" si="6"/>
        <v>Pre2012_Pole leases_Won</v>
      </c>
      <c r="C148" s="7" t="s">
        <v>35</v>
      </c>
      <c r="D148" s="7" t="s">
        <v>0</v>
      </c>
      <c r="E148" s="7" t="s">
        <v>6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2:16" s="3" customFormat="1" hidden="1" outlineLevel="1" x14ac:dyDescent="0.2">
      <c r="B149" s="10" t="str">
        <f t="shared" ca="1" si="6"/>
        <v>Post2012Actual_Pole leases_Lost</v>
      </c>
      <c r="C149" s="7" t="s">
        <v>35</v>
      </c>
      <c r="D149" s="7" t="s">
        <v>1</v>
      </c>
      <c r="E149" s="7" t="s">
        <v>4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2:16" s="3" customFormat="1" hidden="1" outlineLevel="1" x14ac:dyDescent="0.2">
      <c r="B150" s="10" t="str">
        <f t="shared" ca="1" si="6"/>
        <v>Post2012Actual_Pole leases_National</v>
      </c>
      <c r="C150" s="7" t="s">
        <v>35</v>
      </c>
      <c r="D150" s="7" t="s">
        <v>1</v>
      </c>
      <c r="E150" s="7" t="s">
        <v>7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2:16" s="3" customFormat="1" hidden="1" outlineLevel="1" x14ac:dyDescent="0.2">
      <c r="B151" s="10" t="str">
        <f t="shared" ca="1" si="6"/>
        <v>Post2012Actual_Pole leases_Non</v>
      </c>
      <c r="C151" s="7" t="s">
        <v>35</v>
      </c>
      <c r="D151" s="7" t="s">
        <v>1</v>
      </c>
      <c r="E151" s="7" t="s">
        <v>5</v>
      </c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2:16" s="3" customFormat="1" hidden="1" outlineLevel="1" x14ac:dyDescent="0.2">
      <c r="B152" s="10" t="str">
        <f t="shared" ca="1" si="6"/>
        <v>Post2012Actual_Pole leases_Won</v>
      </c>
      <c r="C152" s="7" t="s">
        <v>35</v>
      </c>
      <c r="D152" s="7" t="s">
        <v>1</v>
      </c>
      <c r="E152" s="7" t="s">
        <v>6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2:16" s="3" customFormat="1" hidden="1" outlineLevel="1" x14ac:dyDescent="0.2">
      <c r="B153" s="10" t="str">
        <f t="shared" ca="1" si="6"/>
        <v>Post2012Forecast_Pole leases_Lost</v>
      </c>
      <c r="C153" s="7" t="s">
        <v>35</v>
      </c>
      <c r="D153" s="7" t="s">
        <v>2</v>
      </c>
      <c r="E153" s="7" t="s">
        <v>4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2:16" s="3" customFormat="1" hidden="1" outlineLevel="1" x14ac:dyDescent="0.2">
      <c r="B154" s="10" t="str">
        <f t="shared" ca="1" si="6"/>
        <v>Post2012Forecast_Pole leases_National</v>
      </c>
      <c r="C154" s="7" t="s">
        <v>35</v>
      </c>
      <c r="D154" s="7" t="s">
        <v>2</v>
      </c>
      <c r="E154" s="7" t="s">
        <v>7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2:16" s="3" customFormat="1" hidden="1" outlineLevel="1" x14ac:dyDescent="0.2">
      <c r="B155" s="10" t="str">
        <f t="shared" ca="1" si="6"/>
        <v>Post2012Forecast_Pole leases_Non</v>
      </c>
      <c r="C155" s="7" t="s">
        <v>35</v>
      </c>
      <c r="D155" s="7" t="s">
        <v>2</v>
      </c>
      <c r="E155" s="7" t="s">
        <v>5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2:16" s="3" customFormat="1" hidden="1" outlineLevel="1" x14ac:dyDescent="0.2">
      <c r="B156" s="10" t="str">
        <f t="shared" ca="1" si="6"/>
        <v>Post2012Forecast_Pole leases_Won</v>
      </c>
      <c r="C156" s="7" t="s">
        <v>35</v>
      </c>
      <c r="D156" s="7" t="s">
        <v>2</v>
      </c>
      <c r="E156" s="7" t="s">
        <v>6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2:16" s="3" customFormat="1" hidden="1" outlineLevel="1" x14ac:dyDescent="0.2">
      <c r="B157" s="10" t="str">
        <f t="shared" ca="1" si="6"/>
        <v>PostRAB_Pole leases_Lost</v>
      </c>
      <c r="C157" s="7" t="s">
        <v>35</v>
      </c>
      <c r="D157" s="7" t="s">
        <v>3</v>
      </c>
      <c r="E157" s="7" t="s">
        <v>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2:16" s="3" customFormat="1" hidden="1" outlineLevel="1" x14ac:dyDescent="0.2">
      <c r="B158" s="10" t="str">
        <f t="shared" ca="1" si="6"/>
        <v>PostRAB_Pole leases_National</v>
      </c>
      <c r="C158" s="7" t="s">
        <v>35</v>
      </c>
      <c r="D158" s="7" t="s">
        <v>3</v>
      </c>
      <c r="E158" s="7" t="s">
        <v>7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2:16" s="3" customFormat="1" hidden="1" outlineLevel="1" x14ac:dyDescent="0.2">
      <c r="B159" s="10" t="str">
        <f t="shared" ca="1" si="6"/>
        <v>PostRAB_Pole leases_Non</v>
      </c>
      <c r="C159" s="7" t="s">
        <v>35</v>
      </c>
      <c r="D159" s="7" t="s">
        <v>3</v>
      </c>
      <c r="E159" s="7" t="s">
        <v>5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2:16" s="3" customFormat="1" hidden="1" outlineLevel="1" x14ac:dyDescent="0.2">
      <c r="B160" s="10" t="str">
        <f t="shared" ca="1" si="6"/>
        <v>PostRAB_Pole leases_Won</v>
      </c>
      <c r="C160" s="7" t="s">
        <v>35</v>
      </c>
      <c r="D160" s="7" t="s">
        <v>3</v>
      </c>
      <c r="E160" s="7" t="s">
        <v>6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1:19" s="3" customFormat="1" hidden="1" outlineLevel="1" x14ac:dyDescent="0.2"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19" s="3" customFormat="1" hidden="1" outlineLevel="1" x14ac:dyDescent="0.2"/>
    <row r="163" spans="1:19" s="3" customFormat="1" collapsed="1" x14ac:dyDescent="0.2"/>
    <row r="164" spans="1:19" s="3" customFormat="1" ht="18" x14ac:dyDescent="0.2">
      <c r="A164" s="16"/>
      <c r="B164" s="17" t="s">
        <v>52</v>
      </c>
      <c r="C164" s="16"/>
      <c r="D164" s="16"/>
      <c r="E164" s="16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6"/>
      <c r="Q164" s="16"/>
      <c r="R164" s="16"/>
      <c r="S164" s="16"/>
    </row>
    <row r="166" spans="1:19" x14ac:dyDescent="0.2">
      <c r="D166" s="1" t="s">
        <v>9</v>
      </c>
      <c r="E166" s="1" t="s">
        <v>10</v>
      </c>
      <c r="F166" s="1" t="s">
        <v>41</v>
      </c>
      <c r="G166" s="1" t="s">
        <v>42</v>
      </c>
      <c r="H166" s="1" t="s">
        <v>43</v>
      </c>
      <c r="I166" s="1" t="s">
        <v>44</v>
      </c>
      <c r="J166" s="1" t="s">
        <v>45</v>
      </c>
      <c r="K166" s="1" t="s">
        <v>46</v>
      </c>
      <c r="L166" s="1" t="s">
        <v>47</v>
      </c>
      <c r="M166" s="1" t="s">
        <v>48</v>
      </c>
      <c r="N166" s="1" t="s">
        <v>49</v>
      </c>
      <c r="O166" s="1" t="s">
        <v>50</v>
      </c>
      <c r="P166" s="1" t="s">
        <v>51</v>
      </c>
    </row>
    <row r="167" spans="1:19" x14ac:dyDescent="0.2">
      <c r="D167" s="7" t="s">
        <v>0</v>
      </c>
      <c r="E167" s="7" t="s">
        <v>4</v>
      </c>
      <c r="F167" s="19">
        <v>50727925</v>
      </c>
      <c r="G167" s="19">
        <v>49253992</v>
      </c>
      <c r="H167" s="19">
        <v>47780059</v>
      </c>
      <c r="I167" s="19">
        <v>46306124.010000005</v>
      </c>
      <c r="J167" s="19">
        <v>44832189.030000001</v>
      </c>
      <c r="K167" s="19">
        <v>32558787.109999996</v>
      </c>
      <c r="L167" s="19">
        <v>32438890.23</v>
      </c>
      <c r="M167" s="19">
        <v>31955024.560000002</v>
      </c>
      <c r="N167" s="19">
        <v>31591488.850000001</v>
      </c>
      <c r="O167" s="19">
        <v>30410775.850000001</v>
      </c>
      <c r="P167" s="19">
        <v>29820419.350000001</v>
      </c>
    </row>
    <row r="168" spans="1:19" x14ac:dyDescent="0.2">
      <c r="D168" s="7" t="s">
        <v>0</v>
      </c>
      <c r="E168" s="7" t="s">
        <v>7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</row>
    <row r="169" spans="1:19" x14ac:dyDescent="0.2">
      <c r="D169" s="7" t="s">
        <v>0</v>
      </c>
      <c r="E169" s="7" t="s">
        <v>5</v>
      </c>
      <c r="F169" s="19">
        <v>222937</v>
      </c>
      <c r="G169" s="19">
        <v>216459</v>
      </c>
      <c r="H169" s="19">
        <v>209981</v>
      </c>
      <c r="I169" s="19">
        <v>203503.44</v>
      </c>
      <c r="J169" s="19">
        <v>197025.88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</row>
    <row r="170" spans="1:19" x14ac:dyDescent="0.2">
      <c r="D170" s="7" t="s">
        <v>0</v>
      </c>
      <c r="E170" s="7" t="s">
        <v>6</v>
      </c>
      <c r="F170" s="19">
        <v>103655761</v>
      </c>
      <c r="G170" s="19">
        <v>100643972</v>
      </c>
      <c r="H170" s="19">
        <v>97632183</v>
      </c>
      <c r="I170" s="19">
        <v>94620393.289999992</v>
      </c>
      <c r="J170" s="19">
        <v>91608603.600000024</v>
      </c>
      <c r="K170" s="19">
        <v>116120814.12</v>
      </c>
      <c r="L170" s="19">
        <v>115506833.43000001</v>
      </c>
      <c r="M170" s="19">
        <v>113663049.11999999</v>
      </c>
      <c r="N170" s="19">
        <v>112225026.82999997</v>
      </c>
      <c r="O170" s="19">
        <v>108028011.82999997</v>
      </c>
      <c r="P170" s="19">
        <v>105929504.32999997</v>
      </c>
    </row>
    <row r="171" spans="1:19" x14ac:dyDescent="0.2">
      <c r="D171" s="7" t="s">
        <v>1</v>
      </c>
      <c r="E171" s="7" t="s">
        <v>4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5864087.603600001</v>
      </c>
      <c r="M171" s="19">
        <v>5088808.5698399991</v>
      </c>
      <c r="N171" s="19">
        <v>3757957.87</v>
      </c>
      <c r="O171" s="19">
        <v>3054575.87</v>
      </c>
      <c r="P171" s="19">
        <v>2702884.87</v>
      </c>
    </row>
    <row r="172" spans="1:19" x14ac:dyDescent="0.2">
      <c r="D172" s="7" t="s">
        <v>1</v>
      </c>
      <c r="E172" s="7" t="s">
        <v>7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1423442.56</v>
      </c>
      <c r="L172" s="19">
        <v>2690159.1200000015</v>
      </c>
      <c r="M172" s="19">
        <v>3244865.8000000003</v>
      </c>
      <c r="N172" s="19">
        <v>1374386.29</v>
      </c>
      <c r="O172" s="19">
        <v>1317919.29</v>
      </c>
      <c r="P172" s="19">
        <v>1289685.79</v>
      </c>
    </row>
    <row r="173" spans="1:19" x14ac:dyDescent="0.2">
      <c r="D173" s="7" t="s">
        <v>1</v>
      </c>
      <c r="E173" s="7" t="s">
        <v>5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1900487.93</v>
      </c>
      <c r="L173" s="19">
        <v>3188421.91</v>
      </c>
      <c r="M173" s="19">
        <v>3122420.3</v>
      </c>
      <c r="N173" s="19">
        <v>1620088.07</v>
      </c>
      <c r="O173" s="19">
        <v>1526621.07</v>
      </c>
      <c r="P173" s="19">
        <v>1479887.57</v>
      </c>
    </row>
    <row r="174" spans="1:19" x14ac:dyDescent="0.2">
      <c r="D174" s="7" t="s">
        <v>1</v>
      </c>
      <c r="E174" s="7" t="s">
        <v>6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4912308.3999999994</v>
      </c>
      <c r="L174" s="19">
        <v>63890264.866400003</v>
      </c>
      <c r="M174" s="19">
        <v>68010657.090160012</v>
      </c>
      <c r="N174" s="19">
        <v>68026023.290000007</v>
      </c>
      <c r="O174" s="19">
        <v>61322745.290000007</v>
      </c>
      <c r="P174" s="19">
        <v>57971106.290000007</v>
      </c>
    </row>
    <row r="175" spans="1:19" x14ac:dyDescent="0.2">
      <c r="D175" s="7" t="s">
        <v>2</v>
      </c>
      <c r="E175" s="7" t="s">
        <v>4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21092.909699379314</v>
      </c>
      <c r="P175" s="19">
        <v>30750.262765021489</v>
      </c>
    </row>
    <row r="176" spans="1:19" x14ac:dyDescent="0.2">
      <c r="D176" s="7" t="s">
        <v>2</v>
      </c>
      <c r="E176" s="7" t="s">
        <v>7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672712.89505775599</v>
      </c>
      <c r="P176" s="19">
        <v>-3056983.0988987386</v>
      </c>
    </row>
    <row r="177" spans="4:16" x14ac:dyDescent="0.2">
      <c r="D177" s="7" t="s">
        <v>2</v>
      </c>
      <c r="E177" s="7" t="s">
        <v>5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37711.69217090372</v>
      </c>
      <c r="P177" s="19">
        <v>53921.34761175148</v>
      </c>
    </row>
    <row r="178" spans="4:16" x14ac:dyDescent="0.2">
      <c r="D178" s="7" t="s">
        <v>2</v>
      </c>
      <c r="E178" s="7" t="s">
        <v>6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10639997.695562935</v>
      </c>
      <c r="P178" s="19">
        <v>9567698.3256347626</v>
      </c>
    </row>
    <row r="179" spans="4:16" x14ac:dyDescent="0.2">
      <c r="D179" s="7" t="s">
        <v>3</v>
      </c>
      <c r="E179" s="7" t="s">
        <v>4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</row>
    <row r="180" spans="4:16" x14ac:dyDescent="0.2">
      <c r="D180" s="7" t="s">
        <v>3</v>
      </c>
      <c r="E180" s="7" t="s">
        <v>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</row>
    <row r="181" spans="4:16" x14ac:dyDescent="0.2">
      <c r="D181" s="7" t="s">
        <v>3</v>
      </c>
      <c r="E181" s="7" t="s">
        <v>5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</row>
    <row r="182" spans="4:16" x14ac:dyDescent="0.2">
      <c r="D182" s="7" t="s">
        <v>3</v>
      </c>
      <c r="E182" s="7" t="s">
        <v>6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</row>
  </sheetData>
  <phoneticPr fontId="0" type="noConversion"/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 xml:space="preserve">&amp;L&amp;F : &amp;A&amp;CPrinted at &amp;T on &amp;D&amp;RCommercial in confidence © Analysys Mason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755-37C2-4A3E-93ED-746DD532EFB1}">
  <sheetPr>
    <pageSetUpPr autoPageBreaks="0"/>
  </sheetPr>
  <dimension ref="A1:S183"/>
  <sheetViews>
    <sheetView showGridLines="0" defaultGridColor="0" colorId="22" zoomScale="70" zoomScaleNormal="70" workbookViewId="0">
      <pane ySplit="1" topLeftCell="A2" activePane="bottomLeft" state="frozen"/>
      <selection pane="bottomLeft" activeCell="F197" sqref="F195:F197"/>
    </sheetView>
  </sheetViews>
  <sheetFormatPr defaultColWidth="12.7109375" defaultRowHeight="12" outlineLevelRow="1" x14ac:dyDescent="0.2"/>
  <cols>
    <col min="1" max="1" width="6.7109375" style="3" customWidth="1"/>
    <col min="2" max="2" width="12.7109375" style="3" customWidth="1"/>
    <col min="3" max="3" width="29.85546875" style="3" bestFit="1" customWidth="1"/>
    <col min="4" max="5" width="18.5703125" style="3" customWidth="1"/>
    <col min="6" max="16" width="14.5703125" style="3" customWidth="1"/>
    <col min="17" max="19" width="12.7109375" style="3"/>
  </cols>
  <sheetData>
    <row r="1" spans="1:19" ht="33.75" customHeight="1" x14ac:dyDescent="0.2">
      <c r="D1" s="4" t="s">
        <v>13</v>
      </c>
      <c r="H1" s="22" t="s">
        <v>53</v>
      </c>
      <c r="I1" s="23"/>
    </row>
    <row r="2" spans="1:19" x14ac:dyDescent="0.2"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x14ac:dyDescent="0.2">
      <c r="A3" s="2"/>
      <c r="B3" s="9" t="s">
        <v>19</v>
      </c>
      <c r="C3" s="2"/>
      <c r="D3" s="2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</row>
    <row r="4" spans="1:19" x14ac:dyDescent="0.2">
      <c r="F4"/>
      <c r="G4" s="5"/>
      <c r="H4" s="5"/>
      <c r="I4" s="5"/>
      <c r="J4" s="5"/>
      <c r="K4" s="5"/>
      <c r="L4" s="5"/>
      <c r="M4" s="5"/>
      <c r="N4" s="5"/>
      <c r="O4" s="5"/>
    </row>
    <row r="5" spans="1:19" hidden="1" outlineLevel="1" x14ac:dyDescent="0.2"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11">
        <v>11</v>
      </c>
    </row>
    <row r="6" spans="1:19" hidden="1" outlineLevel="1" x14ac:dyDescent="0.2">
      <c r="C6" s="1" t="s">
        <v>8</v>
      </c>
      <c r="D6" s="1" t="s">
        <v>9</v>
      </c>
      <c r="E6" s="1" t="s">
        <v>10</v>
      </c>
      <c r="F6" s="6">
        <v>2012</v>
      </c>
      <c r="G6" s="6">
        <v>2013</v>
      </c>
      <c r="H6" s="6">
        <v>2014</v>
      </c>
      <c r="I6" s="6">
        <v>2015</v>
      </c>
      <c r="J6" s="6">
        <v>2016</v>
      </c>
      <c r="K6" s="6">
        <v>2017</v>
      </c>
      <c r="L6" s="6">
        <v>2018</v>
      </c>
      <c r="M6" s="6">
        <v>2019</v>
      </c>
      <c r="N6" s="6">
        <v>2020</v>
      </c>
      <c r="O6" s="6">
        <v>2021</v>
      </c>
      <c r="P6" s="6">
        <v>2022</v>
      </c>
      <c r="Q6" s="3" t="s">
        <v>11</v>
      </c>
    </row>
    <row r="7" spans="1:19" hidden="1" outlineLevel="1" x14ac:dyDescent="0.2">
      <c r="B7" s="10" t="str">
        <f ca="1">D7&amp;"_"&amp;C7&amp;"_"&amp;E7</f>
        <v>Pre2012_Building leases - Long life_Lost</v>
      </c>
      <c r="C7" s="7" t="s">
        <v>19</v>
      </c>
      <c r="D7" s="7" t="s">
        <v>0</v>
      </c>
      <c r="E7" s="7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9" hidden="1" outlineLevel="1" x14ac:dyDescent="0.2">
      <c r="B8" s="10" t="str">
        <f t="shared" ref="B8:B22" ca="1" si="0">D8&amp;"_"&amp;C8&amp;"_"&amp;E8</f>
        <v>Pre2012_Building leases - Long life_National</v>
      </c>
      <c r="C8" s="7" t="s">
        <v>19</v>
      </c>
      <c r="D8" s="7" t="s">
        <v>0</v>
      </c>
      <c r="E8" s="7" t="s">
        <v>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9" hidden="1" outlineLevel="1" x14ac:dyDescent="0.2">
      <c r="B9" s="10" t="str">
        <f t="shared" ca="1" si="0"/>
        <v>Pre2012_Building leases - Long life_Non</v>
      </c>
      <c r="C9" s="7" t="s">
        <v>19</v>
      </c>
      <c r="D9" s="7" t="s">
        <v>0</v>
      </c>
      <c r="E9" s="7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9" hidden="1" outlineLevel="1" x14ac:dyDescent="0.2">
      <c r="B10" s="10" t="str">
        <f t="shared" ca="1" si="0"/>
        <v>Pre2012_Building leases - Long life_Won</v>
      </c>
      <c r="C10" s="7" t="s">
        <v>19</v>
      </c>
      <c r="D10" s="7" t="s">
        <v>0</v>
      </c>
      <c r="E10" s="7" t="s">
        <v>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9" hidden="1" outlineLevel="1" x14ac:dyDescent="0.2">
      <c r="B11" s="10" t="str">
        <f t="shared" ca="1" si="0"/>
        <v>Post2012Actual_Building leases - Long life_Lost</v>
      </c>
      <c r="C11" s="7" t="s">
        <v>19</v>
      </c>
      <c r="D11" s="7" t="s">
        <v>1</v>
      </c>
      <c r="E11" s="7" t="s">
        <v>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9" hidden="1" outlineLevel="1" x14ac:dyDescent="0.2">
      <c r="B12" s="10" t="str">
        <f t="shared" ca="1" si="0"/>
        <v>Post2012Actual_Building leases - Long life_National</v>
      </c>
      <c r="C12" s="7" t="s">
        <v>19</v>
      </c>
      <c r="D12" s="7" t="s">
        <v>1</v>
      </c>
      <c r="E12" s="7" t="s">
        <v>7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9" hidden="1" outlineLevel="1" x14ac:dyDescent="0.2">
      <c r="B13" s="10" t="str">
        <f t="shared" ca="1" si="0"/>
        <v>Post2012Actual_Building leases - Long life_Non</v>
      </c>
      <c r="C13" s="7" t="s">
        <v>19</v>
      </c>
      <c r="D13" s="7" t="s">
        <v>1</v>
      </c>
      <c r="E13" s="7" t="s">
        <v>5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9" hidden="1" outlineLevel="1" x14ac:dyDescent="0.2">
      <c r="B14" s="10" t="str">
        <f t="shared" ca="1" si="0"/>
        <v>Post2012Actual_Building leases - Long life_Won</v>
      </c>
      <c r="C14" s="7" t="s">
        <v>19</v>
      </c>
      <c r="D14" s="7" t="s">
        <v>1</v>
      </c>
      <c r="E14" s="7" t="s">
        <v>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9" hidden="1" outlineLevel="1" x14ac:dyDescent="0.2">
      <c r="B15" s="10" t="str">
        <f t="shared" ca="1" si="0"/>
        <v>Post2012Forecast_Building leases - Long life_Lost</v>
      </c>
      <c r="C15" s="7" t="s">
        <v>19</v>
      </c>
      <c r="D15" s="7" t="s">
        <v>2</v>
      </c>
      <c r="E15" s="7" t="s">
        <v>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9" hidden="1" outlineLevel="1" x14ac:dyDescent="0.2">
      <c r="B16" s="10" t="str">
        <f t="shared" ca="1" si="0"/>
        <v>Post2012Forecast_Building leases - Long life_National</v>
      </c>
      <c r="C16" s="7" t="s">
        <v>19</v>
      </c>
      <c r="D16" s="7" t="s">
        <v>2</v>
      </c>
      <c r="E16" s="7" t="s">
        <v>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9" hidden="1" outlineLevel="1" x14ac:dyDescent="0.2">
      <c r="B17" s="10" t="str">
        <f t="shared" ca="1" si="0"/>
        <v>Post2012Forecast_Building leases - Long life_Non</v>
      </c>
      <c r="C17" s="7" t="s">
        <v>19</v>
      </c>
      <c r="D17" s="7" t="s">
        <v>2</v>
      </c>
      <c r="E17" s="7" t="s">
        <v>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9" hidden="1" outlineLevel="1" x14ac:dyDescent="0.2">
      <c r="B18" s="10" t="str">
        <f t="shared" ca="1" si="0"/>
        <v>Post2012Forecast_Building leases - Long life_Won</v>
      </c>
      <c r="C18" s="7" t="s">
        <v>19</v>
      </c>
      <c r="D18" s="7" t="s">
        <v>2</v>
      </c>
      <c r="E18" s="7" t="s">
        <v>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9" hidden="1" outlineLevel="1" x14ac:dyDescent="0.2">
      <c r="B19" s="10" t="str">
        <f t="shared" ca="1" si="0"/>
        <v>PostRAB_Building leases - Long life_Lost</v>
      </c>
      <c r="C19" s="7" t="s">
        <v>19</v>
      </c>
      <c r="D19" s="7" t="s">
        <v>3</v>
      </c>
      <c r="E19" s="7" t="s">
        <v>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9" hidden="1" outlineLevel="1" x14ac:dyDescent="0.2">
      <c r="B20" s="10" t="str">
        <f t="shared" ca="1" si="0"/>
        <v>PostRAB_Building leases - Long life_National</v>
      </c>
      <c r="C20" s="7" t="s">
        <v>19</v>
      </c>
      <c r="D20" s="7" t="s">
        <v>3</v>
      </c>
      <c r="E20" s="7" t="s">
        <v>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9" hidden="1" outlineLevel="1" x14ac:dyDescent="0.2">
      <c r="B21" s="10" t="str">
        <f t="shared" ca="1" si="0"/>
        <v>PostRAB_Building leases - Long life_Non</v>
      </c>
      <c r="C21" s="7" t="s">
        <v>19</v>
      </c>
      <c r="D21" s="7" t="s">
        <v>3</v>
      </c>
      <c r="E21" s="7" t="s">
        <v>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9" hidden="1" outlineLevel="1" x14ac:dyDescent="0.2">
      <c r="B22" s="10" t="str">
        <f t="shared" ca="1" si="0"/>
        <v>PostRAB_Building leases - Long life_Won</v>
      </c>
      <c r="C22" s="7" t="s">
        <v>19</v>
      </c>
      <c r="D22" s="7" t="s">
        <v>3</v>
      </c>
      <c r="E22" s="7" t="s">
        <v>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9" hidden="1" outlineLevel="1" x14ac:dyDescent="0.2"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9" hidden="1" outlineLevel="1" x14ac:dyDescent="0.2">
      <c r="F24"/>
      <c r="G24"/>
      <c r="H24"/>
      <c r="I24"/>
      <c r="J24"/>
      <c r="K24"/>
      <c r="L24"/>
      <c r="M24"/>
      <c r="N24"/>
      <c r="O24"/>
      <c r="P24"/>
    </row>
    <row r="25" spans="1:19" collapsed="1" x14ac:dyDescent="0.2"/>
    <row r="26" spans="1:19" ht="18" x14ac:dyDescent="0.2">
      <c r="A26" s="2"/>
      <c r="B26" s="9" t="s">
        <v>38</v>
      </c>
      <c r="C26" s="2"/>
      <c r="D26" s="2"/>
      <c r="E26" s="2"/>
      <c r="F26" s="8"/>
      <c r="G26" s="8"/>
      <c r="H26" s="8"/>
      <c r="I26" s="8"/>
      <c r="J26" s="8"/>
      <c r="K26" s="8"/>
      <c r="L26" s="8"/>
      <c r="M26" s="8"/>
      <c r="N26" s="8"/>
      <c r="O26" s="8"/>
      <c r="P26" s="2"/>
      <c r="Q26" s="2"/>
      <c r="R26" s="2"/>
      <c r="S26" s="2"/>
    </row>
    <row r="27" spans="1:19" x14ac:dyDescent="0.2"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9" hidden="1" outlineLevel="1" x14ac:dyDescent="0.2">
      <c r="F28" s="11">
        <v>1</v>
      </c>
      <c r="G28" s="11">
        <v>2</v>
      </c>
      <c r="H28" s="11">
        <v>3</v>
      </c>
      <c r="I28" s="11">
        <v>4</v>
      </c>
      <c r="J28" s="11">
        <v>5</v>
      </c>
      <c r="K28" s="11">
        <v>6</v>
      </c>
      <c r="L28" s="11">
        <v>7</v>
      </c>
      <c r="M28" s="11">
        <v>8</v>
      </c>
      <c r="N28" s="11">
        <v>9</v>
      </c>
      <c r="O28" s="11">
        <v>10</v>
      </c>
      <c r="P28" s="11">
        <v>11</v>
      </c>
    </row>
    <row r="29" spans="1:19" hidden="1" outlineLevel="1" x14ac:dyDescent="0.2">
      <c r="C29" s="1" t="s">
        <v>8</v>
      </c>
      <c r="D29" s="1" t="s">
        <v>9</v>
      </c>
      <c r="E29" s="1" t="s">
        <v>10</v>
      </c>
      <c r="F29" s="6">
        <v>2012</v>
      </c>
      <c r="G29" s="6">
        <v>2013</v>
      </c>
      <c r="H29" s="6">
        <v>2014</v>
      </c>
      <c r="I29" s="6">
        <v>2015</v>
      </c>
      <c r="J29" s="6">
        <v>2016</v>
      </c>
      <c r="K29" s="6">
        <v>2017</v>
      </c>
      <c r="L29" s="6">
        <v>2018</v>
      </c>
      <c r="M29" s="6">
        <v>2019</v>
      </c>
      <c r="N29" s="6">
        <v>2020</v>
      </c>
      <c r="O29" s="6">
        <v>2021</v>
      </c>
      <c r="P29" s="6">
        <v>2022</v>
      </c>
      <c r="Q29" s="3" t="s">
        <v>11</v>
      </c>
    </row>
    <row r="30" spans="1:19" hidden="1" outlineLevel="1" x14ac:dyDescent="0.2">
      <c r="B30" s="10" t="str">
        <f ca="1">D30&amp;"_"&amp;C30&amp;"_"&amp;E30</f>
        <v>Pre2012_Building leases - Long life - UFB A-D_Lost</v>
      </c>
      <c r="C30" s="7" t="s">
        <v>38</v>
      </c>
      <c r="D30" s="7" t="s">
        <v>0</v>
      </c>
      <c r="E30" s="7" t="s">
        <v>4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9" hidden="1" outlineLevel="1" x14ac:dyDescent="0.2">
      <c r="B31" s="10" t="str">
        <f t="shared" ref="B31:B45" ca="1" si="1">D31&amp;"_"&amp;C31&amp;"_"&amp;E31</f>
        <v>Pre2012_Building leases - Long life - UFB A-D_National</v>
      </c>
      <c r="C31" s="7" t="s">
        <v>38</v>
      </c>
      <c r="D31" s="7" t="s">
        <v>0</v>
      </c>
      <c r="E31" s="7" t="s">
        <v>7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9" hidden="1" outlineLevel="1" x14ac:dyDescent="0.2">
      <c r="B32" s="10" t="str">
        <f t="shared" ca="1" si="1"/>
        <v>Pre2012_Building leases - Long life - UFB A-D_Non</v>
      </c>
      <c r="C32" s="7" t="s">
        <v>38</v>
      </c>
      <c r="D32" s="7" t="s">
        <v>0</v>
      </c>
      <c r="E32" s="7" t="s">
        <v>5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9" hidden="1" outlineLevel="1" x14ac:dyDescent="0.2">
      <c r="B33" s="10" t="str">
        <f t="shared" ca="1" si="1"/>
        <v>Pre2012_Building leases - Long life - UFB A-D_Won</v>
      </c>
      <c r="C33" s="7" t="s">
        <v>38</v>
      </c>
      <c r="D33" s="7" t="s">
        <v>0</v>
      </c>
      <c r="E33" s="7" t="s">
        <v>6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9" hidden="1" outlineLevel="1" x14ac:dyDescent="0.2">
      <c r="B34" s="10" t="str">
        <f t="shared" ca="1" si="1"/>
        <v>Post2012Actual_Building leases - Long life - UFB A-D_Lost</v>
      </c>
      <c r="C34" s="7" t="s">
        <v>38</v>
      </c>
      <c r="D34" s="7" t="s">
        <v>1</v>
      </c>
      <c r="E34" s="7" t="s">
        <v>4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9" hidden="1" outlineLevel="1" x14ac:dyDescent="0.2">
      <c r="B35" s="10" t="str">
        <f t="shared" ca="1" si="1"/>
        <v>Post2012Actual_Building leases - Long life - UFB A-D_National</v>
      </c>
      <c r="C35" s="7" t="s">
        <v>38</v>
      </c>
      <c r="D35" s="7" t="s">
        <v>1</v>
      </c>
      <c r="E35" s="7" t="s">
        <v>7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9" hidden="1" outlineLevel="1" x14ac:dyDescent="0.2">
      <c r="B36" s="10" t="str">
        <f t="shared" ca="1" si="1"/>
        <v>Post2012Actual_Building leases - Long life - UFB A-D_Non</v>
      </c>
      <c r="C36" s="7" t="s">
        <v>38</v>
      </c>
      <c r="D36" s="7" t="s">
        <v>1</v>
      </c>
      <c r="E36" s="7" t="s">
        <v>5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9" hidden="1" outlineLevel="1" x14ac:dyDescent="0.2">
      <c r="B37" s="10" t="str">
        <f t="shared" ca="1" si="1"/>
        <v>Post2012Actual_Building leases - Long life - UFB A-D_Won</v>
      </c>
      <c r="C37" s="7" t="s">
        <v>38</v>
      </c>
      <c r="D37" s="7" t="s">
        <v>1</v>
      </c>
      <c r="E37" s="7" t="s">
        <v>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9" hidden="1" outlineLevel="1" x14ac:dyDescent="0.2">
      <c r="B38" s="10" t="str">
        <f t="shared" ca="1" si="1"/>
        <v>Post2012Forecast_Building leases - Long life - UFB A-D_Lost</v>
      </c>
      <c r="C38" s="7" t="s">
        <v>38</v>
      </c>
      <c r="D38" s="7" t="s">
        <v>2</v>
      </c>
      <c r="E38" s="7" t="s">
        <v>4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9" hidden="1" outlineLevel="1" x14ac:dyDescent="0.2">
      <c r="B39" s="10" t="str">
        <f t="shared" ca="1" si="1"/>
        <v>Post2012Forecast_Building leases - Long life - UFB A-D_National</v>
      </c>
      <c r="C39" s="7" t="s">
        <v>38</v>
      </c>
      <c r="D39" s="7" t="s">
        <v>2</v>
      </c>
      <c r="E39" s="7" t="s">
        <v>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9" hidden="1" outlineLevel="1" x14ac:dyDescent="0.2">
      <c r="B40" s="10" t="str">
        <f t="shared" ca="1" si="1"/>
        <v>Post2012Forecast_Building leases - Long life - UFB A-D_Non</v>
      </c>
      <c r="C40" s="7" t="s">
        <v>38</v>
      </c>
      <c r="D40" s="7" t="s">
        <v>2</v>
      </c>
      <c r="E40" s="7" t="s">
        <v>5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9" hidden="1" outlineLevel="1" x14ac:dyDescent="0.2">
      <c r="B41" s="10" t="str">
        <f t="shared" ca="1" si="1"/>
        <v>Post2012Forecast_Building leases - Long life - UFB A-D_Won</v>
      </c>
      <c r="C41" s="7" t="s">
        <v>38</v>
      </c>
      <c r="D41" s="7" t="s">
        <v>2</v>
      </c>
      <c r="E41" s="7" t="s">
        <v>6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9" hidden="1" outlineLevel="1" x14ac:dyDescent="0.2">
      <c r="B42" s="10" t="str">
        <f t="shared" ca="1" si="1"/>
        <v>PostRAB_Building leases - Long life - UFB A-D_Lost</v>
      </c>
      <c r="C42" s="7" t="s">
        <v>38</v>
      </c>
      <c r="D42" s="7" t="s">
        <v>3</v>
      </c>
      <c r="E42" s="7" t="s">
        <v>4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9" hidden="1" outlineLevel="1" x14ac:dyDescent="0.2">
      <c r="B43" s="10" t="str">
        <f t="shared" ca="1" si="1"/>
        <v>PostRAB_Building leases - Long life - UFB A-D_National</v>
      </c>
      <c r="C43" s="7" t="s">
        <v>38</v>
      </c>
      <c r="D43" s="7" t="s">
        <v>3</v>
      </c>
      <c r="E43" s="7" t="s">
        <v>7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9" hidden="1" outlineLevel="1" x14ac:dyDescent="0.2">
      <c r="B44" s="10" t="str">
        <f t="shared" ca="1" si="1"/>
        <v>PostRAB_Building leases - Long life - UFB A-D_Non</v>
      </c>
      <c r="C44" s="7" t="s">
        <v>38</v>
      </c>
      <c r="D44" s="7" t="s">
        <v>3</v>
      </c>
      <c r="E44" s="7" t="s">
        <v>5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9" hidden="1" outlineLevel="1" x14ac:dyDescent="0.2">
      <c r="B45" s="10" t="str">
        <f t="shared" ca="1" si="1"/>
        <v>PostRAB_Building leases - Long life - UFB A-D_Won</v>
      </c>
      <c r="C45" s="7" t="s">
        <v>38</v>
      </c>
      <c r="D45" s="7" t="s">
        <v>3</v>
      </c>
      <c r="E45" s="7" t="s">
        <v>6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9" hidden="1" outlineLevel="1" x14ac:dyDescent="0.2"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9" hidden="1" outlineLevel="1" x14ac:dyDescent="0.2">
      <c r="A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collapsed="1" x14ac:dyDescent="0.2"/>
    <row r="49" spans="1:19" s="3" customFormat="1" ht="18" x14ac:dyDescent="0.2">
      <c r="A49" s="2"/>
      <c r="B49" s="9" t="s">
        <v>39</v>
      </c>
      <c r="C49" s="2"/>
      <c r="D49" s="2"/>
      <c r="E49" s="2"/>
      <c r="F49" s="8"/>
      <c r="G49" s="8"/>
      <c r="H49" s="8"/>
      <c r="I49" s="8"/>
      <c r="J49" s="8"/>
      <c r="K49" s="8"/>
      <c r="L49" s="8"/>
      <c r="M49" s="8"/>
      <c r="N49" s="8"/>
      <c r="O49" s="8"/>
      <c r="P49" s="2"/>
      <c r="Q49" s="2"/>
      <c r="R49" s="2"/>
      <c r="S49" s="2"/>
    </row>
    <row r="50" spans="1:19" s="3" customFormat="1" x14ac:dyDescent="0.2">
      <c r="G50" s="5"/>
      <c r="H50" s="5"/>
      <c r="I50" s="5"/>
      <c r="J50" s="5"/>
      <c r="K50" s="5"/>
      <c r="L50" s="5"/>
      <c r="M50" s="5"/>
      <c r="N50" s="5"/>
      <c r="O50" s="5"/>
    </row>
    <row r="51" spans="1:19" s="3" customFormat="1" hidden="1" outlineLevel="1" x14ac:dyDescent="0.2">
      <c r="F51" s="11">
        <v>1</v>
      </c>
      <c r="G51" s="11">
        <v>2</v>
      </c>
      <c r="H51" s="11">
        <v>3</v>
      </c>
      <c r="I51" s="11">
        <v>4</v>
      </c>
      <c r="J51" s="11">
        <v>5</v>
      </c>
      <c r="K51" s="11">
        <v>6</v>
      </c>
      <c r="L51" s="11">
        <v>7</v>
      </c>
      <c r="M51" s="11">
        <v>8</v>
      </c>
      <c r="N51" s="11">
        <v>9</v>
      </c>
      <c r="O51" s="11">
        <v>10</v>
      </c>
      <c r="P51" s="11">
        <v>11</v>
      </c>
    </row>
    <row r="52" spans="1:19" s="3" customFormat="1" hidden="1" outlineLevel="1" x14ac:dyDescent="0.2">
      <c r="C52" s="1" t="s">
        <v>8</v>
      </c>
      <c r="D52" s="1" t="s">
        <v>9</v>
      </c>
      <c r="E52" s="1" t="s">
        <v>10</v>
      </c>
      <c r="F52" s="6">
        <v>2012</v>
      </c>
      <c r="G52" s="6">
        <v>2013</v>
      </c>
      <c r="H52" s="6">
        <v>2014</v>
      </c>
      <c r="I52" s="6">
        <v>2015</v>
      </c>
      <c r="J52" s="6">
        <v>2016</v>
      </c>
      <c r="K52" s="6">
        <v>2017</v>
      </c>
      <c r="L52" s="6">
        <v>2018</v>
      </c>
      <c r="M52" s="6">
        <v>2019</v>
      </c>
      <c r="N52" s="6">
        <v>2020</v>
      </c>
      <c r="O52" s="6">
        <v>2021</v>
      </c>
      <c r="P52" s="6">
        <v>2022</v>
      </c>
      <c r="Q52" s="3" t="s">
        <v>11</v>
      </c>
    </row>
    <row r="53" spans="1:19" s="3" customFormat="1" hidden="1" outlineLevel="1" x14ac:dyDescent="0.2">
      <c r="B53" s="10" t="str">
        <f ca="1">D53&amp;"_"&amp;C53&amp;"_"&amp;E53</f>
        <v>Pre2012_Building leases - Long life - UFB E_Lost</v>
      </c>
      <c r="C53" s="7" t="s">
        <v>39</v>
      </c>
      <c r="D53" s="7" t="s">
        <v>0</v>
      </c>
      <c r="E53" s="7" t="s">
        <v>4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9" s="3" customFormat="1" hidden="1" outlineLevel="1" x14ac:dyDescent="0.2">
      <c r="B54" s="10" t="str">
        <f t="shared" ref="B54:B68" ca="1" si="2">D54&amp;"_"&amp;C54&amp;"_"&amp;E54</f>
        <v>Pre2012_Building leases - Long life - UFB E_National</v>
      </c>
      <c r="C54" s="7" t="s">
        <v>39</v>
      </c>
      <c r="D54" s="7" t="s">
        <v>0</v>
      </c>
      <c r="E54" s="7" t="s">
        <v>7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9" s="3" customFormat="1" hidden="1" outlineLevel="1" x14ac:dyDescent="0.2">
      <c r="B55" s="10" t="str">
        <f t="shared" ca="1" si="2"/>
        <v>Pre2012_Building leases - Long life - UFB E_Non</v>
      </c>
      <c r="C55" s="7" t="s">
        <v>39</v>
      </c>
      <c r="D55" s="7" t="s">
        <v>0</v>
      </c>
      <c r="E55" s="7" t="s">
        <v>5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9" s="3" customFormat="1" hidden="1" outlineLevel="1" x14ac:dyDescent="0.2">
      <c r="B56" s="10" t="str">
        <f t="shared" ca="1" si="2"/>
        <v>Pre2012_Building leases - Long life - UFB E_Won</v>
      </c>
      <c r="C56" s="7" t="s">
        <v>39</v>
      </c>
      <c r="D56" s="7" t="s">
        <v>0</v>
      </c>
      <c r="E56" s="7" t="s">
        <v>6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9" s="3" customFormat="1" hidden="1" outlineLevel="1" x14ac:dyDescent="0.2">
      <c r="B57" s="10" t="str">
        <f t="shared" ca="1" si="2"/>
        <v>Post2012Actual_Building leases - Long life - UFB E_Lost</v>
      </c>
      <c r="C57" s="7" t="s">
        <v>39</v>
      </c>
      <c r="D57" s="7" t="s">
        <v>1</v>
      </c>
      <c r="E57" s="7" t="s">
        <v>4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9" s="3" customFormat="1" hidden="1" outlineLevel="1" x14ac:dyDescent="0.2">
      <c r="B58" s="10" t="str">
        <f t="shared" ca="1" si="2"/>
        <v>Post2012Actual_Building leases - Long life - UFB E_National</v>
      </c>
      <c r="C58" s="7" t="s">
        <v>39</v>
      </c>
      <c r="D58" s="7" t="s">
        <v>1</v>
      </c>
      <c r="E58" s="7" t="s">
        <v>7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9" s="3" customFormat="1" hidden="1" outlineLevel="1" x14ac:dyDescent="0.2">
      <c r="B59" s="10" t="str">
        <f t="shared" ca="1" si="2"/>
        <v>Post2012Actual_Building leases - Long life - UFB E_Non</v>
      </c>
      <c r="C59" s="7" t="s">
        <v>39</v>
      </c>
      <c r="D59" s="7" t="s">
        <v>1</v>
      </c>
      <c r="E59" s="7" t="s">
        <v>5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9" s="3" customFormat="1" hidden="1" outlineLevel="1" x14ac:dyDescent="0.2">
      <c r="B60" s="10" t="str">
        <f t="shared" ca="1" si="2"/>
        <v>Post2012Actual_Building leases - Long life - UFB E_Won</v>
      </c>
      <c r="C60" s="7" t="s">
        <v>39</v>
      </c>
      <c r="D60" s="7" t="s">
        <v>1</v>
      </c>
      <c r="E60" s="7" t="s">
        <v>6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9" s="3" customFormat="1" hidden="1" outlineLevel="1" x14ac:dyDescent="0.2">
      <c r="B61" s="10" t="str">
        <f t="shared" ca="1" si="2"/>
        <v>Post2012Forecast_Building leases - Long life - UFB E_Lost</v>
      </c>
      <c r="C61" s="7" t="s">
        <v>39</v>
      </c>
      <c r="D61" s="7" t="s">
        <v>2</v>
      </c>
      <c r="E61" s="7" t="s">
        <v>4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9" s="3" customFormat="1" hidden="1" outlineLevel="1" x14ac:dyDescent="0.2">
      <c r="B62" s="10" t="str">
        <f t="shared" ca="1" si="2"/>
        <v>Post2012Forecast_Building leases - Long life - UFB E_National</v>
      </c>
      <c r="C62" s="7" t="s">
        <v>39</v>
      </c>
      <c r="D62" s="7" t="s">
        <v>2</v>
      </c>
      <c r="E62" s="7" t="s">
        <v>7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9" s="3" customFormat="1" hidden="1" outlineLevel="1" x14ac:dyDescent="0.2">
      <c r="B63" s="10" t="str">
        <f t="shared" ca="1" si="2"/>
        <v>Post2012Forecast_Building leases - Long life - UFB E_Non</v>
      </c>
      <c r="C63" s="7" t="s">
        <v>39</v>
      </c>
      <c r="D63" s="7" t="s">
        <v>2</v>
      </c>
      <c r="E63" s="7" t="s">
        <v>5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9" s="3" customFormat="1" hidden="1" outlineLevel="1" x14ac:dyDescent="0.2">
      <c r="B64" s="10" t="str">
        <f t="shared" ca="1" si="2"/>
        <v>Post2012Forecast_Building leases - Long life - UFB E_Won</v>
      </c>
      <c r="C64" s="7" t="s">
        <v>39</v>
      </c>
      <c r="D64" s="7" t="s">
        <v>2</v>
      </c>
      <c r="E64" s="7" t="s">
        <v>6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9" s="3" customFormat="1" hidden="1" outlineLevel="1" x14ac:dyDescent="0.2">
      <c r="B65" s="10" t="str">
        <f t="shared" ca="1" si="2"/>
        <v>PostRAB_Building leases - Long life - UFB E_Lost</v>
      </c>
      <c r="C65" s="7" t="s">
        <v>39</v>
      </c>
      <c r="D65" s="7" t="s">
        <v>3</v>
      </c>
      <c r="E65" s="7" t="s">
        <v>4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9" s="3" customFormat="1" hidden="1" outlineLevel="1" x14ac:dyDescent="0.2">
      <c r="B66" s="10" t="str">
        <f t="shared" ca="1" si="2"/>
        <v>PostRAB_Building leases - Long life - UFB E_National</v>
      </c>
      <c r="C66" s="7" t="s">
        <v>39</v>
      </c>
      <c r="D66" s="7" t="s">
        <v>3</v>
      </c>
      <c r="E66" s="7" t="s">
        <v>7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9" s="3" customFormat="1" hidden="1" outlineLevel="1" x14ac:dyDescent="0.2">
      <c r="B67" s="10" t="str">
        <f t="shared" ca="1" si="2"/>
        <v>PostRAB_Building leases - Long life - UFB E_Non</v>
      </c>
      <c r="C67" s="7" t="s">
        <v>39</v>
      </c>
      <c r="D67" s="7" t="s">
        <v>3</v>
      </c>
      <c r="E67" s="7" t="s">
        <v>5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9" s="3" customFormat="1" hidden="1" outlineLevel="1" x14ac:dyDescent="0.2">
      <c r="B68" s="10" t="str">
        <f t="shared" ca="1" si="2"/>
        <v>PostRAB_Building leases - Long life - UFB E_Won</v>
      </c>
      <c r="C68" s="7" t="s">
        <v>39</v>
      </c>
      <c r="D68" s="7" t="s">
        <v>3</v>
      </c>
      <c r="E68" s="7" t="s">
        <v>6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9" s="3" customFormat="1" hidden="1" outlineLevel="1" x14ac:dyDescent="0.2"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9" s="3" customFormat="1" hidden="1" outlineLevel="1" x14ac:dyDescent="0.2"/>
    <row r="71" spans="1:19" s="3" customFormat="1" collapsed="1" x14ac:dyDescent="0.2"/>
    <row r="72" spans="1:19" s="3" customFormat="1" ht="18" x14ac:dyDescent="0.2">
      <c r="A72" s="2"/>
      <c r="B72" s="9" t="s">
        <v>28</v>
      </c>
      <c r="C72" s="2"/>
      <c r="D72" s="2"/>
      <c r="E72" s="2"/>
      <c r="F72" s="8"/>
      <c r="G72" s="8"/>
      <c r="H72" s="8"/>
      <c r="I72" s="8"/>
      <c r="J72" s="8"/>
      <c r="K72" s="8"/>
      <c r="L72" s="8"/>
      <c r="M72" s="8"/>
      <c r="N72" s="8"/>
      <c r="O72" s="8"/>
      <c r="P72" s="2"/>
      <c r="Q72" s="2"/>
      <c r="R72" s="2"/>
      <c r="S72" s="2"/>
    </row>
    <row r="73" spans="1:19" s="3" customForma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9" s="3" customFormat="1" hidden="1" outlineLevel="1" x14ac:dyDescent="0.2">
      <c r="F74" s="11">
        <v>1</v>
      </c>
      <c r="G74" s="11">
        <v>2</v>
      </c>
      <c r="H74" s="11">
        <v>3</v>
      </c>
      <c r="I74" s="11">
        <v>4</v>
      </c>
      <c r="J74" s="11">
        <v>5</v>
      </c>
      <c r="K74" s="11">
        <v>6</v>
      </c>
      <c r="L74" s="11">
        <v>7</v>
      </c>
      <c r="M74" s="11">
        <v>8</v>
      </c>
      <c r="N74" s="11">
        <v>9</v>
      </c>
      <c r="O74" s="11">
        <v>10</v>
      </c>
      <c r="P74" s="11">
        <v>11</v>
      </c>
    </row>
    <row r="75" spans="1:19" s="3" customFormat="1" hidden="1" outlineLevel="1" x14ac:dyDescent="0.2">
      <c r="C75" s="1" t="s">
        <v>8</v>
      </c>
      <c r="D75" s="1" t="s">
        <v>9</v>
      </c>
      <c r="E75" s="1" t="s">
        <v>10</v>
      </c>
      <c r="F75" s="6">
        <v>2012</v>
      </c>
      <c r="G75" s="6">
        <v>2013</v>
      </c>
      <c r="H75" s="6">
        <v>2014</v>
      </c>
      <c r="I75" s="6">
        <v>2015</v>
      </c>
      <c r="J75" s="6">
        <v>2016</v>
      </c>
      <c r="K75" s="6">
        <v>2017</v>
      </c>
      <c r="L75" s="6">
        <v>2018</v>
      </c>
      <c r="M75" s="6">
        <v>2019</v>
      </c>
      <c r="N75" s="6">
        <v>2020</v>
      </c>
      <c r="O75" s="6">
        <v>2021</v>
      </c>
      <c r="P75" s="6">
        <v>2022</v>
      </c>
      <c r="Q75" s="3" t="s">
        <v>11</v>
      </c>
    </row>
    <row r="76" spans="1:19" s="3" customFormat="1" hidden="1" outlineLevel="1" x14ac:dyDescent="0.2">
      <c r="B76" s="10" t="str">
        <f ca="1">D76&amp;"_"&amp;C76&amp;"_"&amp;E76</f>
        <v>Pre2012_Building leases - Short life_Lost</v>
      </c>
      <c r="C76" s="7" t="s">
        <v>28</v>
      </c>
      <c r="D76" s="7" t="s">
        <v>0</v>
      </c>
      <c r="E76" s="7" t="s">
        <v>4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9" s="3" customFormat="1" hidden="1" outlineLevel="1" x14ac:dyDescent="0.2">
      <c r="B77" s="10" t="str">
        <f t="shared" ref="B77:B91" ca="1" si="3">D77&amp;"_"&amp;C77&amp;"_"&amp;E77</f>
        <v>Pre2012_Building leases - Short life_National</v>
      </c>
      <c r="C77" s="7" t="s">
        <v>28</v>
      </c>
      <c r="D77" s="7" t="s">
        <v>0</v>
      </c>
      <c r="E77" s="7" t="s">
        <v>7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9" s="3" customFormat="1" hidden="1" outlineLevel="1" x14ac:dyDescent="0.2">
      <c r="B78" s="10" t="str">
        <f t="shared" ca="1" si="3"/>
        <v>Pre2012_Building leases - Short life_Non</v>
      </c>
      <c r="C78" s="7" t="s">
        <v>28</v>
      </c>
      <c r="D78" s="7" t="s">
        <v>0</v>
      </c>
      <c r="E78" s="7" t="s">
        <v>5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9" s="3" customFormat="1" hidden="1" outlineLevel="1" x14ac:dyDescent="0.2">
      <c r="B79" s="10" t="str">
        <f t="shared" ca="1" si="3"/>
        <v>Pre2012_Building leases - Short life_Won</v>
      </c>
      <c r="C79" s="7" t="s">
        <v>28</v>
      </c>
      <c r="D79" s="7" t="s">
        <v>0</v>
      </c>
      <c r="E79" s="7" t="s">
        <v>6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9" s="3" customFormat="1" hidden="1" outlineLevel="1" x14ac:dyDescent="0.2">
      <c r="B80" s="10" t="str">
        <f t="shared" ca="1" si="3"/>
        <v>Post2012Actual_Building leases - Short life_Lost</v>
      </c>
      <c r="C80" s="7" t="s">
        <v>28</v>
      </c>
      <c r="D80" s="7" t="s">
        <v>1</v>
      </c>
      <c r="E80" s="7" t="s">
        <v>4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9" s="3" customFormat="1" hidden="1" outlineLevel="1" x14ac:dyDescent="0.2">
      <c r="B81" s="10" t="str">
        <f t="shared" ca="1" si="3"/>
        <v>Post2012Actual_Building leases - Short life_National</v>
      </c>
      <c r="C81" s="7" t="s">
        <v>28</v>
      </c>
      <c r="D81" s="7" t="s">
        <v>1</v>
      </c>
      <c r="E81" s="7" t="s">
        <v>7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9" s="3" customFormat="1" hidden="1" outlineLevel="1" x14ac:dyDescent="0.2">
      <c r="B82" s="10" t="str">
        <f t="shared" ca="1" si="3"/>
        <v>Post2012Actual_Building leases - Short life_Non</v>
      </c>
      <c r="C82" s="7" t="s">
        <v>28</v>
      </c>
      <c r="D82" s="7" t="s">
        <v>1</v>
      </c>
      <c r="E82" s="7" t="s">
        <v>5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9" s="3" customFormat="1" hidden="1" outlineLevel="1" x14ac:dyDescent="0.2">
      <c r="B83" s="10" t="str">
        <f t="shared" ca="1" si="3"/>
        <v>Post2012Actual_Building leases - Short life_Won</v>
      </c>
      <c r="C83" s="7" t="s">
        <v>28</v>
      </c>
      <c r="D83" s="7" t="s">
        <v>1</v>
      </c>
      <c r="E83" s="7" t="s">
        <v>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9" s="3" customFormat="1" hidden="1" outlineLevel="1" x14ac:dyDescent="0.2">
      <c r="B84" s="10" t="str">
        <f t="shared" ca="1" si="3"/>
        <v>Post2012Forecast_Building leases - Short life_Lost</v>
      </c>
      <c r="C84" s="7" t="s">
        <v>28</v>
      </c>
      <c r="D84" s="7" t="s">
        <v>2</v>
      </c>
      <c r="E84" s="7" t="s">
        <v>4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9" s="3" customFormat="1" hidden="1" outlineLevel="1" x14ac:dyDescent="0.2">
      <c r="B85" s="10" t="str">
        <f t="shared" ca="1" si="3"/>
        <v>Post2012Forecast_Building leases - Short life_National</v>
      </c>
      <c r="C85" s="7" t="s">
        <v>28</v>
      </c>
      <c r="D85" s="7" t="s">
        <v>2</v>
      </c>
      <c r="E85" s="7" t="s">
        <v>7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9" s="3" customFormat="1" hidden="1" outlineLevel="1" x14ac:dyDescent="0.2">
      <c r="B86" s="10" t="str">
        <f t="shared" ca="1" si="3"/>
        <v>Post2012Forecast_Building leases - Short life_Non</v>
      </c>
      <c r="C86" s="7" t="s">
        <v>28</v>
      </c>
      <c r="D86" s="7" t="s">
        <v>2</v>
      </c>
      <c r="E86" s="7" t="s">
        <v>5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9" s="3" customFormat="1" hidden="1" outlineLevel="1" x14ac:dyDescent="0.2">
      <c r="B87" s="10" t="str">
        <f t="shared" ca="1" si="3"/>
        <v>Post2012Forecast_Building leases - Short life_Won</v>
      </c>
      <c r="C87" s="7" t="s">
        <v>28</v>
      </c>
      <c r="D87" s="7" t="s">
        <v>2</v>
      </c>
      <c r="E87" s="7" t="s">
        <v>6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9" s="3" customFormat="1" hidden="1" outlineLevel="1" x14ac:dyDescent="0.2">
      <c r="B88" s="10" t="str">
        <f t="shared" ca="1" si="3"/>
        <v>PostRAB_Building leases - Short life_Lost</v>
      </c>
      <c r="C88" s="7" t="s">
        <v>28</v>
      </c>
      <c r="D88" s="7" t="s">
        <v>3</v>
      </c>
      <c r="E88" s="7" t="s">
        <v>4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9" s="3" customFormat="1" hidden="1" outlineLevel="1" x14ac:dyDescent="0.2">
      <c r="B89" s="10" t="str">
        <f t="shared" ca="1" si="3"/>
        <v>PostRAB_Building leases - Short life_National</v>
      </c>
      <c r="C89" s="7" t="s">
        <v>28</v>
      </c>
      <c r="D89" s="7" t="s">
        <v>3</v>
      </c>
      <c r="E89" s="7" t="s">
        <v>7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9" s="3" customFormat="1" hidden="1" outlineLevel="1" x14ac:dyDescent="0.2">
      <c r="B90" s="10" t="str">
        <f t="shared" ca="1" si="3"/>
        <v>PostRAB_Building leases - Short life_Non</v>
      </c>
      <c r="C90" s="7" t="s">
        <v>28</v>
      </c>
      <c r="D90" s="7" t="s">
        <v>3</v>
      </c>
      <c r="E90" s="7" t="s">
        <v>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9" s="3" customFormat="1" hidden="1" outlineLevel="1" x14ac:dyDescent="0.2">
      <c r="B91" s="10" t="str">
        <f t="shared" ca="1" si="3"/>
        <v>PostRAB_Building leases - Short life_Won</v>
      </c>
      <c r="C91" s="7" t="s">
        <v>28</v>
      </c>
      <c r="D91" s="7" t="s">
        <v>3</v>
      </c>
      <c r="E91" s="7" t="s">
        <v>6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9" s="3" customFormat="1" hidden="1" outlineLevel="1" x14ac:dyDescent="0.2"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9" hidden="1" outlineLevel="1" x14ac:dyDescent="0.2"/>
    <row r="94" spans="1:19" collapsed="1" x14ac:dyDescent="0.2"/>
    <row r="95" spans="1:19" s="3" customFormat="1" ht="18" x14ac:dyDescent="0.2">
      <c r="A95" s="2"/>
      <c r="B95" s="9" t="s">
        <v>40</v>
      </c>
      <c r="C95" s="2"/>
      <c r="D95" s="2"/>
      <c r="E95" s="2"/>
      <c r="F95" s="8"/>
      <c r="G95" s="8"/>
      <c r="H95" s="8"/>
      <c r="I95" s="8"/>
      <c r="J95" s="8"/>
      <c r="K95" s="8"/>
      <c r="L95" s="8"/>
      <c r="M95" s="8"/>
      <c r="N95" s="8"/>
      <c r="O95" s="8"/>
      <c r="P95" s="2"/>
      <c r="Q95" s="2"/>
      <c r="R95" s="2"/>
      <c r="S95" s="2"/>
    </row>
    <row r="96" spans="1:19" s="3" customFormat="1" x14ac:dyDescent="0.2">
      <c r="G96" s="5"/>
      <c r="H96" s="5"/>
      <c r="I96" s="5"/>
      <c r="J96" s="5"/>
      <c r="K96" s="5"/>
      <c r="L96" s="5"/>
      <c r="M96" s="5"/>
      <c r="N96" s="5"/>
      <c r="O96" s="5"/>
    </row>
    <row r="97" spans="2:17" s="3" customFormat="1" hidden="1" outlineLevel="1" x14ac:dyDescent="0.2">
      <c r="F97" s="11">
        <v>1</v>
      </c>
      <c r="G97" s="11">
        <v>2</v>
      </c>
      <c r="H97" s="11">
        <v>3</v>
      </c>
      <c r="I97" s="11">
        <v>4</v>
      </c>
      <c r="J97" s="11">
        <v>5</v>
      </c>
      <c r="K97" s="11">
        <v>6</v>
      </c>
      <c r="L97" s="11">
        <v>7</v>
      </c>
      <c r="M97" s="11">
        <v>8</v>
      </c>
      <c r="N97" s="11">
        <v>9</v>
      </c>
      <c r="O97" s="11">
        <v>10</v>
      </c>
      <c r="P97" s="11">
        <v>11</v>
      </c>
    </row>
    <row r="98" spans="2:17" s="3" customFormat="1" hidden="1" outlineLevel="1" x14ac:dyDescent="0.2">
      <c r="C98" s="1" t="s">
        <v>8</v>
      </c>
      <c r="D98" s="1" t="s">
        <v>9</v>
      </c>
      <c r="E98" s="1" t="s">
        <v>10</v>
      </c>
      <c r="F98" s="6">
        <v>2012</v>
      </c>
      <c r="G98" s="6">
        <v>2013</v>
      </c>
      <c r="H98" s="6">
        <v>2014</v>
      </c>
      <c r="I98" s="6">
        <v>2015</v>
      </c>
      <c r="J98" s="6">
        <v>2016</v>
      </c>
      <c r="K98" s="6">
        <v>2017</v>
      </c>
      <c r="L98" s="6">
        <v>2018</v>
      </c>
      <c r="M98" s="6">
        <v>2019</v>
      </c>
      <c r="N98" s="6">
        <v>2020</v>
      </c>
      <c r="O98" s="6">
        <v>2021</v>
      </c>
      <c r="P98" s="6">
        <v>2022</v>
      </c>
      <c r="Q98" s="3" t="s">
        <v>11</v>
      </c>
    </row>
    <row r="99" spans="2:17" s="3" customFormat="1" hidden="1" outlineLevel="1" x14ac:dyDescent="0.2">
      <c r="B99" s="10" t="str">
        <f ca="1">D99&amp;"_"&amp;C99&amp;"_"&amp;E99</f>
        <v>Pre2012_Building leases - Short life - UFB E_Lost</v>
      </c>
      <c r="C99" s="7" t="s">
        <v>40</v>
      </c>
      <c r="D99" s="7" t="s">
        <v>0</v>
      </c>
      <c r="E99" s="7" t="s">
        <v>4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2:17" s="3" customFormat="1" hidden="1" outlineLevel="1" x14ac:dyDescent="0.2">
      <c r="B100" s="10" t="str">
        <f t="shared" ref="B100:B114" ca="1" si="4">D100&amp;"_"&amp;C100&amp;"_"&amp;E100</f>
        <v>Pre2012_Building leases - Short life - UFB E_National</v>
      </c>
      <c r="C100" s="7" t="s">
        <v>40</v>
      </c>
      <c r="D100" s="7" t="s">
        <v>0</v>
      </c>
      <c r="E100" s="7" t="s">
        <v>7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2:17" s="3" customFormat="1" hidden="1" outlineLevel="1" x14ac:dyDescent="0.2">
      <c r="B101" s="10" t="str">
        <f t="shared" ca="1" si="4"/>
        <v>Pre2012_Building leases - Short life - UFB E_Non</v>
      </c>
      <c r="C101" s="7" t="s">
        <v>40</v>
      </c>
      <c r="D101" s="7" t="s">
        <v>0</v>
      </c>
      <c r="E101" s="7" t="s">
        <v>5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2:17" s="3" customFormat="1" hidden="1" outlineLevel="1" x14ac:dyDescent="0.2">
      <c r="B102" s="10" t="str">
        <f t="shared" ca="1" si="4"/>
        <v>Pre2012_Building leases - Short life - UFB E_Won</v>
      </c>
      <c r="C102" s="7" t="s">
        <v>40</v>
      </c>
      <c r="D102" s="7" t="s">
        <v>0</v>
      </c>
      <c r="E102" s="7" t="s">
        <v>6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2:17" s="3" customFormat="1" hidden="1" outlineLevel="1" x14ac:dyDescent="0.2">
      <c r="B103" s="10" t="str">
        <f t="shared" ca="1" si="4"/>
        <v>Post2012Actual_Building leases - Short life - UFB E_Lost</v>
      </c>
      <c r="C103" s="7" t="s">
        <v>40</v>
      </c>
      <c r="D103" s="7" t="s">
        <v>1</v>
      </c>
      <c r="E103" s="7" t="s">
        <v>4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2:17" s="3" customFormat="1" hidden="1" outlineLevel="1" x14ac:dyDescent="0.2">
      <c r="B104" s="10" t="str">
        <f t="shared" ca="1" si="4"/>
        <v>Post2012Actual_Building leases - Short life - UFB E_National</v>
      </c>
      <c r="C104" s="7" t="s">
        <v>40</v>
      </c>
      <c r="D104" s="7" t="s">
        <v>1</v>
      </c>
      <c r="E104" s="7" t="s">
        <v>7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2:17" s="3" customFormat="1" hidden="1" outlineLevel="1" x14ac:dyDescent="0.2">
      <c r="B105" s="10" t="str">
        <f t="shared" ca="1" si="4"/>
        <v>Post2012Actual_Building leases - Short life - UFB E_Non</v>
      </c>
      <c r="C105" s="7" t="s">
        <v>40</v>
      </c>
      <c r="D105" s="7" t="s">
        <v>1</v>
      </c>
      <c r="E105" s="7" t="s">
        <v>5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2:17" s="3" customFormat="1" hidden="1" outlineLevel="1" x14ac:dyDescent="0.2">
      <c r="B106" s="10" t="str">
        <f t="shared" ca="1" si="4"/>
        <v>Post2012Actual_Building leases - Short life - UFB E_Won</v>
      </c>
      <c r="C106" s="7" t="s">
        <v>40</v>
      </c>
      <c r="D106" s="7" t="s">
        <v>1</v>
      </c>
      <c r="E106" s="7" t="s">
        <v>6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2:17" s="3" customFormat="1" hidden="1" outlineLevel="1" x14ac:dyDescent="0.2">
      <c r="B107" s="10" t="str">
        <f t="shared" ca="1" si="4"/>
        <v>Post2012Forecast_Building leases - Short life - UFB E_Lost</v>
      </c>
      <c r="C107" s="7" t="s">
        <v>40</v>
      </c>
      <c r="D107" s="7" t="s">
        <v>2</v>
      </c>
      <c r="E107" s="7" t="s">
        <v>4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2:17" s="3" customFormat="1" hidden="1" outlineLevel="1" x14ac:dyDescent="0.2">
      <c r="B108" s="10" t="str">
        <f t="shared" ca="1" si="4"/>
        <v>Post2012Forecast_Building leases - Short life - UFB E_National</v>
      </c>
      <c r="C108" s="7" t="s">
        <v>40</v>
      </c>
      <c r="D108" s="7" t="s">
        <v>2</v>
      </c>
      <c r="E108" s="7" t="s">
        <v>7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7" s="3" customFormat="1" hidden="1" outlineLevel="1" x14ac:dyDescent="0.2">
      <c r="B109" s="10" t="str">
        <f t="shared" ca="1" si="4"/>
        <v>Post2012Forecast_Building leases - Short life - UFB E_Non</v>
      </c>
      <c r="C109" s="7" t="s">
        <v>40</v>
      </c>
      <c r="D109" s="7" t="s">
        <v>2</v>
      </c>
      <c r="E109" s="7" t="s">
        <v>5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7" s="3" customFormat="1" hidden="1" outlineLevel="1" x14ac:dyDescent="0.2">
      <c r="B110" s="10" t="str">
        <f t="shared" ca="1" si="4"/>
        <v>Post2012Forecast_Building leases - Short life - UFB E_Won</v>
      </c>
      <c r="C110" s="7" t="s">
        <v>40</v>
      </c>
      <c r="D110" s="7" t="s">
        <v>2</v>
      </c>
      <c r="E110" s="7" t="s">
        <v>6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7" s="3" customFormat="1" hidden="1" outlineLevel="1" x14ac:dyDescent="0.2">
      <c r="B111" s="10" t="str">
        <f t="shared" ca="1" si="4"/>
        <v>PostRAB_Building leases - Short life - UFB E_Lost</v>
      </c>
      <c r="C111" s="7" t="s">
        <v>40</v>
      </c>
      <c r="D111" s="7" t="s">
        <v>3</v>
      </c>
      <c r="E111" s="7" t="s">
        <v>4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2:17" s="3" customFormat="1" hidden="1" outlineLevel="1" x14ac:dyDescent="0.2">
      <c r="B112" s="10" t="str">
        <f t="shared" ca="1" si="4"/>
        <v>PostRAB_Building leases - Short life - UFB E_National</v>
      </c>
      <c r="C112" s="7" t="s">
        <v>40</v>
      </c>
      <c r="D112" s="7" t="s">
        <v>3</v>
      </c>
      <c r="E112" s="7" t="s">
        <v>7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9" s="3" customFormat="1" hidden="1" outlineLevel="1" x14ac:dyDescent="0.2">
      <c r="B113" s="10" t="str">
        <f t="shared" ca="1" si="4"/>
        <v>PostRAB_Building leases - Short life - UFB E_Non</v>
      </c>
      <c r="C113" s="7" t="s">
        <v>40</v>
      </c>
      <c r="D113" s="7" t="s">
        <v>3</v>
      </c>
      <c r="E113" s="7" t="s">
        <v>5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9" s="3" customFormat="1" hidden="1" outlineLevel="1" x14ac:dyDescent="0.2">
      <c r="B114" s="10" t="str">
        <f t="shared" ca="1" si="4"/>
        <v>PostRAB_Building leases - Short life - UFB E_Won</v>
      </c>
      <c r="C114" s="7" t="s">
        <v>40</v>
      </c>
      <c r="D114" s="7" t="s">
        <v>3</v>
      </c>
      <c r="E114" s="7" t="s">
        <v>6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9" s="3" customFormat="1" hidden="1" outlineLevel="1" x14ac:dyDescent="0.2"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9" s="3" customFormat="1" hidden="1" outlineLevel="1" x14ac:dyDescent="0.2"/>
    <row r="117" spans="1:19" s="3" customFormat="1" collapsed="1" x14ac:dyDescent="0.2"/>
    <row r="118" spans="1:19" s="3" customFormat="1" ht="18" x14ac:dyDescent="0.2">
      <c r="A118" s="2"/>
      <c r="B118" s="9" t="s">
        <v>31</v>
      </c>
      <c r="C118" s="2"/>
      <c r="D118" s="2"/>
      <c r="E118" s="2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2"/>
      <c r="Q118" s="2"/>
      <c r="R118" s="2"/>
      <c r="S118" s="2"/>
    </row>
    <row r="119" spans="1:19" s="3" customForma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9" s="3" customFormat="1" hidden="1" outlineLevel="1" x14ac:dyDescent="0.2">
      <c r="F120" s="11">
        <v>1</v>
      </c>
      <c r="G120" s="11">
        <v>2</v>
      </c>
      <c r="H120" s="11">
        <v>3</v>
      </c>
      <c r="I120" s="11">
        <v>4</v>
      </c>
      <c r="J120" s="11">
        <v>5</v>
      </c>
      <c r="K120" s="11">
        <v>6</v>
      </c>
      <c r="L120" s="11">
        <v>7</v>
      </c>
      <c r="M120" s="11">
        <v>8</v>
      </c>
      <c r="N120" s="11">
        <v>9</v>
      </c>
      <c r="O120" s="11">
        <v>10</v>
      </c>
      <c r="P120" s="11">
        <v>11</v>
      </c>
    </row>
    <row r="121" spans="1:19" s="3" customFormat="1" hidden="1" outlineLevel="1" x14ac:dyDescent="0.2">
      <c r="C121" s="1" t="s">
        <v>8</v>
      </c>
      <c r="D121" s="1" t="s">
        <v>9</v>
      </c>
      <c r="E121" s="1" t="s">
        <v>10</v>
      </c>
      <c r="F121" s="6">
        <v>2012</v>
      </c>
      <c r="G121" s="6">
        <v>2013</v>
      </c>
      <c r="H121" s="6">
        <v>2014</v>
      </c>
      <c r="I121" s="6">
        <v>2015</v>
      </c>
      <c r="J121" s="6">
        <v>2016</v>
      </c>
      <c r="K121" s="6">
        <v>2017</v>
      </c>
      <c r="L121" s="6">
        <v>2018</v>
      </c>
      <c r="M121" s="6">
        <v>2019</v>
      </c>
      <c r="N121" s="6">
        <v>2020</v>
      </c>
      <c r="O121" s="6">
        <v>2021</v>
      </c>
      <c r="P121" s="6">
        <v>2022</v>
      </c>
      <c r="Q121" s="3" t="s">
        <v>11</v>
      </c>
    </row>
    <row r="122" spans="1:19" s="3" customFormat="1" hidden="1" outlineLevel="1" x14ac:dyDescent="0.2">
      <c r="B122" s="10" t="str">
        <f ca="1">D122&amp;"_"&amp;C122&amp;"_"&amp;E122</f>
        <v>Pre2012_Fibre cable leases_Lost</v>
      </c>
      <c r="C122" s="7" t="s">
        <v>31</v>
      </c>
      <c r="D122" s="7" t="s">
        <v>0</v>
      </c>
      <c r="E122" s="7" t="s">
        <v>4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9" s="3" customFormat="1" hidden="1" outlineLevel="1" x14ac:dyDescent="0.2">
      <c r="B123" s="10" t="str">
        <f t="shared" ref="B123:B137" ca="1" si="5">D123&amp;"_"&amp;C123&amp;"_"&amp;E123</f>
        <v>Pre2012_Fibre cable leases_National</v>
      </c>
      <c r="C123" s="7" t="s">
        <v>31</v>
      </c>
      <c r="D123" s="7" t="s">
        <v>0</v>
      </c>
      <c r="E123" s="7" t="s">
        <v>7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9" s="3" customFormat="1" hidden="1" outlineLevel="1" x14ac:dyDescent="0.2">
      <c r="B124" s="10" t="str">
        <f t="shared" ca="1" si="5"/>
        <v>Pre2012_Fibre cable leases_Non</v>
      </c>
      <c r="C124" s="7" t="s">
        <v>31</v>
      </c>
      <c r="D124" s="7" t="s">
        <v>0</v>
      </c>
      <c r="E124" s="7" t="s">
        <v>5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9" s="3" customFormat="1" hidden="1" outlineLevel="1" x14ac:dyDescent="0.2">
      <c r="B125" s="10" t="str">
        <f t="shared" ca="1" si="5"/>
        <v>Pre2012_Fibre cable leases_Won</v>
      </c>
      <c r="C125" s="7" t="s">
        <v>31</v>
      </c>
      <c r="D125" s="7" t="s">
        <v>0</v>
      </c>
      <c r="E125" s="7" t="s">
        <v>6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9" s="3" customFormat="1" hidden="1" outlineLevel="1" x14ac:dyDescent="0.2">
      <c r="B126" s="10" t="str">
        <f t="shared" ca="1" si="5"/>
        <v>Post2012Actual_Fibre cable leases_Lost</v>
      </c>
      <c r="C126" s="7" t="s">
        <v>31</v>
      </c>
      <c r="D126" s="7" t="s">
        <v>1</v>
      </c>
      <c r="E126" s="7" t="s">
        <v>4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9" s="3" customFormat="1" hidden="1" outlineLevel="1" x14ac:dyDescent="0.2">
      <c r="B127" s="10" t="str">
        <f t="shared" ca="1" si="5"/>
        <v>Post2012Actual_Fibre cable leases_National</v>
      </c>
      <c r="C127" s="7" t="s">
        <v>31</v>
      </c>
      <c r="D127" s="7" t="s">
        <v>1</v>
      </c>
      <c r="E127" s="7" t="s">
        <v>7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9" s="3" customFormat="1" hidden="1" outlineLevel="1" x14ac:dyDescent="0.2">
      <c r="B128" s="10" t="str">
        <f t="shared" ca="1" si="5"/>
        <v>Post2012Actual_Fibre cable leases_Non</v>
      </c>
      <c r="C128" s="7" t="s">
        <v>31</v>
      </c>
      <c r="D128" s="7" t="s">
        <v>1</v>
      </c>
      <c r="E128" s="7" t="s">
        <v>5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9" s="3" customFormat="1" hidden="1" outlineLevel="1" x14ac:dyDescent="0.2">
      <c r="B129" s="10" t="str">
        <f t="shared" ca="1" si="5"/>
        <v>Post2012Actual_Fibre cable leases_Won</v>
      </c>
      <c r="C129" s="7" t="s">
        <v>31</v>
      </c>
      <c r="D129" s="7" t="s">
        <v>1</v>
      </c>
      <c r="E129" s="7" t="s">
        <v>6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9" s="3" customFormat="1" hidden="1" outlineLevel="1" x14ac:dyDescent="0.2">
      <c r="B130" s="10" t="str">
        <f t="shared" ca="1" si="5"/>
        <v>Post2012Forecast_Fibre cable leases_Lost</v>
      </c>
      <c r="C130" s="7" t="s">
        <v>31</v>
      </c>
      <c r="D130" s="7" t="s">
        <v>2</v>
      </c>
      <c r="E130" s="7" t="s">
        <v>4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9" s="3" customFormat="1" hidden="1" outlineLevel="1" x14ac:dyDescent="0.2">
      <c r="B131" s="10" t="str">
        <f t="shared" ca="1" si="5"/>
        <v>Post2012Forecast_Fibre cable leases_National</v>
      </c>
      <c r="C131" s="7" t="s">
        <v>31</v>
      </c>
      <c r="D131" s="7" t="s">
        <v>2</v>
      </c>
      <c r="E131" s="7" t="s">
        <v>7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9" s="3" customFormat="1" hidden="1" outlineLevel="1" x14ac:dyDescent="0.2">
      <c r="B132" s="10" t="str">
        <f t="shared" ca="1" si="5"/>
        <v>Post2012Forecast_Fibre cable leases_Non</v>
      </c>
      <c r="C132" s="7" t="s">
        <v>31</v>
      </c>
      <c r="D132" s="7" t="s">
        <v>2</v>
      </c>
      <c r="E132" s="7" t="s">
        <v>5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9" s="3" customFormat="1" hidden="1" outlineLevel="1" x14ac:dyDescent="0.2">
      <c r="B133" s="10" t="str">
        <f t="shared" ca="1" si="5"/>
        <v>Post2012Forecast_Fibre cable leases_Won</v>
      </c>
      <c r="C133" s="7" t="s">
        <v>31</v>
      </c>
      <c r="D133" s="7" t="s">
        <v>2</v>
      </c>
      <c r="E133" s="7" t="s">
        <v>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9" s="3" customFormat="1" hidden="1" outlineLevel="1" x14ac:dyDescent="0.2">
      <c r="B134" s="10" t="str">
        <f t="shared" ca="1" si="5"/>
        <v>PostRAB_Fibre cable leases_Lost</v>
      </c>
      <c r="C134" s="7" t="s">
        <v>31</v>
      </c>
      <c r="D134" s="7" t="s">
        <v>3</v>
      </c>
      <c r="E134" s="7" t="s">
        <v>4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9" s="3" customFormat="1" hidden="1" outlineLevel="1" x14ac:dyDescent="0.2">
      <c r="B135" s="10" t="str">
        <f t="shared" ca="1" si="5"/>
        <v>PostRAB_Fibre cable leases_National</v>
      </c>
      <c r="C135" s="7" t="s">
        <v>31</v>
      </c>
      <c r="D135" s="7" t="s">
        <v>3</v>
      </c>
      <c r="E135" s="7" t="s">
        <v>7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1:19" s="3" customFormat="1" hidden="1" outlineLevel="1" x14ac:dyDescent="0.2">
      <c r="B136" s="10" t="str">
        <f t="shared" ca="1" si="5"/>
        <v>PostRAB_Fibre cable leases_Non</v>
      </c>
      <c r="C136" s="7" t="s">
        <v>31</v>
      </c>
      <c r="D136" s="7" t="s">
        <v>3</v>
      </c>
      <c r="E136" s="7" t="s">
        <v>5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9" s="3" customFormat="1" hidden="1" outlineLevel="1" x14ac:dyDescent="0.2">
      <c r="B137" s="10" t="str">
        <f t="shared" ca="1" si="5"/>
        <v>PostRAB_Fibre cable leases_Won</v>
      </c>
      <c r="C137" s="7" t="s">
        <v>31</v>
      </c>
      <c r="D137" s="7" t="s">
        <v>3</v>
      </c>
      <c r="E137" s="7" t="s">
        <v>6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9" s="3" customFormat="1" hidden="1" outlineLevel="1" x14ac:dyDescent="0.2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9" hidden="1" outlineLevel="1" x14ac:dyDescent="0.2"/>
    <row r="140" spans="1:19" collapsed="1" x14ac:dyDescent="0.2"/>
    <row r="141" spans="1:19" s="3" customFormat="1" ht="18" x14ac:dyDescent="0.2">
      <c r="A141" s="2"/>
      <c r="B141" s="9" t="s">
        <v>35</v>
      </c>
      <c r="C141" s="2"/>
      <c r="D141" s="2"/>
      <c r="E141" s="2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2"/>
      <c r="Q141" s="2"/>
      <c r="R141" s="2"/>
      <c r="S141" s="2"/>
    </row>
    <row r="142" spans="1:19" s="3" customFormat="1" x14ac:dyDescent="0.2">
      <c r="G142" s="5"/>
      <c r="H142" s="5"/>
      <c r="I142" s="5"/>
      <c r="J142" s="5"/>
      <c r="K142" s="5"/>
      <c r="L142" s="5"/>
      <c r="M142" s="5"/>
      <c r="N142" s="5"/>
      <c r="O142" s="5"/>
    </row>
    <row r="143" spans="1:19" s="3" customFormat="1" hidden="1" outlineLevel="1" x14ac:dyDescent="0.2">
      <c r="F143" s="11">
        <v>1</v>
      </c>
      <c r="G143" s="11">
        <v>2</v>
      </c>
      <c r="H143" s="11">
        <v>3</v>
      </c>
      <c r="I143" s="11">
        <v>4</v>
      </c>
      <c r="J143" s="11">
        <v>5</v>
      </c>
      <c r="K143" s="11">
        <v>6</v>
      </c>
      <c r="L143" s="11">
        <v>7</v>
      </c>
      <c r="M143" s="11">
        <v>8</v>
      </c>
      <c r="N143" s="11">
        <v>9</v>
      </c>
      <c r="O143" s="11">
        <v>10</v>
      </c>
      <c r="P143" s="11">
        <v>11</v>
      </c>
    </row>
    <row r="144" spans="1:19" s="3" customFormat="1" hidden="1" outlineLevel="1" x14ac:dyDescent="0.2">
      <c r="C144" s="1" t="s">
        <v>8</v>
      </c>
      <c r="D144" s="1" t="s">
        <v>9</v>
      </c>
      <c r="E144" s="1" t="s">
        <v>10</v>
      </c>
      <c r="F144" s="6">
        <v>2012</v>
      </c>
      <c r="G144" s="6">
        <v>2013</v>
      </c>
      <c r="H144" s="6">
        <v>2014</v>
      </c>
      <c r="I144" s="6">
        <v>2015</v>
      </c>
      <c r="J144" s="6">
        <v>2016</v>
      </c>
      <c r="K144" s="6">
        <v>2017</v>
      </c>
      <c r="L144" s="6">
        <v>2018</v>
      </c>
      <c r="M144" s="6">
        <v>2019</v>
      </c>
      <c r="N144" s="6">
        <v>2020</v>
      </c>
      <c r="O144" s="6">
        <v>2021</v>
      </c>
      <c r="P144" s="6">
        <v>2022</v>
      </c>
      <c r="Q144" s="3" t="s">
        <v>11</v>
      </c>
    </row>
    <row r="145" spans="2:16" s="3" customFormat="1" hidden="1" outlineLevel="1" x14ac:dyDescent="0.2">
      <c r="B145" s="10" t="str">
        <f ca="1">D145&amp;"_"&amp;C145&amp;"_"&amp;E145</f>
        <v>Pre2012_Pole leases_Lost</v>
      </c>
      <c r="C145" s="7" t="s">
        <v>35</v>
      </c>
      <c r="D145" s="7" t="s">
        <v>0</v>
      </c>
      <c r="E145" s="7" t="s">
        <v>4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2:16" s="3" customFormat="1" hidden="1" outlineLevel="1" x14ac:dyDescent="0.2">
      <c r="B146" s="10" t="str">
        <f t="shared" ref="B146:B160" ca="1" si="6">D146&amp;"_"&amp;C146&amp;"_"&amp;E146</f>
        <v>Pre2012_Pole leases_National</v>
      </c>
      <c r="C146" s="7" t="s">
        <v>35</v>
      </c>
      <c r="D146" s="7" t="s">
        <v>0</v>
      </c>
      <c r="E146" s="7" t="s">
        <v>7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6" s="3" customFormat="1" hidden="1" outlineLevel="1" x14ac:dyDescent="0.2">
      <c r="B147" s="10" t="str">
        <f t="shared" ca="1" si="6"/>
        <v>Pre2012_Pole leases_Non</v>
      </c>
      <c r="C147" s="7" t="s">
        <v>35</v>
      </c>
      <c r="D147" s="7" t="s">
        <v>0</v>
      </c>
      <c r="E147" s="7" t="s">
        <v>5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2:16" s="3" customFormat="1" hidden="1" outlineLevel="1" x14ac:dyDescent="0.2">
      <c r="B148" s="10" t="str">
        <f t="shared" ca="1" si="6"/>
        <v>Pre2012_Pole leases_Won</v>
      </c>
      <c r="C148" s="7" t="s">
        <v>35</v>
      </c>
      <c r="D148" s="7" t="s">
        <v>0</v>
      </c>
      <c r="E148" s="7" t="s">
        <v>6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2:16" s="3" customFormat="1" hidden="1" outlineLevel="1" x14ac:dyDescent="0.2">
      <c r="B149" s="10" t="str">
        <f t="shared" ca="1" si="6"/>
        <v>Post2012Actual_Pole leases_Lost</v>
      </c>
      <c r="C149" s="7" t="s">
        <v>35</v>
      </c>
      <c r="D149" s="7" t="s">
        <v>1</v>
      </c>
      <c r="E149" s="7" t="s">
        <v>4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2:16" s="3" customFormat="1" hidden="1" outlineLevel="1" x14ac:dyDescent="0.2">
      <c r="B150" s="10" t="str">
        <f t="shared" ca="1" si="6"/>
        <v>Post2012Actual_Pole leases_National</v>
      </c>
      <c r="C150" s="7" t="s">
        <v>35</v>
      </c>
      <c r="D150" s="7" t="s">
        <v>1</v>
      </c>
      <c r="E150" s="7" t="s">
        <v>7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2:16" s="3" customFormat="1" hidden="1" outlineLevel="1" x14ac:dyDescent="0.2">
      <c r="B151" s="10" t="str">
        <f t="shared" ca="1" si="6"/>
        <v>Post2012Actual_Pole leases_Non</v>
      </c>
      <c r="C151" s="7" t="s">
        <v>35</v>
      </c>
      <c r="D151" s="7" t="s">
        <v>1</v>
      </c>
      <c r="E151" s="7" t="s">
        <v>5</v>
      </c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2:16" s="3" customFormat="1" hidden="1" outlineLevel="1" x14ac:dyDescent="0.2">
      <c r="B152" s="10" t="str">
        <f t="shared" ca="1" si="6"/>
        <v>Post2012Actual_Pole leases_Won</v>
      </c>
      <c r="C152" s="7" t="s">
        <v>35</v>
      </c>
      <c r="D152" s="7" t="s">
        <v>1</v>
      </c>
      <c r="E152" s="7" t="s">
        <v>6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2:16" s="3" customFormat="1" hidden="1" outlineLevel="1" x14ac:dyDescent="0.2">
      <c r="B153" s="10" t="str">
        <f t="shared" ca="1" si="6"/>
        <v>Post2012Forecast_Pole leases_Lost</v>
      </c>
      <c r="C153" s="7" t="s">
        <v>35</v>
      </c>
      <c r="D153" s="7" t="s">
        <v>2</v>
      </c>
      <c r="E153" s="7" t="s">
        <v>4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2:16" s="3" customFormat="1" hidden="1" outlineLevel="1" x14ac:dyDescent="0.2">
      <c r="B154" s="10" t="str">
        <f t="shared" ca="1" si="6"/>
        <v>Post2012Forecast_Pole leases_National</v>
      </c>
      <c r="C154" s="7" t="s">
        <v>35</v>
      </c>
      <c r="D154" s="7" t="s">
        <v>2</v>
      </c>
      <c r="E154" s="7" t="s">
        <v>7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2:16" s="3" customFormat="1" hidden="1" outlineLevel="1" x14ac:dyDescent="0.2">
      <c r="B155" s="10" t="str">
        <f t="shared" ca="1" si="6"/>
        <v>Post2012Forecast_Pole leases_Non</v>
      </c>
      <c r="C155" s="7" t="s">
        <v>35</v>
      </c>
      <c r="D155" s="7" t="s">
        <v>2</v>
      </c>
      <c r="E155" s="7" t="s">
        <v>5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2:16" s="3" customFormat="1" hidden="1" outlineLevel="1" x14ac:dyDescent="0.2">
      <c r="B156" s="10" t="str">
        <f t="shared" ca="1" si="6"/>
        <v>Post2012Forecast_Pole leases_Won</v>
      </c>
      <c r="C156" s="7" t="s">
        <v>35</v>
      </c>
      <c r="D156" s="7" t="s">
        <v>2</v>
      </c>
      <c r="E156" s="7" t="s">
        <v>6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2:16" s="3" customFormat="1" hidden="1" outlineLevel="1" x14ac:dyDescent="0.2">
      <c r="B157" s="10" t="str">
        <f t="shared" ca="1" si="6"/>
        <v>PostRAB_Pole leases_Lost</v>
      </c>
      <c r="C157" s="7" t="s">
        <v>35</v>
      </c>
      <c r="D157" s="7" t="s">
        <v>3</v>
      </c>
      <c r="E157" s="7" t="s">
        <v>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2:16" s="3" customFormat="1" hidden="1" outlineLevel="1" x14ac:dyDescent="0.2">
      <c r="B158" s="10" t="str">
        <f t="shared" ca="1" si="6"/>
        <v>PostRAB_Pole leases_National</v>
      </c>
      <c r="C158" s="7" t="s">
        <v>35</v>
      </c>
      <c r="D158" s="7" t="s">
        <v>3</v>
      </c>
      <c r="E158" s="7" t="s">
        <v>7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2:16" s="3" customFormat="1" hidden="1" outlineLevel="1" x14ac:dyDescent="0.2">
      <c r="B159" s="10" t="str">
        <f t="shared" ca="1" si="6"/>
        <v>PostRAB_Pole leases_Non</v>
      </c>
      <c r="C159" s="7" t="s">
        <v>35</v>
      </c>
      <c r="D159" s="7" t="s">
        <v>3</v>
      </c>
      <c r="E159" s="7" t="s">
        <v>5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2:16" s="3" customFormat="1" hidden="1" outlineLevel="1" x14ac:dyDescent="0.2">
      <c r="B160" s="10" t="str">
        <f t="shared" ca="1" si="6"/>
        <v>PostRAB_Pole leases_Won</v>
      </c>
      <c r="C160" s="7" t="s">
        <v>35</v>
      </c>
      <c r="D160" s="7" t="s">
        <v>3</v>
      </c>
      <c r="E160" s="7" t="s">
        <v>6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1:19" s="3" customFormat="1" hidden="1" outlineLevel="1" x14ac:dyDescent="0.2"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19" s="3" customFormat="1" hidden="1" outlineLevel="1" x14ac:dyDescent="0.2"/>
    <row r="163" spans="1:19" collapsed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s="3" customFormat="1" ht="18" x14ac:dyDescent="0.2">
      <c r="A164" s="16"/>
      <c r="B164" s="17" t="s">
        <v>52</v>
      </c>
      <c r="C164" s="16"/>
      <c r="D164" s="16"/>
      <c r="E164" s="16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6"/>
      <c r="Q164" s="16"/>
      <c r="R164" s="16"/>
      <c r="S164" s="16"/>
    </row>
    <row r="165" spans="1:19" x14ac:dyDescent="0.2">
      <c r="Q165"/>
      <c r="R165"/>
      <c r="S165"/>
    </row>
    <row r="166" spans="1:19" x14ac:dyDescent="0.2">
      <c r="D166" s="1" t="s">
        <v>9</v>
      </c>
      <c r="E166" s="1" t="s">
        <v>10</v>
      </c>
      <c r="F166" s="1" t="s">
        <v>41</v>
      </c>
      <c r="G166" s="1" t="s">
        <v>42</v>
      </c>
      <c r="H166" s="1" t="s">
        <v>43</v>
      </c>
      <c r="I166" s="1" t="s">
        <v>44</v>
      </c>
      <c r="J166" s="1" t="s">
        <v>45</v>
      </c>
      <c r="K166" s="1" t="s">
        <v>46</v>
      </c>
      <c r="L166" s="1" t="s">
        <v>47</v>
      </c>
      <c r="M166" s="1" t="s">
        <v>48</v>
      </c>
      <c r="N166" s="1" t="s">
        <v>49</v>
      </c>
      <c r="O166" s="1" t="s">
        <v>50</v>
      </c>
      <c r="P166" s="1" t="s">
        <v>51</v>
      </c>
      <c r="Q166"/>
      <c r="R166"/>
      <c r="S166"/>
    </row>
    <row r="167" spans="1:19" x14ac:dyDescent="0.2">
      <c r="B167"/>
      <c r="D167" s="7" t="s">
        <v>0</v>
      </c>
      <c r="E167" s="7" t="s">
        <v>4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/>
      <c r="R167"/>
      <c r="S167"/>
    </row>
    <row r="168" spans="1:19" x14ac:dyDescent="0.2">
      <c r="B168"/>
      <c r="D168" s="7" t="s">
        <v>0</v>
      </c>
      <c r="E168" s="7" t="s">
        <v>7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/>
      <c r="R168"/>
      <c r="S168"/>
    </row>
    <row r="169" spans="1:19" x14ac:dyDescent="0.2">
      <c r="B169"/>
      <c r="D169" s="7" t="s">
        <v>0</v>
      </c>
      <c r="E169" s="7" t="s">
        <v>5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/>
      <c r="R169"/>
      <c r="S169"/>
    </row>
    <row r="170" spans="1:19" x14ac:dyDescent="0.2">
      <c r="B170"/>
      <c r="D170" s="7" t="s">
        <v>0</v>
      </c>
      <c r="E170" s="7" t="s">
        <v>6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/>
      <c r="R170"/>
      <c r="S170"/>
    </row>
    <row r="171" spans="1:19" x14ac:dyDescent="0.2">
      <c r="B171"/>
      <c r="D171" s="7" t="s">
        <v>1</v>
      </c>
      <c r="E171" s="7" t="s">
        <v>4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395170.93000000005</v>
      </c>
      <c r="M171" s="19">
        <v>35951.18</v>
      </c>
      <c r="N171" s="19">
        <v>4216446.63</v>
      </c>
      <c r="O171" s="19">
        <v>0</v>
      </c>
      <c r="P171" s="19">
        <v>0</v>
      </c>
      <c r="Q171"/>
      <c r="R171"/>
      <c r="S171"/>
    </row>
    <row r="172" spans="1:19" x14ac:dyDescent="0.2">
      <c r="B172"/>
      <c r="D172" s="7" t="s">
        <v>1</v>
      </c>
      <c r="E172" s="7" t="s">
        <v>7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31714.67</v>
      </c>
      <c r="M172" s="19">
        <v>640839.34</v>
      </c>
      <c r="N172" s="19">
        <v>75954.27</v>
      </c>
      <c r="O172" s="19">
        <v>0</v>
      </c>
      <c r="P172" s="19">
        <v>0</v>
      </c>
      <c r="Q172"/>
      <c r="R172"/>
      <c r="S172"/>
    </row>
    <row r="173" spans="1:19" x14ac:dyDescent="0.2">
      <c r="B173"/>
      <c r="D173" s="7" t="s">
        <v>1</v>
      </c>
      <c r="E173" s="7" t="s">
        <v>5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1962799.01</v>
      </c>
      <c r="L173" s="19">
        <v>366038.39999999991</v>
      </c>
      <c r="M173" s="19">
        <v>47689.120000000003</v>
      </c>
      <c r="N173" s="19">
        <v>12839.92</v>
      </c>
      <c r="O173" s="19">
        <v>0</v>
      </c>
      <c r="P173" s="19">
        <v>0</v>
      </c>
      <c r="Q173"/>
      <c r="R173"/>
      <c r="S173"/>
    </row>
    <row r="174" spans="1:19" x14ac:dyDescent="0.2">
      <c r="D174" s="7" t="s">
        <v>1</v>
      </c>
      <c r="E174" s="7" t="s">
        <v>6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4491429.71</v>
      </c>
      <c r="L174" s="19">
        <v>24250929.93</v>
      </c>
      <c r="M174" s="19">
        <v>11970127.210000003</v>
      </c>
      <c r="N174" s="19">
        <v>64987786.250000015</v>
      </c>
      <c r="O174" s="19">
        <v>0</v>
      </c>
      <c r="P174" s="19">
        <v>0</v>
      </c>
      <c r="Q174"/>
      <c r="R174"/>
      <c r="S174"/>
    </row>
    <row r="175" spans="1:19" x14ac:dyDescent="0.2">
      <c r="D175" s="7" t="s">
        <v>2</v>
      </c>
      <c r="E175" s="7" t="s">
        <v>4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21682.831331750083</v>
      </c>
      <c r="P175" s="19">
        <v>10388.723317950124</v>
      </c>
      <c r="Q175"/>
      <c r="R175"/>
      <c r="S175"/>
    </row>
    <row r="176" spans="1:19" x14ac:dyDescent="0.2">
      <c r="D176" s="7" t="s">
        <v>2</v>
      </c>
      <c r="E176" s="7" t="s">
        <v>7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683390.87751899019</v>
      </c>
      <c r="P176" s="19">
        <v>-3748301.617884987</v>
      </c>
      <c r="Q176"/>
      <c r="R176"/>
      <c r="S176"/>
    </row>
    <row r="177" spans="1:19" x14ac:dyDescent="0.2">
      <c r="D177" s="7" t="s">
        <v>2</v>
      </c>
      <c r="E177" s="7" t="s">
        <v>5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38760.727232835539</v>
      </c>
      <c r="P177" s="19">
        <v>17501.86804026446</v>
      </c>
      <c r="Q177"/>
      <c r="R177"/>
      <c r="S177"/>
    </row>
    <row r="178" spans="1:19" x14ac:dyDescent="0.2">
      <c r="D178" s="7" t="s">
        <v>2</v>
      </c>
      <c r="E178" s="7" t="s">
        <v>6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10938728.947293261</v>
      </c>
      <c r="P178" s="19">
        <v>-744713.28020498157</v>
      </c>
      <c r="Q178"/>
      <c r="R178"/>
      <c r="S178"/>
    </row>
    <row r="179" spans="1:19" x14ac:dyDescent="0.2">
      <c r="D179" s="7" t="s">
        <v>3</v>
      </c>
      <c r="E179" s="7" t="s">
        <v>4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/>
      <c r="R179"/>
      <c r="S179"/>
    </row>
    <row r="180" spans="1:19" x14ac:dyDescent="0.2">
      <c r="D180" s="7" t="s">
        <v>3</v>
      </c>
      <c r="E180" s="7" t="s">
        <v>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/>
      <c r="R180"/>
      <c r="S180"/>
    </row>
    <row r="181" spans="1:19" x14ac:dyDescent="0.2">
      <c r="D181" s="7" t="s">
        <v>3</v>
      </c>
      <c r="E181" s="7" t="s">
        <v>5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/>
      <c r="R181"/>
      <c r="S181"/>
    </row>
    <row r="182" spans="1:19" x14ac:dyDescent="0.2">
      <c r="D182" s="7" t="s">
        <v>3</v>
      </c>
      <c r="E182" s="7" t="s">
        <v>6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/>
      <c r="R182"/>
      <c r="S182"/>
    </row>
    <row r="183" spans="1:19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</sheetData>
  <pageMargins left="0.70866141732283472" right="0.70866141732283472" top="0.51181102362204722" bottom="0.51181102362204722" header="0.51181102362204722" footer="0.35433070866141736"/>
  <pageSetup paperSize="9" orientation="landscape" horizontalDpi="4294967292" verticalDpi="4294967292" r:id="rId1"/>
  <headerFooter alignWithMargins="0">
    <oddFooter xml:space="preserve">&amp;L&amp;F : &amp;A&amp;CPrinted at &amp;T on &amp;D&amp;RCommercial in confidence © Analysys Mason </oddFooter>
  </headerFooter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 i M a n a g e ! 4 1 0 8 2 7 9 . 1 < / d o c u m e n t i d >  
     < s e n d e r i d > K I M B E R L Y F < / s e n d e r i d >  
     < s e n d e r e m a i l > K I M B E R L E Y . F O O @ C O M C O M . G O V T . N Z < / s e n d e r e m a i l >  
     < l a s t m o d i f i e d > 2 0 2 1 - 0 5 - 2 8 T 1 2 : 3 1 : 5 1 . 0 0 0 0 0 0 0 + 1 2 : 0 0 < / l a s t m o d i f i e d >  
     < d a t a b a s e > i M a n a g e 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nctional_x0020_Area xmlns="08ddc1ba-7293-4c1c-ab31-e367fd65d0ad">CFO</Functional_x0020_Area>
    <Category xmlns="08ddc1ba-7293-4c1c-ab31-e367fd65d0ad">Other</Category>
    <Type_x0020_of_x0020_File xmlns="08ddc1ba-7293-4c1c-ab31-e367fd65d0ad">Confidentiality Claims</Type_x0020_of_x0020_File>
    <Question xmlns="08ddc1ba-7293-4c1c-ab31-e367fd65d0ad" xsi:nil="true"/>
    <Notice_x0020_Date xmlns="08ddc1ba-7293-4c1c-ab31-e367fd65d0ad">2021-02-25T11:00:00+00:00</Notice_x0020_Date>
    <Tranche xmlns="08ddc1ba-7293-4c1c-ab31-e367fd65d0ad">28 May 2021</Tranche>
    <Date_x0020_Prepared xmlns="08ddc1ba-7293-4c1c-ab31-e367fd65d0ad">2021-05-27T12:00:00+00:00</Date_x0020_Prepared>
    <Business_x0020_Owner xmlns="08ddc1ba-7293-4c1c-ab31-e367fd65d0ad">Julian Kersey</Business_x0020_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975FD8590F24DB16479A915B0ADEA" ma:contentTypeVersion="8" ma:contentTypeDescription="Create a new document." ma:contentTypeScope="" ma:versionID="74d06aae1d6bbf2ecbd7501035961b2c">
  <xsd:schema xmlns:xsd="http://www.w3.org/2001/XMLSchema" xmlns:xs="http://www.w3.org/2001/XMLSchema" xmlns:p="http://schemas.microsoft.com/office/2006/metadata/properties" xmlns:ns2="08ddc1ba-7293-4c1c-ab31-e367fd65d0ad" targetNamespace="http://schemas.microsoft.com/office/2006/metadata/properties" ma:root="true" ma:fieldsID="7ae350292363e312e556b404d77493d1" ns2:_="">
    <xsd:import namespace="08ddc1ba-7293-4c1c-ab31-e367fd65d0ad"/>
    <xsd:element name="properties">
      <xsd:complexType>
        <xsd:sequence>
          <xsd:element name="documentManagement">
            <xsd:complexType>
              <xsd:all>
                <xsd:element ref="ns2:Tranche"/>
                <xsd:element ref="ns2:Notice_x0020_Date"/>
                <xsd:element ref="ns2:Type_x0020_of_x0020_File"/>
                <xsd:element ref="ns2:Question" minOccurs="0"/>
                <xsd:element ref="ns2:Category"/>
                <xsd:element ref="ns2:Date_x0020_Prepared"/>
                <xsd:element ref="ns2:Functional_x0020_Area"/>
                <xsd:element ref="ns2:Business_x0020_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dc1ba-7293-4c1c-ab31-e367fd65d0ad" elementFormDefault="qualified">
    <xsd:import namespace="http://schemas.microsoft.com/office/2006/documentManagement/types"/>
    <xsd:import namespace="http://schemas.microsoft.com/office/infopath/2007/PartnerControls"/>
    <xsd:element name="Tranche" ma:index="2" ma:displayName="Tranche" ma:default="28 May 2021" ma:format="RadioButtons" ma:internalName="Tranche">
      <xsd:simpleType>
        <xsd:restriction base="dms:Choice">
          <xsd:enumeration value="5 March 2021"/>
          <xsd:enumeration value="26 March 2021"/>
          <xsd:enumeration value="9 April 2021"/>
          <xsd:enumeration value="Tranche One"/>
          <xsd:enumeration value="Tranche Two"/>
          <xsd:enumeration value="All"/>
          <xsd:enumeration value="28 May 2021"/>
        </xsd:restriction>
      </xsd:simpleType>
    </xsd:element>
    <xsd:element name="Notice_x0020_Date" ma:index="3" ma:displayName="Notice Date" ma:default="2021-02-26T00:00:00Z" ma:format="DateOnly" ma:internalName="Notice_x0020_Date">
      <xsd:simpleType>
        <xsd:restriction base="dms:DateTime"/>
      </xsd:simpleType>
    </xsd:element>
    <xsd:element name="Type_x0020_of_x0020_File" ma:index="4" ma:displayName="Type of File" ma:default="Confidentiality Claims" ma:format="RadioButtons" ma:internalName="Type_x0020_of_x0020_File">
      <xsd:simpleType>
        <xsd:restriction base="dms:Choice">
          <xsd:enumeration value="Certificates"/>
          <xsd:enumeration value="Commission Correspondence"/>
          <xsd:enumeration value="Draft Response"/>
          <xsd:enumeration value="Final Response"/>
          <xsd:enumeration value="Governance Processes"/>
          <xsd:enumeration value="Old Response"/>
          <xsd:enumeration value="RFI"/>
          <xsd:enumeration value="External assurance – not required for response"/>
          <xsd:enumeration value="Confidentiality Claims"/>
        </xsd:restriction>
      </xsd:simpleType>
    </xsd:element>
    <xsd:element name="Question" ma:index="5" nillable="true" ma:displayName="Question" ma:internalName="Question">
      <xsd:simpleType>
        <xsd:restriction base="dms:Text">
          <xsd:maxLength value="255"/>
        </xsd:restriction>
      </xsd:simpleType>
    </xsd:element>
    <xsd:element name="Category" ma:index="6" ma:displayName="Category" ma:default="Other" ma:format="Dropdown" ma:internalName="Category">
      <xsd:simpleType>
        <xsd:restriction base="dms:Choice">
          <xsd:enumeration value="Accounting Policies"/>
          <xsd:enumeration value="Asset Management Planning"/>
          <xsd:enumeration value="Asset Valuation"/>
          <xsd:enumeration value="Chart of Accounts"/>
          <xsd:enumeration value="Cost Allocation"/>
          <xsd:enumeration value="Cost of Capital"/>
          <xsd:enumeration value="Expenditure"/>
          <xsd:enumeration value="Information Provided to CIP"/>
          <xsd:enumeration value="Internal Systems"/>
          <xsd:enumeration value="Product Information"/>
          <xsd:enumeration value="Quality"/>
          <xsd:enumeration value="Regulated Service"/>
          <xsd:enumeration value="UFB Assets"/>
          <xsd:enumeration value="Other"/>
        </xsd:restriction>
      </xsd:simpleType>
    </xsd:element>
    <xsd:element name="Date_x0020_Prepared" ma:index="7" ma:displayName="Date Prepared" ma:format="DateOnly" ma:internalName="Date_x0020_Prepared">
      <xsd:simpleType>
        <xsd:restriction base="dms:DateTime"/>
      </xsd:simpleType>
    </xsd:element>
    <xsd:element name="Functional_x0020_Area" ma:index="8" ma:displayName="Functional Area" ma:default="CFO" ma:format="RadioButtons" ma:internalName="Functional_x0020_Area">
      <xsd:simpleType>
        <xsd:restriction base="dms:Choice">
          <xsd:enumeration value="CFO"/>
          <xsd:enumeration value="CNO"/>
          <xsd:enumeration value="CTO"/>
          <xsd:enumeration value="GCO"/>
          <xsd:enumeration value="NFM"/>
          <xsd:enumeration value="PSM"/>
          <xsd:enumeration value="SBO"/>
          <xsd:enumeration value="ARCHIVE"/>
        </xsd:restriction>
      </xsd:simpleType>
    </xsd:element>
    <xsd:element name="Business_x0020_Owner" ma:index="9" ma:displayName="Business Owner" ma:default="Julian Kersey" ma:format="Dropdown" ma:internalName="Business_x0020_Owner">
      <xsd:simpleType>
        <xsd:union memberTypes="dms:Text">
          <xsd:simpleType>
            <xsd:restriction base="dms:Choice">
              <xsd:enumeration value="Airihi Mahuika"/>
              <xsd:enumeration value="Brett Jackson"/>
              <xsd:enumeration value="Daniel Aldersley"/>
              <xsd:enumeration value="Kirsty Bellringer"/>
              <xsd:enumeration value="Julian Kersey"/>
              <xsd:enumeration value="Rachel Grigo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BC853-4AAA-4B3A-BA0D-DE6CD0068B3C}">
  <ds:schemaRefs>
    <ds:schemaRef ds:uri="http://www.w3.org/XML/1998/namespace"/>
    <ds:schemaRef ds:uri="08ddc1ba-7293-4c1c-ab31-e367fd65d0ad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0E454CA-576C-4232-A254-F28EFB799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3F5A17-88F8-4DB0-B32A-4E2D14C895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dc1ba-7293-4c1c-ab31-e367fd65d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AssetClass-ValType-Platform</vt:lpstr>
      <vt:lpstr>RABEOP</vt:lpstr>
      <vt:lpstr>Capex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2021-05-27T20:59:41Z</dcterms:created>
  <dcterms:modified xsi:type="dcterms:W3CDTF">2021-05-28T00:31:51Z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0x01010088A975FD8590F24DB16479A915B0ADEA</vt:lpwstr>
  </property>
</Properties>
</file>