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codeName="ThisWorkbook"/>
  <xr:revisionPtr revIDLastSave="0" documentId="13_ncr:1_{55F14267-FE90-42CA-9550-76925F6086AD}" xr6:coauthVersionLast="45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B35.1" sheetId="49" r:id="rId1"/>
    <sheet name="B16.1" sheetId="51" r:id="rId2"/>
  </sheets>
  <definedNames>
    <definedName name="zzzSheetState" hidden="1">"'2:2:2:2:2"</definedName>
    <definedName name="zzzzzzDCI" hidden="1">{"LineTable_Detail1",#N/A,FALSE,"Line Table";"LineTable_Year",#N/A,FALSE,"Line Table"}</definedName>
    <definedName name="zzzzzzDCI_1" hidden="1">{"LineTable_Detail1",#N/A,FALSE,"Line Table";"LineTable_Year",#N/A,FALSE,"Line Table"}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4" i="49" l="1"/>
  <c r="J24" i="49"/>
  <c r="G24" i="49"/>
  <c r="P24" i="49"/>
  <c r="O24" i="49"/>
  <c r="F24" i="49" l="1"/>
  <c r="K24" i="49"/>
  <c r="N24" i="49"/>
  <c r="M24" i="49"/>
  <c r="H24" i="49"/>
  <c r="I24" i="49"/>
  <c r="B23" i="49"/>
  <c r="B22" i="49"/>
  <c r="B21" i="49"/>
  <c r="B20" i="49"/>
  <c r="B19" i="49"/>
  <c r="B18" i="49"/>
  <c r="B17" i="49"/>
  <c r="B16" i="49"/>
  <c r="B15" i="49"/>
  <c r="B14" i="49"/>
  <c r="B13" i="49"/>
  <c r="B12" i="49"/>
  <c r="B11" i="49"/>
  <c r="B10" i="49"/>
  <c r="B9" i="49"/>
  <c r="B8" i="49"/>
  <c r="B23" i="51"/>
  <c r="B22" i="51"/>
  <c r="B21" i="51"/>
  <c r="B20" i="51"/>
  <c r="B19" i="51"/>
  <c r="B18" i="51"/>
  <c r="B17" i="51"/>
  <c r="B16" i="51"/>
  <c r="B15" i="51"/>
  <c r="B14" i="51"/>
  <c r="B13" i="51"/>
  <c r="B12" i="51"/>
  <c r="B11" i="51"/>
  <c r="B10" i="51"/>
  <c r="B9" i="51"/>
  <c r="B8" i="51"/>
  <c r="H24" i="51" l="1"/>
  <c r="J24" i="51"/>
  <c r="I24" i="51"/>
  <c r="M24" i="51"/>
  <c r="P24" i="51"/>
  <c r="L24" i="51"/>
  <c r="G24" i="51"/>
  <c r="O24" i="51"/>
  <c r="N24" i="51"/>
  <c r="K24" i="51"/>
  <c r="F24" i="51"/>
</calcChain>
</file>

<file path=xl/sharedStrings.xml><?xml version="1.0" encoding="utf-8"?>
<sst xmlns="http://schemas.openxmlformats.org/spreadsheetml/2006/main" count="108" uniqueCount="17">
  <si>
    <t>Pre2012</t>
  </si>
  <si>
    <t>Post2012Actual</t>
  </si>
  <si>
    <t>Post2012Forecast</t>
  </si>
  <si>
    <t>PostRAB</t>
  </si>
  <si>
    <t>L1 Land Easements</t>
  </si>
  <si>
    <t>Lost</t>
  </si>
  <si>
    <t>Non</t>
  </si>
  <si>
    <t>Won</t>
  </si>
  <si>
    <t>National</t>
  </si>
  <si>
    <t xml:space="preserve">Asset Class </t>
  </si>
  <si>
    <t>Timeframe</t>
  </si>
  <si>
    <t>Geography</t>
  </si>
  <si>
    <t xml:space="preserve">Note: at implementation date </t>
  </si>
  <si>
    <t>B35.1 - L1 Land Easements unallocated RABEOP</t>
  </si>
  <si>
    <t>B16.1 - L1 Land Easements unallocated Capex</t>
  </si>
  <si>
    <t>Answer table for 16.1</t>
  </si>
  <si>
    <t>Answer table for 35.1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</si>
</sst>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164" formatCode="#,##0_);[Red]\-#,##0_);0_);@_)"/>
    <numFmt numFmtId="165" formatCode="#,##0.00_);[Red]\-#,##0.00_);0.00_);@_)"/>
    <numFmt numFmtId="166" formatCode="dd\ mmm\ yy_)"/>
    <numFmt numFmtId="167" formatCode="* _(#,##0_);[Red]* \(#,##0\);* _(&quot;-&quot;?_);@_)"/>
    <numFmt numFmtId="168" formatCode="* _(#,##0.00_);[Red]* \(#,##0.00\);* _(&quot;-&quot;?_);@_)"/>
    <numFmt numFmtId="169" formatCode="\€\ * _(#,##0_);[Red]\€\ * \(#,##0\);\€\ * _(&quot;-&quot;?_);@_)"/>
    <numFmt numFmtId="170" formatCode="\€\ * _(#,##0.00_);[Red]\€\ * \(#,##0.00\);\€\ * _(&quot;-&quot;?_);@_)"/>
    <numFmt numFmtId="171" formatCode="[$EUR]\ * _(#,##0_);[Red][$EUR]\ * \(#,##0\);[$EUR]\ * _(&quot;-&quot;?_);@_)"/>
    <numFmt numFmtId="172" formatCode="[$EUR]\ * _(#,##0.00_);[Red][$EUR]\ * \(#,##0.00\);[$EUR]\ * _(&quot;-&quot;?_);@_)"/>
    <numFmt numFmtId="173" formatCode="\$\ * _(#,##0_);[Red]\$\ * \(#,##0\);\$\ * _(&quot;-&quot;?_);@_)"/>
    <numFmt numFmtId="174" formatCode="\$\ * _(#,##0.00_);[Red]\$\ * \(#,##0.00\);\$\ * _(&quot;-&quot;?_);@_)"/>
    <numFmt numFmtId="175" formatCode="[$USD]\ * _(#,##0_);[Red][$USD]\ * \(#,##0\);[$USD]\ * _(&quot;-&quot;?_);@_)"/>
    <numFmt numFmtId="176" formatCode="[$USD]\ * _(#,##0.00_);[Red][$USD]\ * \(#,##0.00\);[$USD]\ * _(&quot;-&quot;?_);@_)"/>
    <numFmt numFmtId="177" formatCode="\£\ * _(#,##0_);[Red]\£\ * \(#,##0\);\£\ * _(&quot;-&quot;?_);@_)"/>
    <numFmt numFmtId="178" formatCode="\£\ * _(#,##0.00_);[Red]\£\ * \(#,##0.00\);\£\ * _(&quot;-&quot;?_);@_)"/>
    <numFmt numFmtId="179" formatCode="[$GBP]\ * _(#,##0_);[Red][$GBP]\ * \(#,##0\);[$GBP]\ * _(&quot;-&quot;?_);@_)"/>
    <numFmt numFmtId="180" formatCode="[$GBP]\ * _(#,##0.00_);[Red][$GBP]\ * \(#,##0.00\);[$GBP]\ * _(&quot;-&quot;?_);@_)"/>
    <numFmt numFmtId="181" formatCode="mmm\ yy_)"/>
    <numFmt numFmtId="182" formatCode="yyyy_)"/>
    <numFmt numFmtId="183" formatCode="#,##0_);[Red]\-#,##0_);&quot;-&quot;?_);@_)"/>
    <numFmt numFmtId="184" formatCode="#,##0.00_);[Red]\-#,##0.00_);&quot;-&quot;?_);@_)"/>
    <numFmt numFmtId="185" formatCode="#,##0%;[Red]\-#,##0%;&quot;-&quot;\%;@_)"/>
    <numFmt numFmtId="186" formatCode="#,##0.00%;[Red]\-#,##0.00%;&quot;-&quot;\%;@_)"/>
  </numFmts>
  <fonts count="13" x14ac:knownFonts="1">
    <font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22"/>
      <name val="Arial"/>
      <family val="2"/>
    </font>
    <font>
      <sz val="8"/>
      <name val="Arial"/>
      <family val="2"/>
    </font>
    <font>
      <i/>
      <sz val="9"/>
      <color indexed="55"/>
      <name val="Arial"/>
      <family val="2"/>
    </font>
    <font>
      <i/>
      <sz val="9"/>
      <color rgb="FFC41230"/>
      <name val="Arial"/>
      <family val="2"/>
    </font>
    <font>
      <b/>
      <sz val="9"/>
      <color rgb="FFFFFFFF"/>
      <name val="Arial"/>
      <family val="2"/>
    </font>
    <font>
      <sz val="9"/>
      <color rgb="FFFFFFFF"/>
      <name val="Arial"/>
      <family val="2"/>
    </font>
    <font>
      <b/>
      <sz val="9"/>
      <color indexed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AB3"/>
        <bgColor indexed="15"/>
      </patternFill>
    </fill>
    <fill>
      <patternFill patternType="solid">
        <fgColor rgb="FFD0FFD0"/>
        <bgColor indexed="64"/>
      </patternFill>
    </fill>
    <fill>
      <patternFill patternType="solid">
        <fgColor rgb="FFB4FF3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E0A0"/>
        <bgColor indexed="64"/>
      </patternFill>
    </fill>
    <fill>
      <patternFill patternType="solid">
        <fgColor rgb="FF221F72"/>
        <bgColor indexed="64"/>
      </patternFill>
    </fill>
    <fill>
      <patternFill patternType="solid">
        <fgColor rgb="FFC4D0E9"/>
        <bgColor indexed="64"/>
      </patternFill>
    </fill>
    <fill>
      <patternFill patternType="solid">
        <fgColor rgb="FF221F72"/>
        <bgColor rgb="FF221F72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C000"/>
      </left>
      <right style="thin">
        <color rgb="FF00C000"/>
      </right>
      <top style="thin">
        <color rgb="FF00C000"/>
      </top>
      <bottom style="thin">
        <color rgb="FF00C000"/>
      </bottom>
      <diagonal/>
    </border>
    <border>
      <left/>
      <right/>
      <top style="medium">
        <color rgb="FFC4D0E9"/>
      </top>
      <bottom style="medium">
        <color rgb="FFC4D0E9"/>
      </bottom>
      <diagonal/>
    </border>
    <border>
      <left/>
      <right/>
      <top style="medium">
        <color rgb="FFC4D0E9"/>
      </top>
      <bottom/>
      <diagonal/>
    </border>
    <border>
      <left style="dotted">
        <color rgb="FF00C000"/>
      </left>
      <right style="dotted">
        <color rgb="FF00C000"/>
      </right>
      <top style="dotted">
        <color rgb="FF00C000"/>
      </top>
      <bottom style="dotted">
        <color rgb="FF00C000"/>
      </bottom>
      <diagonal/>
    </border>
  </borders>
  <cellStyleXfs count="57">
    <xf numFmtId="0" fontId="0" fillId="0" borderId="0">
      <alignment vertical="center"/>
    </xf>
    <xf numFmtId="0" fontId="2" fillId="0" borderId="0" applyNumberFormat="0" applyAlignment="0">
      <alignment vertical="center"/>
    </xf>
    <xf numFmtId="165" fontId="8" fillId="0" borderId="0" applyNumberFormat="0" applyAlignment="0">
      <alignment vertical="center"/>
    </xf>
    <xf numFmtId="0" fontId="10" fillId="10" borderId="0" applyNumberFormat="0">
      <alignment horizontal="center" vertical="top" wrapText="1"/>
    </xf>
    <xf numFmtId="0" fontId="10" fillId="8" borderId="0" applyNumberFormat="0">
      <alignment horizontal="left" vertical="top" wrapText="1"/>
    </xf>
    <xf numFmtId="0" fontId="10" fillId="8" borderId="0" applyNumberFormat="0">
      <alignment horizontal="centerContinuous" vertical="top"/>
    </xf>
    <xf numFmtId="0" fontId="11" fillId="8" borderId="0" applyNumberFormat="0">
      <alignment horizontal="center" vertical="top" wrapText="1"/>
    </xf>
    <xf numFmtId="167" fontId="2" fillId="0" borderId="0" applyFont="0" applyFill="0" applyBorder="0" applyAlignment="0" applyProtection="0">
      <alignment vertical="center"/>
    </xf>
    <xf numFmtId="168" fontId="2" fillId="0" borderId="0" applyFont="0" applyFill="0" applyBorder="0" applyAlignment="0" applyProtection="0">
      <alignment vertical="center"/>
    </xf>
    <xf numFmtId="173" fontId="2" fillId="0" borderId="0" applyFont="0" applyFill="0" applyBorder="0" applyAlignment="0" applyProtection="0">
      <alignment vertical="center"/>
    </xf>
    <xf numFmtId="174" fontId="2" fillId="0" borderId="0" applyFont="0" applyFill="0" applyBorder="0" applyAlignment="0" applyProtection="0">
      <alignment vertical="center"/>
    </xf>
    <xf numFmtId="171" fontId="2" fillId="0" borderId="0" applyFont="0" applyFill="0" applyBorder="0" applyAlignment="0" applyProtection="0">
      <alignment vertical="center"/>
    </xf>
    <xf numFmtId="172" fontId="2" fillId="0" borderId="0" applyFont="0" applyFill="0" applyBorder="0" applyAlignment="0" applyProtection="0">
      <alignment vertical="center"/>
    </xf>
    <xf numFmtId="169" fontId="2" fillId="0" borderId="0" applyFont="0" applyFill="0" applyBorder="0" applyAlignment="0" applyProtection="0">
      <alignment vertical="center"/>
    </xf>
    <xf numFmtId="170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5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66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horizontal="left" vertical="center"/>
    </xf>
    <xf numFmtId="0" fontId="5" fillId="0" borderId="0" applyNumberFormat="0" applyFill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0" borderId="5" applyNumberFormat="0" applyAlignment="0">
      <alignment vertical="center"/>
    </xf>
    <xf numFmtId="0" fontId="2" fillId="0" borderId="2" applyNumberFormat="0" applyAlignment="0">
      <alignment vertical="center"/>
      <protection locked="0"/>
    </xf>
    <xf numFmtId="164" fontId="2" fillId="3" borderId="2" applyNumberFormat="0" applyAlignment="0">
      <alignment vertical="center"/>
      <protection locked="0"/>
    </xf>
    <xf numFmtId="0" fontId="2" fillId="4" borderId="0" applyNumberFormat="0" applyAlignment="0">
      <alignment vertical="center"/>
    </xf>
    <xf numFmtId="0" fontId="2" fillId="6" borderId="0" applyNumberFormat="0" applyAlignment="0">
      <alignment vertical="center"/>
    </xf>
    <xf numFmtId="0" fontId="2" fillId="5" borderId="0" applyNumberFormat="0" applyAlignment="0">
      <alignment vertical="center"/>
    </xf>
    <xf numFmtId="0" fontId="2" fillId="0" borderId="1" applyNumberFormat="0" applyAlignment="0">
      <alignment vertical="center"/>
      <protection locked="0"/>
    </xf>
    <xf numFmtId="0" fontId="9" fillId="0" borderId="0" applyNumberFormat="0" applyAlignment="0">
      <alignment vertical="center"/>
    </xf>
    <xf numFmtId="0" fontId="7" fillId="0" borderId="0" applyNumberForma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185" fontId="2" fillId="0" borderId="0" applyFont="0" applyFill="0" applyBorder="0" applyAlignment="0" applyProtection="0">
      <alignment horizontal="right" vertical="center"/>
    </xf>
    <xf numFmtId="186" fontId="2" fillId="0" borderId="0" applyFont="0" applyFill="0" applyBorder="0" applyAlignment="0" applyProtection="0">
      <alignment vertical="center"/>
    </xf>
    <xf numFmtId="0" fontId="5" fillId="0" borderId="0" applyNumberFormat="0" applyFill="0" applyBorder="0">
      <alignment horizontal="left" vertical="center" wrapText="1"/>
    </xf>
    <xf numFmtId="0" fontId="2" fillId="0" borderId="0" applyNumberFormat="0" applyFill="0" applyBorder="0">
      <alignment horizontal="left" vertical="center" wrapText="1" indent="1"/>
    </xf>
    <xf numFmtId="164" fontId="5" fillId="0" borderId="3" applyNumberFormat="0" applyFill="0" applyAlignment="0" applyProtection="0">
      <alignment vertical="center"/>
    </xf>
    <xf numFmtId="164" fontId="2" fillId="0" borderId="4" applyNumberFormat="0" applyFont="0" applyFill="0" applyAlignment="0" applyProtection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0" borderId="0" applyNumberFormat="0" applyFont="0" applyFill="0" applyAlignment="0" applyProtection="0">
      <alignment vertical="center"/>
    </xf>
    <xf numFmtId="164" fontId="2" fillId="0" borderId="0" applyNumberFormat="0" applyFont="0" applyBorder="0" applyAlignment="0" applyProtection="0">
      <alignment vertical="center"/>
    </xf>
    <xf numFmtId="49" fontId="2" fillId="0" borderId="0" applyFont="0" applyFill="0" applyBorder="0" applyAlignment="0" applyProtection="0">
      <alignment horizontal="center" vertical="center"/>
    </xf>
    <xf numFmtId="164" fontId="5" fillId="0" borderId="0" applyNumberFormat="0" applyFill="0" applyBorder="0" applyAlignment="0" applyProtection="0">
      <alignment vertical="center"/>
    </xf>
    <xf numFmtId="164" fontId="5" fillId="9" borderId="0" applyNumberFormat="0" applyAlignment="0" applyProtection="0">
      <alignment vertical="center"/>
    </xf>
    <xf numFmtId="0" fontId="2" fillId="0" borderId="0" applyNumberFormat="0" applyFont="0" applyBorder="0" applyAlignment="0" applyProtection="0">
      <alignment vertical="center"/>
    </xf>
    <xf numFmtId="0" fontId="2" fillId="0" borderId="0" applyNumberFormat="0" applyFont="0" applyAlignment="0" applyProtection="0">
      <alignment vertical="center"/>
    </xf>
    <xf numFmtId="0" fontId="2" fillId="0" borderId="0">
      <alignment vertical="center"/>
    </xf>
    <xf numFmtId="0" fontId="6" fillId="0" borderId="0" applyFill="0" applyBorder="0" applyAlignment="0" applyProtection="0">
      <alignment vertical="center"/>
    </xf>
    <xf numFmtId="0" fontId="3" fillId="0" borderId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0" fillId="10" borderId="0" xfId="3">
      <alignment horizontal="center" vertical="top" wrapText="1"/>
    </xf>
    <xf numFmtId="0" fontId="0" fillId="0" borderId="0" xfId="0">
      <alignment vertical="center"/>
    </xf>
    <xf numFmtId="0" fontId="6" fillId="0" borderId="0" xfId="55">
      <alignment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2" fillId="8" borderId="0" xfId="0" applyNumberFormat="1" applyFont="1" applyFill="1" applyBorder="1" applyAlignment="1" applyProtection="1">
      <alignment horizontal="center" vertical="top" wrapText="1"/>
    </xf>
    <xf numFmtId="0" fontId="2" fillId="0" borderId="1" xfId="34" applyNumberFormat="1" applyAlignment="1">
      <alignment vertical="center"/>
      <protection locked="0"/>
    </xf>
    <xf numFmtId="183" fontId="5" fillId="9" borderId="0" xfId="51" applyNumberFormat="1">
      <alignment vertical="center"/>
    </xf>
    <xf numFmtId="0" fontId="8" fillId="0" borderId="0" xfId="2" applyNumberFormat="1">
      <alignment vertical="center"/>
    </xf>
    <xf numFmtId="0" fontId="8" fillId="0" borderId="0" xfId="0" quotePrefix="1" applyNumberFormat="1" applyFont="1" applyFill="1" applyBorder="1" applyAlignment="1" applyProtection="1">
      <alignment horizontal="center" vertical="center"/>
    </xf>
    <xf numFmtId="0" fontId="0" fillId="7" borderId="0" xfId="39" applyFont="1">
      <alignment vertical="center"/>
    </xf>
    <xf numFmtId="0" fontId="4" fillId="7" borderId="0" xfId="39" applyFont="1">
      <alignment vertical="center"/>
    </xf>
    <xf numFmtId="0" fontId="8" fillId="7" borderId="0" xfId="39" applyNumberFormat="1" applyFont="1" applyBorder="1" applyAlignment="1" applyProtection="1">
      <alignment horizontal="center" vertical="center"/>
    </xf>
    <xf numFmtId="183" fontId="2" fillId="11" borderId="0" xfId="32" applyNumberFormat="1" applyFont="1" applyFill="1" applyAlignment="1">
      <alignment vertical="center"/>
    </xf>
  </cellXfs>
  <cellStyles count="57">
    <cellStyle name="Calculation" xfId="1" builtinId="22" customBuiltin="1"/>
    <cellStyle name="Checksum" xfId="2" xr:uid="{00000000-0005-0000-0000-000001000000}"/>
    <cellStyle name="Column label" xfId="3" xr:uid="{00000000-0005-0000-0000-000002000000}"/>
    <cellStyle name="Column label (left aligned)" xfId="4" xr:uid="{00000000-0005-0000-0000-000003000000}"/>
    <cellStyle name="Column label (no wrap)" xfId="5" xr:uid="{00000000-0005-0000-0000-000004000000}"/>
    <cellStyle name="Column label (not bold)" xfId="6" xr:uid="{00000000-0005-0000-0000-000005000000}"/>
    <cellStyle name="Currency (0dp)" xfId="7" xr:uid="{00000000-0005-0000-0000-000007000000}"/>
    <cellStyle name="Currency (2dp)" xfId="8" xr:uid="{00000000-0005-0000-0000-000008000000}"/>
    <cellStyle name="Currency Dollar" xfId="9" xr:uid="{00000000-0005-0000-0000-000009000000}"/>
    <cellStyle name="Currency Dollar (2dp)" xfId="10" xr:uid="{00000000-0005-0000-0000-00000A000000}"/>
    <cellStyle name="Currency EUR" xfId="11" xr:uid="{00000000-0005-0000-0000-00000B000000}"/>
    <cellStyle name="Currency EUR (2dp)" xfId="12" xr:uid="{00000000-0005-0000-0000-00000C000000}"/>
    <cellStyle name="Currency Euro" xfId="13" xr:uid="{00000000-0005-0000-0000-00000D000000}"/>
    <cellStyle name="Currency Euro (2dp)" xfId="14" xr:uid="{00000000-0005-0000-0000-00000E000000}"/>
    <cellStyle name="Currency GBP" xfId="15" xr:uid="{00000000-0005-0000-0000-00000F000000}"/>
    <cellStyle name="Currency GBP (2dp)" xfId="16" xr:uid="{00000000-0005-0000-0000-000010000000}"/>
    <cellStyle name="Currency Pound" xfId="17" xr:uid="{00000000-0005-0000-0000-000011000000}"/>
    <cellStyle name="Currency Pound (2dp)" xfId="18" xr:uid="{00000000-0005-0000-0000-000012000000}"/>
    <cellStyle name="Currency USD" xfId="19" xr:uid="{00000000-0005-0000-0000-000013000000}"/>
    <cellStyle name="Currency USD (2dp)" xfId="20" xr:uid="{00000000-0005-0000-0000-000014000000}"/>
    <cellStyle name="Date" xfId="21" xr:uid="{00000000-0005-0000-0000-000015000000}"/>
    <cellStyle name="Date (Month)" xfId="22" xr:uid="{00000000-0005-0000-0000-000016000000}"/>
    <cellStyle name="Date (Year)" xfId="23" xr:uid="{00000000-0005-0000-0000-000017000000}"/>
    <cellStyle name="H0" xfId="55" xr:uid="{00000000-0005-0000-0000-000018000000}"/>
    <cellStyle name="H1" xfId="56" xr:uid="{00000000-0005-0000-0000-000019000000}"/>
    <cellStyle name="H2" xfId="24" xr:uid="{00000000-0005-0000-0000-00001A000000}"/>
    <cellStyle name="H3" xfId="25" xr:uid="{00000000-0005-0000-0000-00001B000000}"/>
    <cellStyle name="H4" xfId="26" xr:uid="{00000000-0005-0000-0000-00001C000000}"/>
    <cellStyle name="Highlight" xfId="27" xr:uid="{00000000-0005-0000-0000-00001D000000}"/>
    <cellStyle name="Input calculation" xfId="28" xr:uid="{00000000-0005-0000-0000-00001E000000}"/>
    <cellStyle name="Input data" xfId="29" xr:uid="{00000000-0005-0000-0000-00001F000000}"/>
    <cellStyle name="Input estimate" xfId="30" xr:uid="{00000000-0005-0000-0000-000020000000}"/>
    <cellStyle name="Input link" xfId="31" xr:uid="{00000000-0005-0000-0000-000021000000}"/>
    <cellStyle name="Input link (different workbook)" xfId="32" xr:uid="{00000000-0005-0000-0000-000022000000}"/>
    <cellStyle name="Input Link (different Worksheet)" xfId="33" xr:uid="{00000000-0005-0000-0000-000023000000}"/>
    <cellStyle name="Input parameter" xfId="34" xr:uid="{00000000-0005-0000-0000-000024000000}"/>
    <cellStyle name="Name" xfId="35" xr:uid="{00000000-0005-0000-0000-000025000000}"/>
    <cellStyle name="Normal" xfId="0" builtinId="0"/>
    <cellStyle name="Normal 2" xfId="54" xr:uid="{00000000-0005-0000-0000-000027000000}"/>
    <cellStyle name="Note" xfId="36" builtinId="10" customBuiltin="1"/>
    <cellStyle name="Number" xfId="37" xr:uid="{00000000-0005-0000-0000-000029000000}"/>
    <cellStyle name="Number (2dp)" xfId="38" xr:uid="{00000000-0005-0000-0000-00002A000000}"/>
    <cellStyle name="Output" xfId="39" builtinId="21" customBuiltin="1"/>
    <cellStyle name="Percentage" xfId="40" xr:uid="{00000000-0005-0000-0000-00002C000000}"/>
    <cellStyle name="Percentage (2dp)" xfId="41" xr:uid="{00000000-0005-0000-0000-00002D000000}"/>
    <cellStyle name="Row label" xfId="42" xr:uid="{00000000-0005-0000-0000-00002E000000}"/>
    <cellStyle name="Row label (indent)" xfId="43" xr:uid="{00000000-0005-0000-0000-00002F000000}"/>
    <cellStyle name="Sub-total row" xfId="44" xr:uid="{00000000-0005-0000-0000-000030000000}"/>
    <cellStyle name="Table finish row" xfId="45" xr:uid="{00000000-0005-0000-0000-000031000000}"/>
    <cellStyle name="Table shading" xfId="46" xr:uid="{00000000-0005-0000-0000-000032000000}"/>
    <cellStyle name="Table unfinish row" xfId="47" xr:uid="{00000000-0005-0000-0000-000033000000}"/>
    <cellStyle name="Table unshading" xfId="48" xr:uid="{00000000-0005-0000-0000-000034000000}"/>
    <cellStyle name="Text" xfId="49" xr:uid="{00000000-0005-0000-0000-000035000000}"/>
    <cellStyle name="Total" xfId="50" builtinId="25" customBuiltin="1"/>
    <cellStyle name="Total row" xfId="51" xr:uid="{00000000-0005-0000-0000-000037000000}"/>
    <cellStyle name="Unhighlight" xfId="52" xr:uid="{00000000-0005-0000-0000-000038000000}"/>
    <cellStyle name="Untotal row" xfId="53" xr:uid="{00000000-0005-0000-0000-00003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8080"/>
      <rgbColor rgb="00BFDCF9"/>
      <rgbColor rgb="00C00000"/>
      <rgbColor rgb="00008000"/>
      <rgbColor rgb="000000C0"/>
      <rgbColor rgb="00808000"/>
      <rgbColor rgb="00FF00FF"/>
      <rgbColor rgb="000060C0"/>
      <rgbColor rgb="00E0E0E0"/>
      <rgbColor rgb="00A0A0A0"/>
      <rgbColor rgb="00DDB9D8"/>
      <rgbColor rgb="00CDDCEF"/>
      <rgbColor rgb="00A6BEDA"/>
      <rgbColor rgb="00F6DCC2"/>
      <rgbColor rgb="00EFC2C1"/>
      <rgbColor rgb="00DBD7DB"/>
      <rgbColor rgb="00C2CAAA"/>
      <rgbColor rgb="00F5EEB9"/>
      <rgbColor rgb="00A670A1"/>
      <rgbColor rgb="0099CEFF"/>
      <rgbColor rgb="0000679A"/>
      <rgbColor rgb="00ECB088"/>
      <rgbColor rgb="00ED7F7F"/>
      <rgbColor rgb="00A79FAF"/>
      <rgbColor rgb="0049BB3D"/>
      <rgbColor rgb="00E3DE15"/>
      <rgbColor rgb="00C0C0FF"/>
      <rgbColor rgb="00CCECFF"/>
      <rgbColor rgb="00D0FFD0"/>
      <rgbColor rgb="00FFFFA0"/>
      <rgbColor rgb="00E0E0FF"/>
      <rgbColor rgb="00FFC0C0"/>
      <rgbColor rgb="00FFC0FF"/>
      <rgbColor rgb="00FFF1C9"/>
      <rgbColor rgb="008080FF"/>
      <rgbColor rgb="000080FF"/>
      <rgbColor rgb="00C0C000"/>
      <rgbColor rgb="00FFE0A0"/>
      <rgbColor rgb="00FF8000"/>
      <rgbColor rgb="00C06000"/>
      <rgbColor rgb="00C000C0"/>
      <rgbColor rgb="00C0C0C0"/>
      <rgbColor rgb="00003A47"/>
      <rgbColor rgb="0000C000"/>
      <rgbColor rgb="00006000"/>
      <rgbColor rgb="00606000"/>
      <rgbColor rgb="00804000"/>
      <rgbColor rgb="00FF80FF"/>
      <rgbColor rgb="00800080"/>
      <rgbColor rgb="00808080"/>
    </indexedColors>
    <mruColors>
      <color rgb="FF000000"/>
      <color rgb="FF221F72"/>
      <color rgb="FFC4D0E9"/>
      <color rgb="FFFFFFFF"/>
      <color rgb="FFFFFAB3"/>
      <color rgb="FFFFE0A0"/>
      <color rgb="FFC41230"/>
      <color rgb="FFFFFF00"/>
      <color rgb="FF00FF00"/>
      <color rgb="FFB4FF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2.xml" Id="rId8" /><Relationship Type="http://schemas.openxmlformats.org/officeDocument/2006/relationships/theme" Target="theme/theme1.xml" Id="rId3" /><Relationship Type="http://schemas.openxmlformats.org/officeDocument/2006/relationships/customXml" Target="../customXml/item1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../customXml/item3.xml" Id="rId9" /><Relationship Type="http://schemas.openxmlformats.org/officeDocument/2006/relationships/customXml" Target="/customXML/item4.xml" Id="imanage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666750</xdr:colOff>
      <xdr:row>1</xdr:row>
      <xdr:rowOff>0</xdr:rowOff>
    </xdr:to>
    <xdr:pic>
      <xdr:nvPicPr>
        <xdr:cNvPr id="4143" name="Picture 8" descr="P:\projects\EG011\WP\EG011040\AnalysysMason2.png">
          <a:extLst>
            <a:ext uri="{FF2B5EF4-FFF2-40B4-BE49-F238E27FC236}">
              <a16:creationId xmlns:a16="http://schemas.microsoft.com/office/drawing/2014/main" id="{00000000-0008-0000-0300-00002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1144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485775</xdr:colOff>
      <xdr:row>23</xdr:row>
      <xdr:rowOff>85725</xdr:rowOff>
    </xdr:from>
    <xdr:to>
      <xdr:col>5</xdr:col>
      <xdr:colOff>206829</xdr:colOff>
      <xdr:row>25</xdr:row>
      <xdr:rowOff>133351</xdr:rowOff>
    </xdr:to>
    <xdr:sp macro="" textlink="">
      <xdr:nvSpPr>
        <xdr:cNvPr id="3" name="Speech Bubble: Rectangle with Corners Rounded 2">
          <a:extLst>
            <a:ext uri="{FF2B5EF4-FFF2-40B4-BE49-F238E27FC236}">
              <a16:creationId xmlns:a16="http://schemas.microsoft.com/office/drawing/2014/main" id="{B5B82BCD-91FC-4CD5-A866-9A83D80C9A32}"/>
            </a:ext>
          </a:extLst>
        </xdr:cNvPr>
        <xdr:cNvSpPr/>
      </xdr:nvSpPr>
      <xdr:spPr>
        <a:xfrm>
          <a:off x="4257675" y="3943350"/>
          <a:ext cx="959304" cy="352426"/>
        </a:xfrm>
        <a:prstGeom prst="wedgeRoundRectCallout">
          <a:avLst>
            <a:gd name="adj1" fmla="val 98683"/>
            <a:gd name="adj2" fmla="val -8091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>
              <a:solidFill>
                <a:sysClr val="windowText" lastClr="000000"/>
              </a:solidFill>
            </a:rPr>
            <a:t>Chorus CI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666750</xdr:colOff>
      <xdr:row>1</xdr:row>
      <xdr:rowOff>0</xdr:rowOff>
    </xdr:to>
    <xdr:pic>
      <xdr:nvPicPr>
        <xdr:cNvPr id="2" name="Picture 8" descr="P:\projects\EG011\WP\EG011040\AnalysysMason2.png">
          <a:extLst>
            <a:ext uri="{FF2B5EF4-FFF2-40B4-BE49-F238E27FC236}">
              <a16:creationId xmlns:a16="http://schemas.microsoft.com/office/drawing/2014/main" id="{C1F2EBF9-9A47-4862-B597-FEE06CBD9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107621" cy="415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74083</xdr:colOff>
      <xdr:row>25</xdr:row>
      <xdr:rowOff>21167</xdr:rowOff>
    </xdr:from>
    <xdr:to>
      <xdr:col>4</xdr:col>
      <xdr:colOff>414262</xdr:colOff>
      <xdr:row>28</xdr:row>
      <xdr:rowOff>42335</xdr:rowOff>
    </xdr:to>
    <xdr:sp macro="" textlink="">
      <xdr:nvSpPr>
        <xdr:cNvPr id="3" name="Speech Bubble: Rectangle with Corners Rounded 2">
          <a:extLst>
            <a:ext uri="{FF2B5EF4-FFF2-40B4-BE49-F238E27FC236}">
              <a16:creationId xmlns:a16="http://schemas.microsoft.com/office/drawing/2014/main" id="{2712177D-FF22-4DDC-8327-BF9B61442157}"/>
            </a:ext>
          </a:extLst>
        </xdr:cNvPr>
        <xdr:cNvSpPr/>
      </xdr:nvSpPr>
      <xdr:spPr>
        <a:xfrm>
          <a:off x="2603500" y="4095750"/>
          <a:ext cx="1578429" cy="465668"/>
        </a:xfrm>
        <a:prstGeom prst="wedgeRoundRectCallout">
          <a:avLst>
            <a:gd name="adj1" fmla="val 167194"/>
            <a:gd name="adj2" fmla="val -14591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>
              <a:solidFill>
                <a:sysClr val="windowText" lastClr="000000"/>
              </a:solidFill>
            </a:rPr>
            <a:t>Chorus CI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AnalysysMasonXL">
  <a:themeElements>
    <a:clrScheme name="AnalysysMasonXL">
      <a:dk1>
        <a:srgbClr val="003352"/>
      </a:dk1>
      <a:lt1>
        <a:srgbClr val="FFFFFF"/>
      </a:lt1>
      <a:dk2>
        <a:srgbClr val="003352"/>
      </a:dk2>
      <a:lt2>
        <a:srgbClr val="61586C"/>
      </a:lt2>
      <a:accent1>
        <a:srgbClr val="221F72"/>
      </a:accent1>
      <a:accent2>
        <a:srgbClr val="6762D4"/>
      </a:accent2>
      <a:accent3>
        <a:srgbClr val="A5A2E6"/>
      </a:accent3>
      <a:accent4>
        <a:srgbClr val="5A2149"/>
      </a:accent4>
      <a:accent5>
        <a:srgbClr val="9F3B80"/>
      </a:accent5>
      <a:accent6>
        <a:srgbClr val="D284BA"/>
      </a:accent6>
      <a:hlink>
        <a:srgbClr val="013352"/>
      </a:hlink>
      <a:folHlink>
        <a:srgbClr val="00335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rgb="FFFFC000"/>
    <pageSetUpPr autoPageBreaks="0"/>
  </sheetPr>
  <dimension ref="A1:S26"/>
  <sheetViews>
    <sheetView showGridLines="0" tabSelected="1" defaultGridColor="0" colorId="22" zoomScaleNormal="100" workbookViewId="0">
      <pane ySplit="1" topLeftCell="A2" activePane="bottomLeft" state="frozen"/>
      <selection activeCell="U23" sqref="U23"/>
      <selection pane="bottomLeft" activeCell="C38" sqref="C38"/>
    </sheetView>
  </sheetViews>
  <sheetFormatPr defaultColWidth="12.7109375" defaultRowHeight="12" x14ac:dyDescent="0.2"/>
  <cols>
    <col min="1" max="1" width="6.7109375" customWidth="1"/>
    <col min="2" max="2" width="12.7109375" customWidth="1"/>
    <col min="3" max="5" width="18.5703125" customWidth="1"/>
  </cols>
  <sheetData>
    <row r="1" spans="1:19" ht="33.75" customHeight="1" x14ac:dyDescent="0.2">
      <c r="D1" s="3" t="s">
        <v>13</v>
      </c>
    </row>
    <row r="2" spans="1:19" x14ac:dyDescent="0.2">
      <c r="F2" s="4"/>
      <c r="G2" s="4"/>
      <c r="H2" s="4"/>
      <c r="I2" s="4"/>
      <c r="J2" s="4"/>
      <c r="K2" s="4"/>
      <c r="L2" s="4"/>
      <c r="M2" s="4"/>
      <c r="N2" s="4"/>
      <c r="O2" s="4"/>
    </row>
    <row r="3" spans="1:19" x14ac:dyDescent="0.2">
      <c r="A3" s="2"/>
      <c r="B3" s="2"/>
      <c r="C3" s="2"/>
      <c r="D3" s="2"/>
      <c r="E3" s="2"/>
      <c r="F3" s="4"/>
      <c r="G3" s="4"/>
      <c r="H3" s="4"/>
      <c r="I3" s="4"/>
      <c r="J3" s="4"/>
      <c r="K3" s="4"/>
      <c r="L3" s="4"/>
      <c r="M3" s="4"/>
      <c r="N3" s="4"/>
      <c r="O3" s="4"/>
      <c r="P3" s="2"/>
      <c r="Q3" s="2"/>
      <c r="R3" s="2"/>
      <c r="S3" s="2"/>
    </row>
    <row r="4" spans="1:19" ht="18" x14ac:dyDescent="0.2">
      <c r="A4" s="10"/>
      <c r="B4" s="11" t="s">
        <v>16</v>
      </c>
      <c r="C4" s="10"/>
      <c r="D4" s="10"/>
      <c r="E4" s="10"/>
      <c r="F4" s="12"/>
      <c r="G4" s="12"/>
      <c r="H4" s="12"/>
      <c r="I4" s="12"/>
      <c r="J4" s="12"/>
      <c r="K4" s="12"/>
      <c r="L4" s="12"/>
      <c r="M4" s="12"/>
      <c r="N4" s="12"/>
      <c r="O4" s="12"/>
      <c r="P4" s="10"/>
      <c r="Q4" s="10"/>
      <c r="R4" s="10"/>
      <c r="S4" s="10"/>
    </row>
    <row r="5" spans="1:19" x14ac:dyDescent="0.2">
      <c r="A5" s="2"/>
      <c r="B5" s="2"/>
      <c r="C5" s="2"/>
      <c r="D5" s="2"/>
      <c r="E5" s="2"/>
      <c r="F5" s="4"/>
      <c r="G5" s="4"/>
      <c r="H5" s="4"/>
      <c r="I5" s="4"/>
      <c r="J5" s="4"/>
      <c r="K5" s="4"/>
      <c r="L5" s="4"/>
      <c r="M5" s="4"/>
      <c r="N5" s="4"/>
      <c r="O5" s="4"/>
      <c r="P5" s="2"/>
      <c r="Q5" s="2"/>
      <c r="R5" s="2"/>
      <c r="S5" s="2"/>
    </row>
    <row r="6" spans="1:19" x14ac:dyDescent="0.2">
      <c r="A6" s="2"/>
      <c r="B6" s="2"/>
      <c r="C6" s="2"/>
      <c r="D6" s="2"/>
      <c r="E6" s="2"/>
      <c r="F6" s="9">
        <v>1</v>
      </c>
      <c r="G6" s="9">
        <v>2</v>
      </c>
      <c r="H6" s="9">
        <v>3</v>
      </c>
      <c r="I6" s="9">
        <v>4</v>
      </c>
      <c r="J6" s="9">
        <v>5</v>
      </c>
      <c r="K6" s="9">
        <v>6</v>
      </c>
      <c r="L6" s="9">
        <v>7</v>
      </c>
      <c r="M6" s="9">
        <v>8</v>
      </c>
      <c r="N6" s="9">
        <v>9</v>
      </c>
      <c r="O6" s="9">
        <v>10</v>
      </c>
      <c r="P6" s="9">
        <v>11</v>
      </c>
      <c r="Q6" s="2"/>
      <c r="R6" s="2"/>
      <c r="S6" s="2"/>
    </row>
    <row r="7" spans="1:19" x14ac:dyDescent="0.2">
      <c r="C7" s="1" t="s">
        <v>9</v>
      </c>
      <c r="D7" s="1" t="s">
        <v>10</v>
      </c>
      <c r="E7" s="1" t="s">
        <v>11</v>
      </c>
      <c r="F7" s="5">
        <v>2012</v>
      </c>
      <c r="G7" s="5">
        <v>2013</v>
      </c>
      <c r="H7" s="5">
        <v>2014</v>
      </c>
      <c r="I7" s="5">
        <v>2015</v>
      </c>
      <c r="J7" s="5">
        <v>2016</v>
      </c>
      <c r="K7" s="5">
        <v>2017</v>
      </c>
      <c r="L7" s="5">
        <v>2018</v>
      </c>
      <c r="M7" s="5">
        <v>2019</v>
      </c>
      <c r="N7" s="5">
        <v>2020</v>
      </c>
      <c r="O7" s="5">
        <v>2021</v>
      </c>
      <c r="P7" s="5">
        <v>2022</v>
      </c>
      <c r="Q7" s="2" t="s">
        <v>12</v>
      </c>
    </row>
    <row r="8" spans="1:19" x14ac:dyDescent="0.2">
      <c r="B8" s="8" t="str">
        <f>D8&amp;"_"&amp;C8&amp;"_"&amp;E8</f>
        <v>Pre2012_L1 Land Easements_Lost</v>
      </c>
      <c r="C8" s="6" t="s">
        <v>4</v>
      </c>
      <c r="D8" s="6" t="s">
        <v>0</v>
      </c>
      <c r="E8" s="6" t="s">
        <v>5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19" x14ac:dyDescent="0.2">
      <c r="B9" s="8" t="str">
        <f t="shared" ref="B9:B23" si="0">D9&amp;"_"&amp;C9&amp;"_"&amp;E9</f>
        <v>Pre2012_L1 Land Easements_National</v>
      </c>
      <c r="C9" s="6" t="s">
        <v>4</v>
      </c>
      <c r="D9" s="6" t="s">
        <v>0</v>
      </c>
      <c r="E9" s="6" t="s">
        <v>8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9" x14ac:dyDescent="0.2">
      <c r="B10" s="8" t="str">
        <f t="shared" si="0"/>
        <v>Pre2012_L1 Land Easements_Non</v>
      </c>
      <c r="C10" s="6" t="s">
        <v>4</v>
      </c>
      <c r="D10" s="6" t="s">
        <v>0</v>
      </c>
      <c r="E10" s="6" t="s">
        <v>6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9" x14ac:dyDescent="0.2">
      <c r="B11" s="8" t="str">
        <f t="shared" si="0"/>
        <v>Pre2012_L1 Land Easements_Won</v>
      </c>
      <c r="C11" s="6" t="s">
        <v>4</v>
      </c>
      <c r="D11" s="6" t="s">
        <v>0</v>
      </c>
      <c r="E11" s="6" t="s">
        <v>7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9" x14ac:dyDescent="0.2">
      <c r="B12" s="8" t="str">
        <f t="shared" si="0"/>
        <v>Post2012Actual_L1 Land Easements_Lost</v>
      </c>
      <c r="C12" s="6" t="s">
        <v>4</v>
      </c>
      <c r="D12" s="6" t="s">
        <v>1</v>
      </c>
      <c r="E12" s="6" t="s">
        <v>5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9" x14ac:dyDescent="0.2">
      <c r="B13" s="8" t="str">
        <f t="shared" si="0"/>
        <v>Post2012Actual_L1 Land Easements_National</v>
      </c>
      <c r="C13" s="6" t="s">
        <v>4</v>
      </c>
      <c r="D13" s="6" t="s">
        <v>1</v>
      </c>
      <c r="E13" s="6" t="s">
        <v>8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9" x14ac:dyDescent="0.2">
      <c r="B14" s="8" t="str">
        <f t="shared" si="0"/>
        <v>Post2012Actual_L1 Land Easements_Non</v>
      </c>
      <c r="C14" s="6" t="s">
        <v>4</v>
      </c>
      <c r="D14" s="6" t="s">
        <v>1</v>
      </c>
      <c r="E14" s="6" t="s">
        <v>6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9" x14ac:dyDescent="0.2">
      <c r="B15" s="8" t="str">
        <f t="shared" si="0"/>
        <v>Post2012Actual_L1 Land Easements_Won</v>
      </c>
      <c r="C15" s="6" t="s">
        <v>4</v>
      </c>
      <c r="D15" s="6" t="s">
        <v>1</v>
      </c>
      <c r="E15" s="6" t="s">
        <v>7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9" x14ac:dyDescent="0.2">
      <c r="B16" s="8" t="str">
        <f t="shared" si="0"/>
        <v>Post2012Forecast_L1 Land Easements_Lost</v>
      </c>
      <c r="C16" s="6" t="s">
        <v>4</v>
      </c>
      <c r="D16" s="6" t="s">
        <v>2</v>
      </c>
      <c r="E16" s="6" t="s">
        <v>5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spans="2:16" x14ac:dyDescent="0.2">
      <c r="B17" s="8" t="str">
        <f t="shared" si="0"/>
        <v>Post2012Forecast_L1 Land Easements_National</v>
      </c>
      <c r="C17" s="6" t="s">
        <v>4</v>
      </c>
      <c r="D17" s="6" t="s">
        <v>2</v>
      </c>
      <c r="E17" s="6" t="s">
        <v>8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2:16" x14ac:dyDescent="0.2">
      <c r="B18" s="8" t="str">
        <f t="shared" si="0"/>
        <v>Post2012Forecast_L1 Land Easements_Non</v>
      </c>
      <c r="C18" s="6" t="s">
        <v>4</v>
      </c>
      <c r="D18" s="6" t="s">
        <v>2</v>
      </c>
      <c r="E18" s="6" t="s">
        <v>6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2:16" x14ac:dyDescent="0.2">
      <c r="B19" s="8" t="str">
        <f t="shared" si="0"/>
        <v>Post2012Forecast_L1 Land Easements_Won</v>
      </c>
      <c r="C19" s="6" t="s">
        <v>4</v>
      </c>
      <c r="D19" s="6" t="s">
        <v>2</v>
      </c>
      <c r="E19" s="6" t="s">
        <v>7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2:16" x14ac:dyDescent="0.2">
      <c r="B20" s="8" t="str">
        <f t="shared" si="0"/>
        <v>PostRAB_L1 Land Easements_Lost</v>
      </c>
      <c r="C20" s="6" t="s">
        <v>4</v>
      </c>
      <c r="D20" s="6" t="s">
        <v>3</v>
      </c>
      <c r="E20" s="6" t="s">
        <v>5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spans="2:16" x14ac:dyDescent="0.2">
      <c r="B21" s="8" t="str">
        <f t="shared" si="0"/>
        <v>PostRAB_L1 Land Easements_National</v>
      </c>
      <c r="C21" s="6" t="s">
        <v>4</v>
      </c>
      <c r="D21" s="6" t="s">
        <v>3</v>
      </c>
      <c r="E21" s="6" t="s">
        <v>8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2:16" x14ac:dyDescent="0.2">
      <c r="B22" s="8" t="str">
        <f t="shared" si="0"/>
        <v>PostRAB_L1 Land Easements_Non</v>
      </c>
      <c r="C22" s="6" t="s">
        <v>4</v>
      </c>
      <c r="D22" s="6" t="s">
        <v>3</v>
      </c>
      <c r="E22" s="6" t="s">
        <v>6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2:16" x14ac:dyDescent="0.2">
      <c r="B23" s="8" t="str">
        <f t="shared" si="0"/>
        <v>PostRAB_L1 Land Easements_Won</v>
      </c>
      <c r="C23" s="6" t="s">
        <v>4</v>
      </c>
      <c r="D23" s="6" t="s">
        <v>3</v>
      </c>
      <c r="E23" s="6" t="s">
        <v>7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spans="2:16" x14ac:dyDescent="0.2">
      <c r="F24" s="7">
        <f>SUM(F$8:F$23)</f>
        <v>0</v>
      </c>
      <c r="G24" s="7">
        <f t="shared" ref="G24:P24" si="1">SUM(G$8:G$23)</f>
        <v>0</v>
      </c>
      <c r="H24" s="7">
        <f t="shared" si="1"/>
        <v>0</v>
      </c>
      <c r="I24" s="7">
        <f t="shared" si="1"/>
        <v>0</v>
      </c>
      <c r="J24" s="7">
        <f t="shared" si="1"/>
        <v>0</v>
      </c>
      <c r="K24" s="7">
        <f t="shared" si="1"/>
        <v>0</v>
      </c>
      <c r="L24" s="7">
        <f t="shared" si="1"/>
        <v>0</v>
      </c>
      <c r="M24" s="7">
        <f t="shared" si="1"/>
        <v>0</v>
      </c>
      <c r="N24" s="7">
        <f t="shared" si="1"/>
        <v>0</v>
      </c>
      <c r="O24" s="7">
        <f t="shared" si="1"/>
        <v>0</v>
      </c>
      <c r="P24" s="7">
        <f t="shared" si="1"/>
        <v>0</v>
      </c>
    </row>
    <row r="26" spans="2:16" x14ac:dyDescent="0.2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</sheetData>
  <phoneticPr fontId="0" type="noConversion"/>
  <pageMargins left="0.70866141732283472" right="0.70866141732283472" top="0.51181102362204722" bottom="0.51181102362204722" header="0.51181102362204722" footer="0.35433070866141736"/>
  <pageSetup paperSize="9" orientation="landscape" horizontalDpi="4294967292" verticalDpi="4294967292" r:id="rId1"/>
  <headerFooter alignWithMargins="0">
    <oddFooter xml:space="preserve">&amp;L&amp;F : &amp;A&amp;CPrinted at &amp;T on &amp;D&amp;RCommercial in confidence © Analysys Mason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C0755-37C2-4A3E-93ED-746DD532EFB1}">
  <sheetPr>
    <tabColor rgb="FFFFC000"/>
    <pageSetUpPr autoPageBreaks="0"/>
  </sheetPr>
  <dimension ref="A1:S26"/>
  <sheetViews>
    <sheetView showGridLines="0" defaultGridColor="0" colorId="22" zoomScale="90" zoomScaleNormal="90" workbookViewId="0">
      <pane ySplit="1" topLeftCell="A2" activePane="bottomLeft" state="frozen"/>
      <selection activeCell="U23" sqref="U23"/>
      <selection pane="bottomLeft" activeCell="C34" sqref="C34"/>
    </sheetView>
  </sheetViews>
  <sheetFormatPr defaultColWidth="12.7109375" defaultRowHeight="12" x14ac:dyDescent="0.2"/>
  <cols>
    <col min="1" max="1" width="6.7109375" customWidth="1"/>
    <col min="2" max="2" width="12.7109375" customWidth="1"/>
    <col min="3" max="5" width="18.5703125" customWidth="1"/>
  </cols>
  <sheetData>
    <row r="1" spans="1:19" ht="33.75" customHeight="1" x14ac:dyDescent="0.2">
      <c r="A1" s="2"/>
      <c r="B1" s="2"/>
      <c r="C1" s="3"/>
      <c r="D1" s="3" t="s">
        <v>14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">
      <c r="A2" s="2"/>
      <c r="B2" s="2"/>
      <c r="C2" s="2"/>
      <c r="D2" s="2"/>
      <c r="E2" s="2"/>
      <c r="F2" s="4"/>
      <c r="G2" s="4"/>
      <c r="H2" s="4"/>
      <c r="I2" s="4"/>
      <c r="J2" s="4"/>
      <c r="K2" s="4"/>
      <c r="L2" s="4"/>
      <c r="M2" s="4"/>
      <c r="N2" s="4"/>
      <c r="O2" s="4"/>
      <c r="P2" s="2"/>
      <c r="Q2" s="2"/>
      <c r="R2" s="2"/>
      <c r="S2" s="2"/>
    </row>
    <row r="3" spans="1:19" x14ac:dyDescent="0.2">
      <c r="A3" s="2"/>
      <c r="B3" s="2"/>
      <c r="C3" s="2"/>
      <c r="D3" s="2"/>
      <c r="E3" s="2"/>
      <c r="F3" s="4"/>
      <c r="G3" s="4"/>
      <c r="H3" s="4"/>
      <c r="I3" s="4"/>
      <c r="J3" s="4"/>
      <c r="K3" s="4"/>
      <c r="L3" s="4"/>
      <c r="M3" s="4"/>
      <c r="N3" s="4"/>
      <c r="O3" s="4"/>
      <c r="P3" s="2"/>
      <c r="Q3" s="2"/>
      <c r="R3" s="2"/>
      <c r="S3" s="2"/>
    </row>
    <row r="4" spans="1:19" s="2" customFormat="1" ht="18" x14ac:dyDescent="0.2">
      <c r="A4" s="10"/>
      <c r="B4" s="11" t="s">
        <v>15</v>
      </c>
      <c r="C4" s="10"/>
      <c r="D4" s="10"/>
      <c r="E4" s="10"/>
      <c r="F4" s="12"/>
      <c r="G4" s="12"/>
      <c r="H4" s="12"/>
      <c r="I4" s="12"/>
      <c r="J4" s="12"/>
      <c r="K4" s="12"/>
      <c r="L4" s="12"/>
      <c r="M4" s="12"/>
      <c r="N4" s="12"/>
      <c r="O4" s="12"/>
      <c r="P4" s="10"/>
      <c r="Q4" s="10"/>
      <c r="R4" s="10"/>
      <c r="S4" s="10"/>
    </row>
    <row r="5" spans="1:19" x14ac:dyDescent="0.2">
      <c r="A5" s="2"/>
      <c r="B5" s="2"/>
      <c r="C5" s="2"/>
      <c r="D5" s="2"/>
      <c r="E5" s="2"/>
      <c r="G5" s="4"/>
      <c r="H5" s="4"/>
      <c r="I5" s="4"/>
      <c r="J5" s="4"/>
      <c r="K5" s="4"/>
      <c r="L5" s="4"/>
      <c r="M5" s="4"/>
      <c r="N5" s="4"/>
      <c r="O5" s="4"/>
      <c r="P5" s="2"/>
      <c r="Q5" s="2"/>
      <c r="R5" s="2"/>
      <c r="S5" s="2"/>
    </row>
    <row r="6" spans="1:19" x14ac:dyDescent="0.2">
      <c r="A6" s="2"/>
      <c r="B6" s="2"/>
      <c r="C6" s="2"/>
      <c r="D6" s="2"/>
      <c r="E6" s="2"/>
      <c r="F6" s="9">
        <v>1</v>
      </c>
      <c r="G6" s="9">
        <v>2</v>
      </c>
      <c r="H6" s="9">
        <v>3</v>
      </c>
      <c r="I6" s="9">
        <v>4</v>
      </c>
      <c r="J6" s="9">
        <v>5</v>
      </c>
      <c r="K6" s="9">
        <v>6</v>
      </c>
      <c r="L6" s="9">
        <v>7</v>
      </c>
      <c r="M6" s="9">
        <v>8</v>
      </c>
      <c r="N6" s="9">
        <v>9</v>
      </c>
      <c r="O6" s="9">
        <v>10</v>
      </c>
      <c r="P6" s="9">
        <v>11</v>
      </c>
      <c r="Q6" s="2"/>
      <c r="R6" s="2"/>
      <c r="S6" s="2"/>
    </row>
    <row r="7" spans="1:19" x14ac:dyDescent="0.2">
      <c r="A7" s="2"/>
      <c r="B7" s="2"/>
      <c r="C7" s="1" t="s">
        <v>9</v>
      </c>
      <c r="D7" s="1" t="s">
        <v>10</v>
      </c>
      <c r="E7" s="1" t="s">
        <v>11</v>
      </c>
      <c r="F7" s="5">
        <v>2012</v>
      </c>
      <c r="G7" s="5">
        <v>2013</v>
      </c>
      <c r="H7" s="5">
        <v>2014</v>
      </c>
      <c r="I7" s="5">
        <v>2015</v>
      </c>
      <c r="J7" s="5">
        <v>2016</v>
      </c>
      <c r="K7" s="5">
        <v>2017</v>
      </c>
      <c r="L7" s="5">
        <v>2018</v>
      </c>
      <c r="M7" s="5">
        <v>2019</v>
      </c>
      <c r="N7" s="5">
        <v>2020</v>
      </c>
      <c r="O7" s="5">
        <v>2021</v>
      </c>
      <c r="P7" s="5">
        <v>2022</v>
      </c>
      <c r="Q7" s="2" t="s">
        <v>12</v>
      </c>
      <c r="R7" s="2"/>
      <c r="S7" s="2"/>
    </row>
    <row r="8" spans="1:19" x14ac:dyDescent="0.2">
      <c r="A8" s="2"/>
      <c r="B8" s="8" t="str">
        <f>D8&amp;"_"&amp;C8&amp;"_"&amp;E8</f>
        <v>Pre2012_L1 Land Easements_Lost</v>
      </c>
      <c r="C8" s="6" t="s">
        <v>4</v>
      </c>
      <c r="D8" s="6" t="s">
        <v>0</v>
      </c>
      <c r="E8" s="6" t="s">
        <v>5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2"/>
      <c r="R8" s="2"/>
      <c r="S8" s="2"/>
    </row>
    <row r="9" spans="1:19" x14ac:dyDescent="0.2">
      <c r="A9" s="2"/>
      <c r="B9" s="8" t="str">
        <f t="shared" ref="B9:B23" si="0">D9&amp;"_"&amp;C9&amp;"_"&amp;E9</f>
        <v>Pre2012_L1 Land Easements_National</v>
      </c>
      <c r="C9" s="6" t="s">
        <v>4</v>
      </c>
      <c r="D9" s="6" t="s">
        <v>0</v>
      </c>
      <c r="E9" s="6" t="s">
        <v>8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2"/>
      <c r="R9" s="2"/>
      <c r="S9" s="2"/>
    </row>
    <row r="10" spans="1:19" x14ac:dyDescent="0.2">
      <c r="A10" s="2"/>
      <c r="B10" s="8" t="str">
        <f t="shared" si="0"/>
        <v>Pre2012_L1 Land Easements_Non</v>
      </c>
      <c r="C10" s="6" t="s">
        <v>4</v>
      </c>
      <c r="D10" s="6" t="s">
        <v>0</v>
      </c>
      <c r="E10" s="6" t="s">
        <v>6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2"/>
      <c r="R10" s="2"/>
      <c r="S10" s="2"/>
    </row>
    <row r="11" spans="1:19" x14ac:dyDescent="0.2">
      <c r="A11" s="2"/>
      <c r="B11" s="8" t="str">
        <f t="shared" si="0"/>
        <v>Pre2012_L1 Land Easements_Won</v>
      </c>
      <c r="C11" s="6" t="s">
        <v>4</v>
      </c>
      <c r="D11" s="6" t="s">
        <v>0</v>
      </c>
      <c r="E11" s="6" t="s">
        <v>7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2"/>
      <c r="R11" s="2"/>
      <c r="S11" s="2"/>
    </row>
    <row r="12" spans="1:19" x14ac:dyDescent="0.2">
      <c r="A12" s="2"/>
      <c r="B12" s="8" t="str">
        <f t="shared" si="0"/>
        <v>Post2012Actual_L1 Land Easements_Lost</v>
      </c>
      <c r="C12" s="6" t="s">
        <v>4</v>
      </c>
      <c r="D12" s="6" t="s">
        <v>1</v>
      </c>
      <c r="E12" s="6" t="s">
        <v>5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2"/>
      <c r="R12" s="2"/>
      <c r="S12" s="2"/>
    </row>
    <row r="13" spans="1:19" x14ac:dyDescent="0.2">
      <c r="A13" s="2"/>
      <c r="B13" s="8" t="str">
        <f t="shared" si="0"/>
        <v>Post2012Actual_L1 Land Easements_National</v>
      </c>
      <c r="C13" s="6" t="s">
        <v>4</v>
      </c>
      <c r="D13" s="6" t="s">
        <v>1</v>
      </c>
      <c r="E13" s="6" t="s">
        <v>8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2"/>
      <c r="R13" s="2"/>
      <c r="S13" s="2"/>
    </row>
    <row r="14" spans="1:19" x14ac:dyDescent="0.2">
      <c r="A14" s="2"/>
      <c r="B14" s="8" t="str">
        <f t="shared" si="0"/>
        <v>Post2012Actual_L1 Land Easements_Non</v>
      </c>
      <c r="C14" s="6" t="s">
        <v>4</v>
      </c>
      <c r="D14" s="6" t="s">
        <v>1</v>
      </c>
      <c r="E14" s="6" t="s">
        <v>6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2"/>
      <c r="R14" s="2"/>
      <c r="S14" s="2"/>
    </row>
    <row r="15" spans="1:19" x14ac:dyDescent="0.2">
      <c r="A15" s="2"/>
      <c r="B15" s="8" t="str">
        <f t="shared" si="0"/>
        <v>Post2012Actual_L1 Land Easements_Won</v>
      </c>
      <c r="C15" s="6" t="s">
        <v>4</v>
      </c>
      <c r="D15" s="6" t="s">
        <v>1</v>
      </c>
      <c r="E15" s="6" t="s">
        <v>7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2"/>
      <c r="R15" s="2"/>
      <c r="S15" s="2"/>
    </row>
    <row r="16" spans="1:19" x14ac:dyDescent="0.2">
      <c r="A16" s="2"/>
      <c r="B16" s="8" t="str">
        <f t="shared" si="0"/>
        <v>Post2012Forecast_L1 Land Easements_Lost</v>
      </c>
      <c r="C16" s="6" t="s">
        <v>4</v>
      </c>
      <c r="D16" s="6" t="s">
        <v>2</v>
      </c>
      <c r="E16" s="6" t="s">
        <v>5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2"/>
      <c r="R16" s="2"/>
      <c r="S16" s="2"/>
    </row>
    <row r="17" spans="1:19" x14ac:dyDescent="0.2">
      <c r="A17" s="2"/>
      <c r="B17" s="8" t="str">
        <f t="shared" si="0"/>
        <v>Post2012Forecast_L1 Land Easements_National</v>
      </c>
      <c r="C17" s="6" t="s">
        <v>4</v>
      </c>
      <c r="D17" s="6" t="s">
        <v>2</v>
      </c>
      <c r="E17" s="6" t="s">
        <v>8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2"/>
      <c r="R17" s="2"/>
      <c r="S17" s="2"/>
    </row>
    <row r="18" spans="1:19" x14ac:dyDescent="0.2">
      <c r="A18" s="2"/>
      <c r="B18" s="8" t="str">
        <f t="shared" si="0"/>
        <v>Post2012Forecast_L1 Land Easements_Non</v>
      </c>
      <c r="C18" s="6" t="s">
        <v>4</v>
      </c>
      <c r="D18" s="6" t="s">
        <v>2</v>
      </c>
      <c r="E18" s="6" t="s">
        <v>6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2"/>
      <c r="R18" s="2"/>
      <c r="S18" s="2"/>
    </row>
    <row r="19" spans="1:19" x14ac:dyDescent="0.2">
      <c r="A19" s="2"/>
      <c r="B19" s="8" t="str">
        <f t="shared" si="0"/>
        <v>Post2012Forecast_L1 Land Easements_Won</v>
      </c>
      <c r="C19" s="6" t="s">
        <v>4</v>
      </c>
      <c r="D19" s="6" t="s">
        <v>2</v>
      </c>
      <c r="E19" s="6" t="s">
        <v>7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2"/>
      <c r="R19" s="2"/>
      <c r="S19" s="2"/>
    </row>
    <row r="20" spans="1:19" x14ac:dyDescent="0.2">
      <c r="A20" s="2"/>
      <c r="B20" s="8" t="str">
        <f t="shared" si="0"/>
        <v>PostRAB_L1 Land Easements_Lost</v>
      </c>
      <c r="C20" s="6" t="s">
        <v>4</v>
      </c>
      <c r="D20" s="6" t="s">
        <v>3</v>
      </c>
      <c r="E20" s="6" t="s">
        <v>5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2"/>
      <c r="R20" s="2"/>
      <c r="S20" s="2"/>
    </row>
    <row r="21" spans="1:19" x14ac:dyDescent="0.2">
      <c r="A21" s="2"/>
      <c r="B21" s="8" t="str">
        <f t="shared" si="0"/>
        <v>PostRAB_L1 Land Easements_National</v>
      </c>
      <c r="C21" s="6" t="s">
        <v>4</v>
      </c>
      <c r="D21" s="6" t="s">
        <v>3</v>
      </c>
      <c r="E21" s="6" t="s">
        <v>8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2"/>
      <c r="R21" s="2"/>
      <c r="S21" s="2"/>
    </row>
    <row r="22" spans="1:19" x14ac:dyDescent="0.2">
      <c r="A22" s="2"/>
      <c r="B22" s="8" t="str">
        <f t="shared" si="0"/>
        <v>PostRAB_L1 Land Easements_Non</v>
      </c>
      <c r="C22" s="6" t="s">
        <v>4</v>
      </c>
      <c r="D22" s="6" t="s">
        <v>3</v>
      </c>
      <c r="E22" s="6" t="s">
        <v>6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2"/>
      <c r="R22" s="2"/>
      <c r="S22" s="2"/>
    </row>
    <row r="23" spans="1:19" x14ac:dyDescent="0.2">
      <c r="A23" s="2"/>
      <c r="B23" s="8" t="str">
        <f t="shared" si="0"/>
        <v>PostRAB_L1 Land Easements_Won</v>
      </c>
      <c r="C23" s="6" t="s">
        <v>4</v>
      </c>
      <c r="D23" s="6" t="s">
        <v>3</v>
      </c>
      <c r="E23" s="6" t="s">
        <v>7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2"/>
      <c r="R23" s="2"/>
      <c r="S23" s="2"/>
    </row>
    <row r="24" spans="1:19" x14ac:dyDescent="0.2">
      <c r="A24" s="2"/>
      <c r="B24" s="2"/>
      <c r="C24" s="2"/>
      <c r="D24" s="2"/>
      <c r="E24" s="2"/>
      <c r="F24" s="7">
        <f>SUM(F$8:F$23)</f>
        <v>0</v>
      </c>
      <c r="G24" s="7">
        <f t="shared" ref="G24:P24" si="1">SUM(G$8:G$23)</f>
        <v>0</v>
      </c>
      <c r="H24" s="7">
        <f t="shared" si="1"/>
        <v>0</v>
      </c>
      <c r="I24" s="7">
        <f t="shared" si="1"/>
        <v>0</v>
      </c>
      <c r="J24" s="7">
        <f t="shared" si="1"/>
        <v>0</v>
      </c>
      <c r="K24" s="7">
        <f t="shared" si="1"/>
        <v>0</v>
      </c>
      <c r="L24" s="7">
        <f t="shared" si="1"/>
        <v>0</v>
      </c>
      <c r="M24" s="7">
        <f t="shared" si="1"/>
        <v>0</v>
      </c>
      <c r="N24" s="7">
        <f t="shared" si="1"/>
        <v>0</v>
      </c>
      <c r="O24" s="7">
        <f t="shared" si="1"/>
        <v>0</v>
      </c>
      <c r="P24" s="7">
        <f t="shared" si="1"/>
        <v>0</v>
      </c>
      <c r="Q24" s="2"/>
      <c r="R24" s="2"/>
      <c r="S24" s="2"/>
    </row>
    <row r="25" spans="1:19" x14ac:dyDescent="0.2">
      <c r="A25" s="2"/>
      <c r="B25" s="2"/>
      <c r="C25" s="2"/>
      <c r="D25" s="2"/>
      <c r="E25" s="2"/>
      <c r="Q25" s="2"/>
      <c r="R25" s="2"/>
      <c r="S25" s="2"/>
    </row>
    <row r="26" spans="1:19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</sheetData>
  <pageMargins left="0.70866141732283472" right="0.70866141732283472" top="0.51181102362204722" bottom="0.51181102362204722" header="0.51181102362204722" footer="0.35433070866141736"/>
  <pageSetup paperSize="9" orientation="landscape" horizontalDpi="4294967292" verticalDpi="4294967292" r:id="rId1"/>
  <headerFooter alignWithMargins="0">
    <oddFooter xml:space="preserve">&amp;L&amp;F : &amp;A&amp;CPrinted at &amp;T on &amp;D&amp;RCommercial in confidence © Analysys Mason </oddFooter>
  </headerFooter>
  <drawing r:id="rId2"/>
</worksheet>
</file>

<file path=customXML/item4.xml>��< ? x m l   v e r s i o n = " 1 . 0 "   e n c o d i n g = " u t f - 1 6 " ? >  
 < p r o p e r t i e s   x m l n s = " h t t p : / / w w w . i m a n a g e . c o m / w o r k / x m l s c h e m a " >  
     < d o c u m e n t i d > i M a n a g e ! 4 0 7 9 6 3 2 . 1 < / d o c u m e n t i d >  
     < s e n d e r i d > J A C K R U < / s e n d e r i d >  
     < s e n d e r e m a i l > J A C K . R U D D L E @ C O M C O M . G O V T . N Z < / s e n d e r e m a i l >  
     < l a s t m o d i f i e d > 2 0 2 1 - 0 4 - 0 9 T 1 4 : 5 9 : 2 7 . 0 0 0 0 0 0 0 + 1 2 : 0 0 < / l a s t m o d i f i e d >  
     < d a t a b a s e > i M a n a g e < / d a t a b a s e >  
 < / p r o p e r t i e s > 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unctional_x0020_Area xmlns="08ddc1ba-7293-4c1c-ab31-e367fd65d0ad">CFO</Functional_x0020_Area>
    <Category xmlns="08ddc1ba-7293-4c1c-ab31-e367fd65d0ad">Other</Category>
    <Type_x0020_of_x0020_File xmlns="08ddc1ba-7293-4c1c-ab31-e367fd65d0ad">Confidentiality Claims</Type_x0020_of_x0020_File>
    <Question xmlns="08ddc1ba-7293-4c1c-ab31-e367fd65d0ad" xsi:nil="true"/>
    <Notice_x0020_Date xmlns="08ddc1ba-7293-4c1c-ab31-e367fd65d0ad">2021-02-25T11:00:00+00:00</Notice_x0020_Date>
    <Tranche xmlns="08ddc1ba-7293-4c1c-ab31-e367fd65d0ad">9 April 2021</Tranche>
    <Date_x0020_Prepared xmlns="08ddc1ba-7293-4c1c-ab31-e367fd65d0ad">2021-04-08T12:00:00+00:00</Date_x0020_Prepared>
    <Business_x0020_Owner xmlns="08ddc1ba-7293-4c1c-ab31-e367fd65d0ad">Julian Kersey</Business_x0020_Own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A975FD8590F24DB16479A915B0ADEA" ma:contentTypeVersion="8" ma:contentTypeDescription="Create a new document." ma:contentTypeScope="" ma:versionID="fce3cf47105321323b16310d0e958f7c">
  <xsd:schema xmlns:xsd="http://www.w3.org/2001/XMLSchema" xmlns:xs="http://www.w3.org/2001/XMLSchema" xmlns:p="http://schemas.microsoft.com/office/2006/metadata/properties" xmlns:ns2="08ddc1ba-7293-4c1c-ab31-e367fd65d0ad" targetNamespace="http://schemas.microsoft.com/office/2006/metadata/properties" ma:root="true" ma:fieldsID="2d068657e6459166e8625bf23fcc56c5" ns2:_="">
    <xsd:import namespace="08ddc1ba-7293-4c1c-ab31-e367fd65d0ad"/>
    <xsd:element name="properties">
      <xsd:complexType>
        <xsd:sequence>
          <xsd:element name="documentManagement">
            <xsd:complexType>
              <xsd:all>
                <xsd:element ref="ns2:Tranche"/>
                <xsd:element ref="ns2:Notice_x0020_Date"/>
                <xsd:element ref="ns2:Type_x0020_of_x0020_File"/>
                <xsd:element ref="ns2:Question" minOccurs="0"/>
                <xsd:element ref="ns2:Category"/>
                <xsd:element ref="ns2:Date_x0020_Prepared"/>
                <xsd:element ref="ns2:Functional_x0020_Area"/>
                <xsd:element ref="ns2:Business_x0020_Own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ddc1ba-7293-4c1c-ab31-e367fd65d0ad" elementFormDefault="qualified">
    <xsd:import namespace="http://schemas.microsoft.com/office/2006/documentManagement/types"/>
    <xsd:import namespace="http://schemas.microsoft.com/office/infopath/2007/PartnerControls"/>
    <xsd:element name="Tranche" ma:index="2" ma:displayName="Tranche" ma:default="9 April 2021" ma:format="RadioButtons" ma:internalName="Tranche">
      <xsd:simpleType>
        <xsd:restriction base="dms:Choice">
          <xsd:enumeration value="5 March 2021"/>
          <xsd:enumeration value="26 March 2021"/>
          <xsd:enumeration value="9 April 2021"/>
          <xsd:enumeration value="Tranche One"/>
          <xsd:enumeration value="Tranche Two"/>
          <xsd:enumeration value="All"/>
        </xsd:restriction>
      </xsd:simpleType>
    </xsd:element>
    <xsd:element name="Notice_x0020_Date" ma:index="3" ma:displayName="Notice Date" ma:default="2021-02-26T00:00:00Z" ma:format="DateOnly" ma:internalName="Notice_x0020_Date">
      <xsd:simpleType>
        <xsd:restriction base="dms:DateTime"/>
      </xsd:simpleType>
    </xsd:element>
    <xsd:element name="Type_x0020_of_x0020_File" ma:index="4" ma:displayName="Type of File" ma:default="Confidentiality Claims" ma:format="RadioButtons" ma:internalName="Type_x0020_of_x0020_File">
      <xsd:simpleType>
        <xsd:restriction base="dms:Choice">
          <xsd:enumeration value="Certificates"/>
          <xsd:enumeration value="Commission Correspondence"/>
          <xsd:enumeration value="Draft Response"/>
          <xsd:enumeration value="Final Response"/>
          <xsd:enumeration value="Governance Processes"/>
          <xsd:enumeration value="Old Response"/>
          <xsd:enumeration value="RFI"/>
          <xsd:enumeration value="External assurance – not required for response"/>
          <xsd:enumeration value="Confidentiality Claims"/>
        </xsd:restriction>
      </xsd:simpleType>
    </xsd:element>
    <xsd:element name="Question" ma:index="5" nillable="true" ma:displayName="Question" ma:internalName="Question">
      <xsd:simpleType>
        <xsd:restriction base="dms:Text">
          <xsd:maxLength value="255"/>
        </xsd:restriction>
      </xsd:simpleType>
    </xsd:element>
    <xsd:element name="Category" ma:index="6" ma:displayName="Category" ma:default="Other" ma:format="Dropdown" ma:internalName="Category">
      <xsd:simpleType>
        <xsd:restriction base="dms:Choice">
          <xsd:enumeration value="Accounting Policies"/>
          <xsd:enumeration value="Asset Management Planning"/>
          <xsd:enumeration value="Asset Valuation"/>
          <xsd:enumeration value="Chart of Accounts"/>
          <xsd:enumeration value="Cost Allocation"/>
          <xsd:enumeration value="Cost of Capital"/>
          <xsd:enumeration value="Expenditure"/>
          <xsd:enumeration value="Information Provided to CIP"/>
          <xsd:enumeration value="Internal Systems"/>
          <xsd:enumeration value="Product Information"/>
          <xsd:enumeration value="Quality"/>
          <xsd:enumeration value="Regulated Service"/>
          <xsd:enumeration value="UFB Assets"/>
          <xsd:enumeration value="Other"/>
        </xsd:restriction>
      </xsd:simpleType>
    </xsd:element>
    <xsd:element name="Date_x0020_Prepared" ma:index="7" ma:displayName="Date Prepared" ma:format="DateOnly" ma:internalName="Date_x0020_Prepared">
      <xsd:simpleType>
        <xsd:restriction base="dms:DateTime"/>
      </xsd:simpleType>
    </xsd:element>
    <xsd:element name="Functional_x0020_Area" ma:index="8" ma:displayName="Functional Area" ma:default="CFO" ma:format="RadioButtons" ma:internalName="Functional_x0020_Area">
      <xsd:simpleType>
        <xsd:restriction base="dms:Choice">
          <xsd:enumeration value="CFO"/>
          <xsd:enumeration value="CNO"/>
          <xsd:enumeration value="CTO"/>
          <xsd:enumeration value="GCO"/>
          <xsd:enumeration value="NFM"/>
          <xsd:enumeration value="PSM"/>
          <xsd:enumeration value="SBO"/>
          <xsd:enumeration value="ARCHIVE"/>
        </xsd:restriction>
      </xsd:simpleType>
    </xsd:element>
    <xsd:element name="Business_x0020_Owner" ma:index="9" ma:displayName="Business Owner" ma:default="Julian Kersey" ma:format="Dropdown" ma:internalName="Business_x0020_Owner">
      <xsd:simpleType>
        <xsd:union memberTypes="dms:Text">
          <xsd:simpleType>
            <xsd:restriction base="dms:Choice">
              <xsd:enumeration value="Airihi Mahuika"/>
              <xsd:enumeration value="Brett Jackson"/>
              <xsd:enumeration value="Daniel Aldersley"/>
              <xsd:enumeration value="Kirsty Bellringer"/>
              <xsd:enumeration value="Julian Kersey"/>
              <xsd:enumeration value="Rachel Grigor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B073EA-B78A-40FE-B5C5-F3C13061DC24}">
  <ds:schemaRefs>
    <ds:schemaRef ds:uri="08ddc1ba-7293-4c1c-ab31-e367fd65d0ad"/>
    <ds:schemaRef ds:uri="http://schemas.microsoft.com/office/2006/metadata/properties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046BFD8-CE82-453C-B9C1-8AD0E3E40C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5AA1BD-BAFB-4B30-8AD5-B40F4C831A5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B35.1</vt:lpstr>
      <vt:lpstr>B16.1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2021-04-09T02:36:10Z</dcterms:created>
  <dcterms:modified xsi:type="dcterms:W3CDTF">2021-04-09T02:59:27Z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0x01010088A975FD8590F24DB16479A915B0ADEA</vt:lpwstr>
  </property>
</Properties>
</file>