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305"/>
  </bookViews>
  <sheets>
    <sheet name="Changements" sheetId="1" r:id="rId1"/>
  </sheets>
  <definedNames>
    <definedName name="_xlnm._FilterDatabase" localSheetId="0" hidden="1">Changements!$A$1:$G$71</definedName>
    <definedName name="Tableau">Changements!$A$1:$G$99</definedName>
  </definedNames>
  <calcPr calcId="145621" calcMode="manual"/>
</workbook>
</file>

<file path=xl/calcChain.xml><?xml version="1.0" encoding="utf-8"?>
<calcChain xmlns="http://schemas.openxmlformats.org/spreadsheetml/2006/main">
  <c r="A106" i="1" l="1"/>
  <c r="A107" i="1" s="1"/>
  <c r="A108" i="1" s="1"/>
</calcChain>
</file>

<file path=xl/sharedStrings.xml><?xml version="1.0" encoding="utf-8"?>
<sst xmlns="http://schemas.openxmlformats.org/spreadsheetml/2006/main" count="753" uniqueCount="425">
  <si>
    <t>Model change</t>
  </si>
  <si>
    <t>Location</t>
  </si>
  <si>
    <t>Index</t>
  </si>
  <si>
    <t>Comment</t>
  </si>
  <si>
    <t>Change the harmonic weighting with a weighting more in line with what the model produces</t>
  </si>
  <si>
    <t>Adjust pole rental capitalisation with the right WACC</t>
  </si>
  <si>
    <t>Split passive and active to better reflect site sharing for FWA</t>
  </si>
  <si>
    <t>Include costs of cabinets, DC power system and batteries for FWA</t>
  </si>
  <si>
    <t>Remove FWA backhaul assets in the FTTN/copper model</t>
  </si>
  <si>
    <t>Implement a larger type of cables for fibre (624 fibre – see response from Chorus)</t>
  </si>
  <si>
    <t>Increase the lead-in mark-up from 5% to 9.4%-9.9%</t>
  </si>
  <si>
    <t>Update data base with vacant building removed</t>
  </si>
  <si>
    <t>Trenches - weightings</t>
  </si>
  <si>
    <t>Unit costs - Pole</t>
  </si>
  <si>
    <t>FWA - site costs</t>
  </si>
  <si>
    <t>FWA - additionnal site costs</t>
  </si>
  <si>
    <t>FWA - backhaul modelling</t>
  </si>
  <si>
    <t>FWA - general approach</t>
  </si>
  <si>
    <t>Inventory - 624F</t>
  </si>
  <si>
    <t>Lead-in - Mark up</t>
  </si>
  <si>
    <t>Lead-in - Laterals</t>
  </si>
  <si>
    <t>Footprint - Vacant buildings</t>
  </si>
  <si>
    <t>Inputs for trenches</t>
  </si>
  <si>
    <t>Access model</t>
  </si>
  <si>
    <t>Inputs</t>
  </si>
  <si>
    <t>UCLL model</t>
  </si>
  <si>
    <t>Assets</t>
  </si>
  <si>
    <t>Import, Inventory, Investment, Annual Cost</t>
  </si>
  <si>
    <t>Model</t>
  </si>
  <si>
    <t>http://www.prysmiangroup.com/en/corporate/press-releases/Worlds-Highest-Density-Fibre-Cable-deployed-in-Sydney/</t>
  </si>
  <si>
    <t>VBA</t>
  </si>
  <si>
    <t>Fill Process Served By FWA</t>
  </si>
  <si>
    <t>Parameters</t>
  </si>
  <si>
    <t>Dimensioning at building level</t>
  </si>
  <si>
    <t>Adjust lengths</t>
  </si>
  <si>
    <t>GetBuildingTrenchLength</t>
  </si>
  <si>
    <t>GetFbLateralUGDuctLength</t>
  </si>
  <si>
    <t>GetFbLateralUGSubductLength</t>
  </si>
  <si>
    <t>SUBDUCT_LENGTH_FB</t>
  </si>
  <si>
    <t>GetLeadinUGFibreLength</t>
  </si>
  <si>
    <t>NB_DUCTS_50_CU</t>
  </si>
  <si>
    <t>NB_DUCTS_50_FB</t>
  </si>
  <si>
    <t>GetLeadinUGCableLength</t>
  </si>
  <si>
    <t>GetLeadinUGDuctLength</t>
  </si>
  <si>
    <t>Only within property</t>
  </si>
  <si>
    <t>Adapted to laterals</t>
  </si>
  <si>
    <t>LEADIN_TRENCH_CU</t>
  </si>
  <si>
    <t>LEADIN_TRENCH_FB</t>
  </si>
  <si>
    <t>Buildings</t>
  </si>
  <si>
    <t>Sections</t>
  </si>
  <si>
    <t>Legal width</t>
  </si>
  <si>
    <t>Replace road width with legal width. Vertical length already being updated to length to NAP</t>
  </si>
  <si>
    <t>WACC</t>
  </si>
  <si>
    <t>MDF data</t>
  </si>
  <si>
    <t>Clean FWA sites and Fill FWA sites</t>
  </si>
  <si>
    <t>Restrict extrapolation to sites within non-unbundled ESAs</t>
  </si>
  <si>
    <t>Import from Access</t>
  </si>
  <si>
    <t>Inventory</t>
  </si>
  <si>
    <t>Extrapolation of backhaul and MW according to average non-site inventory per site</t>
  </si>
  <si>
    <t>Number of sites needed per ESA determined according to total throughput demand</t>
  </si>
  <si>
    <t>Scaling of FWA backhaul not extrapolated in a specific manner, as coverage and sites in sample are consistent with each other</t>
  </si>
  <si>
    <t>UBA model</t>
  </si>
  <si>
    <t>Opex model</t>
  </si>
  <si>
    <t>TSO boundary</t>
  </si>
  <si>
    <t>Trenching costs</t>
  </si>
  <si>
    <t>Update BECA unit costs</t>
  </si>
  <si>
    <t>Exclude non-relevant technologies in urban areas</t>
  </si>
  <si>
    <t>Model 100% FTTH</t>
  </si>
  <si>
    <t>Demand - Remove HFC demand</t>
  </si>
  <si>
    <t>Integrate refined TSO boundary.</t>
  </si>
  <si>
    <t>Unit costs calculation</t>
  </si>
  <si>
    <t>SOURCE_PARAMETER_COMMON</t>
  </si>
  <si>
    <t>Duct 110 diameter set to 50 mm (Duct110Diam)</t>
  </si>
  <si>
    <t>Use only 50 mm ducts</t>
  </si>
  <si>
    <t>SELECT VERT TRENCHES FB/CU</t>
  </si>
  <si>
    <t>FILL RESULTS CU/FB UG MODELLING</t>
  </si>
  <si>
    <t>Replace trench S and M by M and L</t>
  </si>
  <si>
    <t>Delete S trenches, retrieve large lead  in trenches</t>
  </si>
  <si>
    <t>Implement soil distribution</t>
  </si>
  <si>
    <t>Assign ducts 50 mm costs to ducts 110 mm</t>
  </si>
  <si>
    <t>Subducts</t>
  </si>
  <si>
    <t>Dimensioning at section level</t>
  </si>
  <si>
    <t>Subduct length multiplied by 0</t>
  </si>
  <si>
    <t>Duct dimensioning performed according to cable diameter rather than subduct diameter.</t>
  </si>
  <si>
    <t>Spectrum costs proportionate to FWA lines</t>
  </si>
  <si>
    <t>Critical trenches</t>
  </si>
  <si>
    <t>Trenching costs - weightings</t>
  </si>
  <si>
    <t>Trenching costs - design costs</t>
  </si>
  <si>
    <t>DWDM - Unit costs</t>
  </si>
  <si>
    <t>DWDM - DWDM sites</t>
  </si>
  <si>
    <t>Service company overheads</t>
  </si>
  <si>
    <t>Poles</t>
  </si>
  <si>
    <t>UFB revenues</t>
  </si>
  <si>
    <t>Submarine links</t>
  </si>
  <si>
    <t>Dimensioning at the section level</t>
  </si>
  <si>
    <t>Duplicate critical trenches, when "CriticalThreshold" is met</t>
  </si>
  <si>
    <t>MDF-specific trenching costs</t>
  </si>
  <si>
    <t>Dashboard "design costs", based on RBI and UFB data. Serco applied.</t>
  </si>
  <si>
    <t>SOURCE_SECTIONS</t>
  </si>
  <si>
    <t>Add a DWDM_SITE when a DWDM core link passes through an MDF</t>
  </si>
  <si>
    <t>Reinforcement costs removed, consistently with duplication of critical trenches
Reinstatement costs adapted to average length of lateral</t>
  </si>
  <si>
    <t>Scope of overheads
Fibre joints: add to installation costs,  Copper joints: add to material and installation costs,  Fibre cables: add to installation costs, remove from material costs,  CCT: remove from material costs,  FAT: remove from material costs,  Manholes: add to installation and material costs,  Poles: add to installation and material costs,  Cabinets: remove from material costs of passive bullet cabinets</t>
  </si>
  <si>
    <t>Rates:
Former rate when available (scope unchanged or slightly adjusted)
17.30% when asset was out of scope</t>
  </si>
  <si>
    <t>Share of core infrastructures allocated to UBA updated to take into account UFB revenues among services using core infrastructures</t>
  </si>
  <si>
    <t>1. Common parameter</t>
  </si>
  <si>
    <t>Trenching inputs (urban)</t>
  </si>
  <si>
    <t>Rental costs reviewed to take into account dissymetry in EDB and Chorus rental agreement</t>
  </si>
  <si>
    <t>Append the 16 submarine sections to the SOURCE_SECTIONS table</t>
  </si>
  <si>
    <t>SOURCE SERVED_BY_FWA SCENARIO C+</t>
  </si>
  <si>
    <t>Extrapolation performed on the basis of total throughput needed :
Throughput need in scenario C+ is compared to throughput need in scenario C. The number of antennas is proportionate to this ratio.</t>
  </si>
  <si>
    <t>UBA inputs</t>
  </si>
  <si>
    <t>Pit cost inferred from FAT cost breakdown provided by Chorus.
FAT cost updated with pit cost removed.
Pit cost updated accordingly. (In the former model, pit cost was extrapolated from manholes' costs)</t>
  </si>
  <si>
    <t>Rounding</t>
  </si>
  <si>
    <t>UBA</t>
  </si>
  <si>
    <t>Outputs and Pricing</t>
  </si>
  <si>
    <t>UCLL and UBA unit prices round up to the 2nd decimal</t>
  </si>
  <si>
    <t>Unit costs - Joints</t>
  </si>
  <si>
    <t>Unit cost calculation!K648:L680</t>
  </si>
  <si>
    <t>Unit cost calculation!K701:L744</t>
  </si>
  <si>
    <t>Labour and material columns were switched.</t>
  </si>
  <si>
    <t>Unit cost calculation!M584:585 and M592:593</t>
  </si>
  <si>
    <t>Unit costs - Cables</t>
  </si>
  <si>
    <t>Costs provided in AUD (mislabelled as USD)</t>
  </si>
  <si>
    <t>Labour and material columns were switched. Serco then consistently applied to labour.</t>
  </si>
  <si>
    <t>Unit costs - ODF/MDF</t>
  </si>
  <si>
    <t>Unit cost calculation!H754 and H765</t>
  </si>
  <si>
    <t>Size of large MDF/ODF updated to 60k, extrapolations updated accordingly</t>
  </si>
  <si>
    <t>Cable diameters</t>
  </si>
  <si>
    <t>Fb. 2</t>
  </si>
  <si>
    <t>Diameter of cable Fb96 updated to 6.7</t>
  </si>
  <si>
    <t>New spreadsheet: Cabinet costs</t>
  </si>
  <si>
    <t>Dashboard!H24</t>
  </si>
  <si>
    <t>Removal of HFC demand</t>
  </si>
  <si>
    <t>Minimum 3 cards in ISAMs</t>
  </si>
  <si>
    <t>Take into account price trends between 2013 and 2014 for some assets</t>
  </si>
  <si>
    <t>The spreadsheet ‘Equipment per year’ has been renamed to ‘Equipment costs’ and has been simplified. The project management and overhead fees calculations have been moved to this spreadsheet for more transparency.</t>
  </si>
  <si>
    <t>Cost of switch racks to be included</t>
  </si>
  <si>
    <t>SFM-4 switches to be used instead of SFM-3 version.</t>
  </si>
  <si>
    <t>Include IoM cards</t>
  </si>
  <si>
    <t>Parameters J122 &amp; J124</t>
  </si>
  <si>
    <t>Network dimensioning!135</t>
  </si>
  <si>
    <t>Design and test and commissioning costs to be included</t>
  </si>
  <si>
    <t>The gradient based on costs does not take into account a 2x10G switch card</t>
  </si>
  <si>
    <t>The asset has been introduced in spreadsheet Assets. It has been used line 124 of the parameter spreadsheet</t>
  </si>
  <si>
    <t>Splitter were partially used. Now Splitters are used for all ports and costs are allocated 50% to UBA (allocation computed in the UBA input file)</t>
  </si>
  <si>
    <t>Assets!34
Network dimensioning!216
Inventory!34
Network costing!77 &amp; 154</t>
  </si>
  <si>
    <t>Dashboard!39
Network costing!40:43
Network costing!117:120</t>
  </si>
  <si>
    <t>UBA Input file:
Equipment costs!AG16</t>
  </si>
  <si>
    <t>UBA input</t>
  </si>
  <si>
    <t>Cabinets material and installation costs review</t>
  </si>
  <si>
    <t>Service company management overhead fees and Chorus project management uplifts for ISAM racks and subracks to be included on the basis of Chorus Q1 response.
It should be applied on both material and installation costs.</t>
  </si>
  <si>
    <t>UBA Input</t>
  </si>
  <si>
    <t>Gradient for RSP interconnection should be adjusted: The formulas J122 and J124 of the Parameters spreadsheet to be adjusted</t>
  </si>
  <si>
    <t>The traffic required per DSLAM should not exceed the backhaul capacity</t>
  </si>
  <si>
    <t>‘Equipment costs’ spreadsheet cell AG35</t>
  </si>
  <si>
    <t>Spreadsheet “Q 6.17.1 - 3 (2)” cells G86-89
Spreadsheet “Equipment costs” cell AG34</t>
  </si>
  <si>
    <t>Price sources have been set to 2014 in the input model</t>
  </si>
  <si>
    <t>Overheads have been extracted from the input model in the Equipment costs spreadsheet, and been applied to both material and installation costs of equipment</t>
  </si>
  <si>
    <t>The cost of switch racks was missing and have been added to the switch unit cost</t>
  </si>
  <si>
    <t>Operators agree that using SFM-4 was more relevant than using SFM-3 version for the ESS12 equipment, therefore the SFM-4 version is the one taken into account for the modelling of the ESS12 switch</t>
  </si>
  <si>
    <t>IoM cards were missing in the switch configuration. They have been integrated in the model</t>
  </si>
  <si>
    <t>The gradient for RSP was miscalculated, and has been adjusted</t>
  </si>
  <si>
    <t>The 2x10G switch card has been introduced in the gradient calculation</t>
  </si>
  <si>
    <t>The engineering rule used for the deployment is to install at least 3 cards in each ISAM. This rule seems to be reasonable and has been implemented in the model.</t>
  </si>
  <si>
    <t>The costs were not implemented in the model and have therefore been integrated.</t>
  </si>
  <si>
    <t>Parameters!H21
Network dimensioning!44 and 124</t>
  </si>
  <si>
    <t>4.1.2 Design and test is omitted</t>
  </si>
  <si>
    <t>4.1.3 Direct unit costs are incorrect for certain items
The purchase cost of a switch rack is not included at all</t>
  </si>
  <si>
    <t>4.1.3 Direct unit costs are incorrect for certain items
We recommend that TERA uses the with-integrated splitter card for both exchanges and cabinets</t>
  </si>
  <si>
    <t>xDSL cards with-integrated splitter should be used</t>
  </si>
  <si>
    <t xml:space="preserve">4.1.3 Direct unit costs are incorrect for certain items
TERA has selected an earlier generation of switch fabric module (SFM-3, not SFM-4). SFM-4 is the up to date variant currently being deployed by Chorus. We recommend that TERA updates its switch unit costs to consider SFM-4.
</t>
  </si>
  <si>
    <t>4.1.3 Direct unit costs are incorrect for certain items
TERA has not included either the direct or indirect cost of IOM switch cards, which are required to mount MDA cards in the switch subracks, as indicated in the s98 response.</t>
  </si>
  <si>
    <t>4.1.4 2014 cost data is used as 2013 data without taking price trends into account</t>
  </si>
  <si>
    <t>4.2 Traffic dependence</t>
  </si>
  <si>
    <t xml:space="preserve">4.4 Errors relating to handover connections
Error in RSP port gradient formula
</t>
  </si>
  <si>
    <t xml:space="preserve">4.4 Errors relating to handover connections
10G handover cost differential: The gradient based on costs does not take into account a 2x10G switch card
</t>
  </si>
  <si>
    <t>Further clarification of Q 9 from September questions – Dimensioning rules for the ports in the DSLAM</t>
  </si>
  <si>
    <t>Reason for updating</t>
  </si>
  <si>
    <t>Comment from the industry</t>
  </si>
  <si>
    <t>The overhead fees and management uplift were not applied on material costs</t>
  </si>
  <si>
    <t>The cost of switch rack material was not taken included in the rack cost</t>
  </si>
  <si>
    <t>Operators agree that using SFM-4 was more relevant than using SFM-3 version for the ESS12 equipment</t>
  </si>
  <si>
    <t>IoM cards were missing in the switch configuration.</t>
  </si>
  <si>
    <t>The gradient for RSP based on costs did not take into account 2x10G sitch cards.</t>
  </si>
  <si>
    <t>The gradient for RSP based on costs was miscalculated and has been adjusted.</t>
  </si>
  <si>
    <t>The number of backhaul SFPs has been reviewed when relevant</t>
  </si>
  <si>
    <t xml:space="preserve">Some DSLAMs were not able to supply the minimum busy hour capacity with their backhaul link when fully loaded. </t>
  </si>
  <si>
    <t>The common engineering rule is to pre-install 3 xDSL cards in ISAMs. That was not implemented in the model.</t>
  </si>
  <si>
    <t>Design and test costs were not implemented in the model</t>
  </si>
  <si>
    <t>Chorus has provided further clarifications to equipment and associated unit costs that allow to update the model.</t>
  </si>
  <si>
    <t>Cabinet costs were not well calculated. Chorus has provided additional data to allow a proper calculation.</t>
  </si>
  <si>
    <t>Prices were not not considered for the correct input year</t>
  </si>
  <si>
    <t>AM 2.3 Lead in assets on rights-of-way</t>
  </si>
  <si>
    <t>WIK §322 &amp; 323 The model should implement larger cable sizes, in particular 592 fibres.</t>
  </si>
  <si>
    <t>""</t>
  </si>
  <si>
    <t>"</t>
  </si>
  <si>
    <t>Laterals have been added to the model.
Average lateral length has been assessed by BECA, according to the room needed  on both sides of the trench.</t>
  </si>
  <si>
    <t>Downer 1.b and 1.e. TERA does not model differences between inside boundary (lead in) and communal network (distribution)
WIK 36-37: trenches must be located as close as possible of the private property.</t>
  </si>
  <si>
    <t>NS 4.1: Vacant connections shall be accounted</t>
  </si>
  <si>
    <t>Vacant buildings have been removed from the model</t>
  </si>
  <si>
    <t>Wacc updated from 6.03% to 5.56%</t>
  </si>
  <si>
    <t>No comment from the industry</t>
  </si>
  <si>
    <t>The WACC has been updated since the last published version of the model</t>
  </si>
  <si>
    <t>UCLL, UBA, Opex</t>
  </si>
  <si>
    <t>Building/Land price trend</t>
  </si>
  <si>
    <t>Parameters!I34 &amp; Parameters!I37</t>
  </si>
  <si>
    <t>Building/Land price trend updated from 2.00% to 1.92%</t>
  </si>
  <si>
    <t>Network strategy comment (§6.5)</t>
  </si>
  <si>
    <t xml:space="preserve">The “default approach” (using CPI: +2.0%) was used so far in the price trends model for the “Building/Land” category. This default approach is supposed to be used when no asset category specific index is available. The use of NZIER input (+1.9%) is more relevant as it is specific to the Building/Land asset category. </t>
  </si>
  <si>
    <t>Copper maintenance OPEX adjustment</t>
  </si>
  <si>
    <t>Parameters!BA20</t>
  </si>
  <si>
    <t>Tagreted copper LFI updated from 9.4% to 10.5%</t>
  </si>
  <si>
    <t>Analysys Mason comment (§ 5.1)</t>
  </si>
  <si>
    <t>Use an average Eircom LFI (14.3% leading to a 10.5% target LFI for NZ) over the period for which data is available considering that no clear increasing / decreasing trend can be observed for the evolution of this LFI instead of Q2 2014 figure (16.4% leading to a 9.4% target LFI for NZ).</t>
  </si>
  <si>
    <t>Implementation of FY2014 IT Costs</t>
  </si>
  <si>
    <t>New sheet "IT costs FY14"
+ sheet "IT allocation" lines 28 to 63, 97 to 117 and 227 to 234, cell L79
+ sheet "cost summary" lines 46 to 50 and 114 to 118</t>
  </si>
  <si>
    <t>A new sheet has been added with the IT costs for FY 2014. Sheets "IT allocation" and "cost summary" have been adapted to the new template of FY 2014 IT costs</t>
  </si>
  <si>
    <t>New inputs provided by Chorus for FY 2014 + exclusion of GPON costs (fibre only costs)</t>
  </si>
  <si>
    <t>Update of inputs from the CAPEX model</t>
  </si>
  <si>
    <t>Sheet "Inputs allocationkey", cells J12, J13, H31, I31, H41, I41</t>
  </si>
  <si>
    <t>The inputs from the CAPEX models have been updated when relevant</t>
  </si>
  <si>
    <t>Inputs have evolved since the latest release of the model</t>
  </si>
  <si>
    <t>Price trends model</t>
  </si>
  <si>
    <t>Analysis!N134</t>
  </si>
  <si>
    <t>NZIER approach is now selected instead of the "default approach"</t>
  </si>
  <si>
    <t>AM 3.7 Inconsistent WACC in pole rental capitalisation: TERA Consultants has used December 2014 WACC to infer pole rental capitalisation, then annualises it thanks to a different WACC (April 2015)</t>
  </si>
  <si>
    <t>Unit cost calculation</t>
  </si>
  <si>
    <t>AM 7.2 FWA electronics are currently omitted</t>
  </si>
  <si>
    <t>AM 7.1 The assumed site sharing with mobile operators should not apply to all the costs</t>
  </si>
  <si>
    <t>AM 3.4 The harmonic weighting calculation is still not being applied correctly</t>
  </si>
  <si>
    <t>Weightings used from XXL trenches are based on actual distribution of trench sizes in the model.
Note that weights are not needed for trenches M to XL, as those correspond each to a unique size of trench.</t>
  </si>
  <si>
    <t>The simple fix proposed by AM can be implemented by setting to 0 the “FWA input” in “PROCESS SECTION MODELLING”. This field “FWA” represents the number of FWA links passing through a section.</t>
  </si>
  <si>
    <t>AM 7.8 FWA backhaul assets are deployed even in the FTTN/copper model</t>
  </si>
  <si>
    <t>WIK §379 to 381 Overlapping of non-TSO and FWA coverage area remains</t>
  </si>
  <si>
    <t>AM Annex A - Distribution of techniques used suggests  that the lowest cost technique cannot always be used</t>
  </si>
  <si>
    <t>Weights are implemented for soiltype "town", based on BECA expertise.
Weights are used on those roads as the underlying soiltype is unknown. For other soiltypes, road data already provides sufficient granularity to reflect the diversity of trenching techniques used.</t>
  </si>
  <si>
    <t>Downer 1.g  and 9. : 110 mm ducts have been superseded by 40-50 mm ducts</t>
  </si>
  <si>
    <t>Ducts 110 mm have been replaced by ducts 50 mm. It is important to note that 50 mm ducts provide sufficient space and protection to fibre cables.</t>
  </si>
  <si>
    <t>Soil distribution depends on FTTH footprint and TSO boundary. It is updated each time FTTH footprint or TSO boundary are.</t>
  </si>
  <si>
    <t>See infra</t>
  </si>
  <si>
    <t>BECA has updated its trenching model following several comments from the industry</t>
  </si>
  <si>
    <t>AM 3.2 Incorrect use of some techniques in urban areas, inconsistent with BECA recommandations</t>
  </si>
  <si>
    <t>Technologies not eligible in urban areas have been removed, consistently with BECA recommandations</t>
  </si>
  <si>
    <t>A full FTTH network has been modelled as an alternative scenario</t>
  </si>
  <si>
    <t>HFC demand has been removed from UCLL demand</t>
  </si>
  <si>
    <t>WIK §268.a Subducts are still encapsulated in ducts</t>
  </si>
  <si>
    <t>AM 3.6 HFC shall not be included in UCLL demand</t>
  </si>
  <si>
    <t>WIK §281 Doubling trenches may be a more efficient way to provide network resilience, as compared to trenching reinforcement costs. 
(see also Downer 1.e.)</t>
  </si>
  <si>
    <t>Doubling of infrastructures has been implemented, instead of trench reinforcement, as the latter method is not used in New Zealand, according to Downer.</t>
  </si>
  <si>
    <t>Implement weights in "town" soil
Added a dashboard on "weightings". 
Weightings applied to "town" soil types, lowest costs to other soil types</t>
  </si>
  <si>
    <t>Clarifications from Chorus</t>
  </si>
  <si>
    <t>DWDM unit costs were ill estimated</t>
  </si>
  <si>
    <t>No comment from the industry (audit)</t>
  </si>
  <si>
    <t>DWDM sites were missing in the Access database</t>
  </si>
  <si>
    <t>Reinforcement costs have been removed.</t>
  </si>
  <si>
    <t>Unit costs - FAT and pits</t>
  </si>
  <si>
    <t>Pit cost inferred from FAT cost breakdown provided by Chorus.
FAT cost updated with pit cost removed.to avoid double counting</t>
  </si>
  <si>
    <t>WIK §309 Core infrastructures shall be discounted to account for users not using UCLL or UBA.</t>
  </si>
  <si>
    <t>In the second draft determination, DSLAM-FDS links already account for TES and leased lines, according to share of revenues. However, they do not account for UFB customers. It has been adjusted.
As a consequence, the share of core network allocated to UBA has been slightly decreased.</t>
  </si>
  <si>
    <t>Rental cost paid by the HEO to the EDB was not consistent with the assymetrical nature of pole rental agreement between the HEO and the EDB</t>
  </si>
  <si>
    <t>Lateral length set to 1.75/2.08 m</t>
  </si>
  <si>
    <t>LateralLength = 1.75 and LateralSharing = 2.08</t>
  </si>
  <si>
    <t>Pivot table for submarine links was missing in the Access database</t>
  </si>
  <si>
    <t>Labour and material columns were mistakenly switched.</t>
  </si>
  <si>
    <t>Material costs were provided in autralian dollars and labelled mistakenly as US dollars</t>
  </si>
  <si>
    <t>Size of MDF in the Inputs file was inconsistent with the UCLL model</t>
  </si>
  <si>
    <t>Diameter of one cable was ill copied from its technical specifications</t>
  </si>
  <si>
    <t>A 624F cable has been added to the list of eligible assets in the modelled inventory. 624F cable was avalaible in Prysmian catalogue.</t>
  </si>
  <si>
    <t>FX rates</t>
  </si>
  <si>
    <t>Parameters!J9:10</t>
  </si>
  <si>
    <t>FX rates have been aligned with UCLL inputs.</t>
  </si>
  <si>
    <t>Cabinet costs</t>
  </si>
  <si>
    <t>Passive cabinet cost has been updated consistently with unit cost used in the UCLL model</t>
  </si>
  <si>
    <t>Some power costs have been removed from cabinet rack costs, in order to avoid double counting</t>
  </si>
  <si>
    <t>Integration of pre-installed cables in the subrack costs.
Removal of cables costs on cards costs
Integration of rack costs (shelf + fan)
Change of cards installation costs to A05 + Alcatel-Lucent commissioning
Update of ISAM install costs + integration of "Connect AC Installation External Powering costs", "3rd Party AC mains to cabinet" and "ALu Commissioning per cabinet"
The part of the passive cabinet costs has been updated from the Access model</t>
  </si>
  <si>
    <t>The RSP service should include ODF and tie cable costs</t>
  </si>
  <si>
    <t>UBA Input/UBA model</t>
  </si>
  <si>
    <t>Input: Input - Assets!71
UBA Model: Parameters!134:135</t>
  </si>
  <si>
    <t>The ODF and patch cable costs have been included in the service gradient calculation</t>
  </si>
  <si>
    <t>4.4 Errors relating to handover connections
The service includes the service of the ODF and optical fibre tie cable</t>
  </si>
  <si>
    <t>The gradient for RSP based on costs did not take into account the cost of the ODF and the tie cable</t>
  </si>
  <si>
    <t>Comments from various interested parties: using two independant approaches for determining FWA costs and FWA coverage was flawed</t>
  </si>
  <si>
    <t>FWA sites are narrowed to RBI sites in non-unbundable areas
Coverage of such sites is provided by the geomarketing team.
No extrapolation is performed</t>
  </si>
  <si>
    <t>Because this was a mistake, the pole rental capitalisation was adjusted consistently with the relevant WACC used in the modelling.</t>
  </si>
  <si>
    <t>Indeed FWA sites may be split into passive assets – that are shared among operators – and active assets – that are not shared with mobile operators.</t>
  </si>
  <si>
    <t>The costs of cabinets, DC power system and batteries were indeed omitted. They has been integrated into the aggregated cost of the FWA base station.</t>
  </si>
  <si>
    <t>NB: no extrapolation is performed. Costs are multiplied by 1.</t>
  </si>
  <si>
    <t xml:space="preserve"> Trenches that are shared among multiple lead ins are underestimated, as they do not necessarily follow straight lines.</t>
  </si>
  <si>
    <t>In order to avoid any edge effects stemming from the TSO boundary, sections have been splitted at the TSO boundary. This means that a section which was both in non TSO and in TSO areas has not been subdivided into two sub sections</t>
  </si>
  <si>
    <t>For a HEO deploying a new network, subducts would not be needed. Subducts can then be removed from the model.
In a report for the UK Ofcom (Operational models for shared duct access, 1 April 2010, Ref: 16873-135a), AM states : 
"While sub-ducts reduce the absolute capacity of the main duct, it is a useful device for allowing cables to be installed and removed without risking damage to existing cables. The use of sub-ducts may become essential if more than one operator plans to share the same duct, [i.e. subducts are useless when ducts are not shared. In the network modelled, the HEO does not share its ducts with other operators.]
It can be seen in Figure 4.3 that rigid sub-ducts do not use the space available in ducts very efficiently as they create many stranded pockets of unusable space".</t>
  </si>
  <si>
    <t>Argument of the function modified</t>
  </si>
  <si>
    <t>Design costs were not implemented in the model (apart from Network planning already incurred and calculated in the opex model). Design is conducted by Service companies for trenches while the network planning coming from the opex model only include Chorus staff cost</t>
  </si>
  <si>
    <t>There were discrepencies in the scope of material and installation costs to which service company overheads were applied. A full review has been conducted to avoid double counting and this was verified with Chorus</t>
  </si>
  <si>
    <t>Clarifications from Chorus following further questions from ComCom/TERA</t>
  </si>
  <si>
    <t>Assess  Scenario C+ (expanded coverage compared to scenario C (just RBI coverage))</t>
  </si>
  <si>
    <t>An extrapolated scenario has been estimated in order to assess whether a more efficient scenario could be found (more efficient than FTTH + FWA in RBI sites (scenario C))</t>
  </si>
  <si>
    <t>Outputs of the model have been rounded up to the second decimal so that UCLL and UBA increments add up to UBA to the second decimal</t>
  </si>
  <si>
    <t xml:space="preserve">In order to avoid double counting, a full review of cabinet &amp; DSLAM costs was undertaken. </t>
  </si>
  <si>
    <t>AM comment 4.1.1 Fees and management uplift calculation is incorrectly applied</t>
  </si>
  <si>
    <t>FTTH opex were not discounted by the share of users covered by FWA</t>
  </si>
  <si>
    <t>Opex and Access</t>
  </si>
  <si>
    <t>FTTH opex multiplied by the share of FTTH users in the exchange area</t>
  </si>
  <si>
    <t>FTTH opex</t>
  </si>
  <si>
    <t>Inventory, section 4 MDF surface</t>
  </si>
  <si>
    <t>MDF and ODF surface calculation has been reviewed</t>
  </si>
  <si>
    <t>MDF and ODF surface calculation was flawed</t>
  </si>
  <si>
    <t>MDF surface</t>
  </si>
  <si>
    <t>Use the results of the "FTTH" scenario for copper</t>
  </si>
  <si>
    <t>In the "FTTH" scenario, all FWA parameters (antennas, backhaul) are null.
Tables CU OH and CU UG stemming from the scenario FTTH are copied into the UCLL model, disregarding which FWA scenario is used (FWA at RBI, FWA at RBI and extrapolated to non-unubundable areas, full FTTH)</t>
  </si>
  <si>
    <t>NRC model</t>
  </si>
  <si>
    <t>Parameters!D13:U27</t>
  </si>
  <si>
    <t>Times adjustments for experience</t>
  </si>
  <si>
    <t>AM 6.2 - trade-off between tasks duration and labour costs: by retaining the lowest times, the time comparison will lead to retain the time of countries using more experienced staff, which should be more expensive</t>
  </si>
  <si>
    <t xml:space="preserve">Adjusmtents take into account experiences differences. </t>
  </si>
  <si>
    <t>Times tasks did not consider technician skills</t>
  </si>
  <si>
    <t>Hard copies of invoices</t>
  </si>
  <si>
    <t>'Specific charges'!</t>
  </si>
  <si>
    <t>Additional hard copies of invoices should be  charged on an hourly rate basis (corresponding to length of invoice) .</t>
  </si>
  <si>
    <t>assessment of hard copies of invoices per sheet</t>
  </si>
  <si>
    <t>hard copies of invoices must be charged per sheet</t>
  </si>
  <si>
    <t>Manual line testing</t>
  </si>
  <si>
    <t>Cancellation charge post truck roll</t>
  </si>
  <si>
    <t>Manual line testing mapped to code  122</t>
  </si>
  <si>
    <t>Cancellation charge post truck roll mapped to code 296</t>
  </si>
  <si>
    <t>Service should be mapped to code 122</t>
  </si>
  <si>
    <t>Service should be mapped to code 296</t>
  </si>
  <si>
    <t>Times Benchmark</t>
  </si>
  <si>
    <t>delete times for country A</t>
  </si>
  <si>
    <t>Country A is not used any more</t>
  </si>
  <si>
    <t>Country A should not be used</t>
  </si>
  <si>
    <t>Times Benchmark line 102</t>
  </si>
  <si>
    <t>Times Benchmark line 114</t>
  </si>
  <si>
    <t>Unit for number of lines</t>
  </si>
  <si>
    <t>Results I20:I22</t>
  </si>
  <si>
    <t>Unit for the number of lines set to "#"</t>
  </si>
  <si>
    <t>The unit field was empty</t>
  </si>
  <si>
    <t>Results K78</t>
  </si>
  <si>
    <t>Check Total cost per service</t>
  </si>
  <si>
    <t>Check not relevant anymore due to other model changes</t>
  </si>
  <si>
    <t>Indirect miscellaneous CAPEX for all services</t>
  </si>
  <si>
    <t>Results K132:K133</t>
  </si>
  <si>
    <t>Formula changed so that 10:82 rows of "FAR analysis" are selected</t>
  </si>
  <si>
    <t>Linkage error</t>
  </si>
  <si>
    <t>Energy asset life</t>
  </si>
  <si>
    <t>Parameters I39</t>
  </si>
  <si>
    <t>Source has been added</t>
  </si>
  <si>
    <t>Source missing</t>
  </si>
  <si>
    <t>Co-location</t>
  </si>
  <si>
    <t>Results I192:I193</t>
  </si>
  <si>
    <t>All units changed to NZD/m2</t>
  </si>
  <si>
    <t>No units / Wrong units</t>
  </si>
  <si>
    <t>2014 LFI</t>
  </si>
  <si>
    <t>New sheet "LFI 2015"
Sheet "LFI analysis" (all lines)
Sheet "Alloc key" (I110)
Sheet "Results" (lines 12 to 19, 22, 27)</t>
  </si>
  <si>
    <t xml:space="preserve">New LFI inputs provided by Chorus has been added. </t>
  </si>
  <si>
    <t xml:space="preserve">Model is now linked to 2014 LFI (instead of 2013) which is consistent with the year considered for thes accounting inputs. </t>
  </si>
  <si>
    <t>"Is infrastructure" field set to FALSE for ducts (formerly "UG")</t>
  </si>
  <si>
    <t>Infrastructure sharing does not benefit to ducts</t>
  </si>
  <si>
    <t>Infrastructure sharing</t>
  </si>
  <si>
    <t>Input for trenches</t>
  </si>
  <si>
    <t>Common parameters</t>
  </si>
  <si>
    <t>"Soil-specific trenching costs" and "MDF-specific trenching costs"</t>
  </si>
  <si>
    <t>Results adapted to 110 mm ducts in the copper scenario.
Parameter added in the dashboard (MDF-specific trenching costs) to reverse to 50 mm ducts.</t>
  </si>
  <si>
    <t>Duct diameter set to 110 mm when the copper scenario is run</t>
  </si>
  <si>
    <t>Ducts 110mm</t>
  </si>
  <si>
    <t>110 mm ducts to be kept in the copper scenario</t>
  </si>
  <si>
    <t>FWA coverage and subdivision</t>
  </si>
  <si>
    <t>Routine "FWA" and query "UPDATE SERVED_BY_FWA in SOURCE_SECTIONS d"</t>
  </si>
  <si>
    <t>Sections deemed as subdivisions (with more than 75% post 2001 buildings) removed from FWA coverage in the two FWA scenarios</t>
  </si>
  <si>
    <t>Post 2001 subdivisions not to be covered by FWA. 
Sections with no pre 2001 building (100% post 2001 buildings) were already excluded from FWA coverage.</t>
  </si>
  <si>
    <t>Price trends and tax depreciation rates</t>
  </si>
  <si>
    <t>Price trends and tax depreciation rates harmonized with other models</t>
  </si>
  <si>
    <t>Unit costs calculation!I845</t>
  </si>
  <si>
    <t>Unit costs calculation!K791</t>
  </si>
  <si>
    <t>Typo in the material cost of passive cabinet</t>
  </si>
  <si>
    <t>Typo in formula : last two MDF were ignored and replaced by national average</t>
  </si>
  <si>
    <t>Leveling</t>
  </si>
  <si>
    <t>MDF weightings</t>
  </si>
  <si>
    <t>MDF-specific trenching costs, dashboard</t>
  </si>
  <si>
    <t>Formula expanded to the last two MDF areas</t>
  </si>
  <si>
    <t>Weights applied everywhere</t>
  </si>
  <si>
    <t>Commissioners decision</t>
  </si>
  <si>
    <t>Commissionners decision</t>
  </si>
  <si>
    <t>Scenarios linkage</t>
  </si>
  <si>
    <t>Sheet "Core PT benchmark" column L</t>
  </si>
  <si>
    <t>Wrong linkage</t>
  </si>
  <si>
    <t>The chosen scenario column (L) is now connected to the two available scenarios (J and K)</t>
  </si>
  <si>
    <t>Outputs and Dashboard</t>
  </si>
  <si>
    <t>Start date changed to December 16. Leveling updated to a day-based formula (rather than month-based)</t>
  </si>
  <si>
    <t>Cabinets costs</t>
  </si>
  <si>
    <t>Cost of DWDM site updated to 
 - 0.8*terminal + 0.52*oadm + 0.03*amplifier
Based on Chorus data (core and regional dwdm network).
7% installation costs added (based on benchmark)</t>
  </si>
  <si>
    <t>Post 2001 subdivisions</t>
  </si>
  <si>
    <t>SOURCE_BUILDINGS</t>
  </si>
  <si>
    <t>Subdivisions assessed at section level (when 75%+ infill) rather than at individual building basis</t>
  </si>
  <si>
    <t>FILL PROCESS BUILDING MODELING</t>
  </si>
  <si>
    <t>PROCESS BUILDING MODELING</t>
  </si>
  <si>
    <t>Lead in to be modeled for subdivisions</t>
  </si>
  <si>
    <t>Add INFILL field to "Process building modeling"</t>
  </si>
  <si>
    <t>Remove INFILL criteria when filling Process building and copy SOURECE!INFILL into PROCESS!INFILL</t>
  </si>
  <si>
    <t>Infill field replaced with "Subdivisions".
103k buildings deemed as subdivisions (formerly 230k)</t>
  </si>
  <si>
    <t>PROCESS SECTION MODELLING</t>
  </si>
  <si>
    <t>Add SUBDIVISION field</t>
  </si>
  <si>
    <t>FILL PROCESS SECTION MODELING</t>
  </si>
  <si>
    <t>Dimensioning based on total demand when section is not a subdivision</t>
  </si>
  <si>
    <t>Copy SUBDIVISION!SUBDIVISION into PROCESS!SUBDIVISION</t>
  </si>
  <si>
    <t>Read INFILL and add Infill factor to trench calculation (lateral)</t>
  </si>
  <si>
    <t>Read Subdivision
Replace Nb_XX_2001 fields with Nb_XX values when section is not a subdivision</t>
  </si>
  <si>
    <t>GetLengthTrenchCross</t>
  </si>
  <si>
    <t>Replace road width with legal width in SOURCE_SECTIONS</t>
  </si>
  <si>
    <t>SOURCE_SECTIONS, UPDATE ROAD WIDTH WITH LEGAL WIDTH</t>
  </si>
  <si>
    <t>Adjust by lateral length (road width already represents legal width)</t>
  </si>
  <si>
    <t>Access parameters</t>
  </si>
  <si>
    <t>Width of the road mistakenly accounted as road width (rather than total legal width)</t>
  </si>
  <si>
    <t>Ensure all Access parameters in the inputs file are consistent with the MS Access model</t>
  </si>
  <si>
    <t>Micro waves</t>
  </si>
  <si>
    <t>To be consistent with the capex model</t>
  </si>
  <si>
    <t>Parameters!I13</t>
  </si>
  <si>
    <t>MW sites in core network disregarded</t>
  </si>
  <si>
    <t>FWA throughput</t>
  </si>
  <si>
    <t>PROCESS SECTION LENGTH</t>
  </si>
  <si>
    <t>Select fibred sites</t>
  </si>
  <si>
    <t>Allowance for microwave backhaul for FWA sites (in the FWA full non-unbundleable scenario)</t>
  </si>
  <si>
    <t>Throughput computed thanks to distance to exchange or non-RBI active cabinet (RBI active cabinets disregarded) (relevant for extrapolated scenarios)</t>
  </si>
  <si>
    <t>In the full non-unbundleable FWA scenario, distances from sites to first fibre link are material</t>
  </si>
  <si>
    <t>To be consistent with the Commission papers, RBI cabinets are disregarded</t>
  </si>
  <si>
    <t>Passive cabinet material cost has been updated  (typo)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</si>
</sst>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theme="4"/>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7">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right/>
      <top/>
      <bottom style="thin">
        <color indexed="64"/>
      </bottom>
      <diagonal/>
    </border>
    <border>
      <left/>
      <right/>
      <top/>
      <bottom style="thin">
        <color theme="1"/>
      </bottom>
      <diagonal/>
    </border>
    <border>
      <left/>
      <right/>
      <top style="thin">
        <color theme="1"/>
      </top>
      <bottom/>
      <diagonal/>
    </border>
  </borders>
  <cellStyleXfs count="2">
    <xf numFmtId="0" fontId="0" fillId="0" borderId="0"/>
    <xf numFmtId="0" fontId="1" fillId="0" borderId="2" applyNumberFormat="0" applyBorder="0" applyAlignment="0" applyProtection="0"/>
  </cellStyleXfs>
  <cellXfs count="33">
    <xf numFmtId="0" fontId="0" fillId="0" borderId="0" xfId="0"/>
    <xf numFmtId="0" fontId="0" fillId="0" borderId="0" xfId="0" applyBorder="1" applyAlignment="1">
      <alignment wrapText="1"/>
    </xf>
    <xf numFmtId="0" fontId="0" fillId="0" borderId="3" xfId="0" applyBorder="1"/>
    <xf numFmtId="0" fontId="0" fillId="0" borderId="0" xfId="0" applyBorder="1"/>
    <xf numFmtId="0" fontId="0" fillId="0" borderId="4" xfId="0" applyBorder="1"/>
    <xf numFmtId="0" fontId="0" fillId="0" borderId="0" xfId="0" applyFont="1" applyBorder="1" applyAlignment="1">
      <alignment horizontal="justify" vertical="center"/>
    </xf>
    <xf numFmtId="0" fontId="0" fillId="0" borderId="1" xfId="0" applyBorder="1"/>
    <xf numFmtId="0" fontId="0" fillId="0" borderId="0" xfId="0" applyFont="1" applyBorder="1" applyAlignment="1">
      <alignment vertical="center" wrapText="1"/>
    </xf>
    <xf numFmtId="0" fontId="0" fillId="0" borderId="0" xfId="0" applyBorder="1" applyAlignment="1">
      <alignment horizontal="left" vertical="center" wrapText="1"/>
    </xf>
    <xf numFmtId="0" fontId="0" fillId="0" borderId="3" xfId="0" applyBorder="1" applyAlignment="1">
      <alignment vertical="center"/>
    </xf>
    <xf numFmtId="0" fontId="0" fillId="0" borderId="0" xfId="0" applyAlignment="1">
      <alignment horizontal="left" vertical="center" wrapText="1"/>
    </xf>
    <xf numFmtId="0" fontId="0" fillId="2" borderId="0" xfId="0" applyFont="1" applyFill="1" applyBorder="1" applyAlignment="1">
      <alignment vertical="center" wrapText="1"/>
    </xf>
    <xf numFmtId="0" fontId="0" fillId="2" borderId="5" xfId="0" applyFont="1" applyFill="1" applyBorder="1" applyAlignment="1">
      <alignment vertical="center" wrapText="1"/>
    </xf>
    <xf numFmtId="0" fontId="0" fillId="2" borderId="5" xfId="0" applyFont="1" applyFill="1" applyBorder="1" applyAlignment="1">
      <alignment vertical="center"/>
    </xf>
    <xf numFmtId="0" fontId="0" fillId="0" borderId="0" xfId="0" applyFont="1" applyBorder="1" applyAlignment="1">
      <alignment vertical="center"/>
    </xf>
    <xf numFmtId="0" fontId="0" fillId="2" borderId="0" xfId="0" applyFont="1" applyFill="1" applyBorder="1" applyAlignment="1">
      <alignment vertical="center"/>
    </xf>
    <xf numFmtId="0" fontId="0" fillId="0" borderId="0" xfId="0" applyFont="1" applyBorder="1" applyAlignment="1">
      <alignment horizontal="left" vertical="center" wrapText="1"/>
    </xf>
    <xf numFmtId="0" fontId="0" fillId="2" borderId="0" xfId="0" applyFont="1" applyFill="1" applyBorder="1" applyAlignment="1">
      <alignment horizontal="left" vertical="center" wrapText="1"/>
    </xf>
    <xf numFmtId="0" fontId="0" fillId="0" borderId="0" xfId="0" applyFont="1" applyBorder="1"/>
    <xf numFmtId="0" fontId="0" fillId="0" borderId="0" xfId="0" applyFont="1" applyBorder="1" applyAlignment="1">
      <alignment wrapText="1"/>
    </xf>
    <xf numFmtId="0" fontId="0" fillId="2" borderId="0" xfId="0" applyFont="1" applyFill="1" applyBorder="1"/>
    <xf numFmtId="0" fontId="0" fillId="2" borderId="0" xfId="0" applyFont="1" applyFill="1" applyBorder="1" applyAlignment="1">
      <alignment wrapText="1"/>
    </xf>
    <xf numFmtId="0" fontId="0" fillId="2" borderId="0" xfId="0" applyFont="1" applyFill="1" applyBorder="1" applyAlignment="1">
      <alignment horizontal="justify" vertical="center"/>
    </xf>
    <xf numFmtId="0" fontId="0" fillId="0" borderId="0" xfId="0" applyFont="1" applyBorder="1" applyAlignment="1">
      <alignment horizontal="justify" vertical="center" wrapText="1"/>
    </xf>
    <xf numFmtId="0" fontId="0" fillId="0" borderId="0" xfId="0" applyBorder="1" applyAlignment="1">
      <alignment horizontal="right" vertical="center" wrapText="1"/>
    </xf>
    <xf numFmtId="0" fontId="0" fillId="0" borderId="0" xfId="0" quotePrefix="1" applyBorder="1" applyAlignment="1">
      <alignment horizontal="left" vertical="center" wrapText="1"/>
    </xf>
    <xf numFmtId="0" fontId="0" fillId="2" borderId="0" xfId="0" applyFont="1" applyFill="1" applyBorder="1" applyAlignment="1">
      <alignment horizontal="justify" vertical="center" wrapText="1"/>
    </xf>
    <xf numFmtId="0" fontId="0" fillId="2" borderId="5" xfId="0" applyFont="1" applyFill="1" applyBorder="1"/>
    <xf numFmtId="0" fontId="0" fillId="2" borderId="6" xfId="0" applyFont="1" applyFill="1" applyBorder="1"/>
    <xf numFmtId="0" fontId="0" fillId="2" borderId="6" xfId="0" applyFont="1" applyFill="1" applyBorder="1" applyAlignment="1">
      <alignment horizontal="justify" vertical="center"/>
    </xf>
    <xf numFmtId="0" fontId="0" fillId="2" borderId="6" xfId="0" applyFont="1" applyFill="1" applyBorder="1" applyAlignment="1">
      <alignment horizontal="justify" vertical="center" wrapText="1"/>
    </xf>
    <xf numFmtId="0" fontId="2" fillId="0" borderId="0" xfId="0" applyFont="1" applyBorder="1" applyAlignment="1">
      <alignment wrapText="1"/>
    </xf>
    <xf numFmtId="0" fontId="3" fillId="0" borderId="0" xfId="0" applyFont="1" applyAlignment="1">
      <alignment horizontal="left" vertical="center" wrapText="1"/>
    </xf>
  </cellXfs>
  <cellStyles count="2">
    <cellStyle name="Normal" xfId="0" builtinId="0"/>
    <cellStyle name="TERA_Calcul" xfId="1"/>
  </cellStyles>
  <dxfs count="39">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border outline="0">
        <top style="thin">
          <color indexed="64"/>
        </top>
      </border>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
      <font>
        <color theme="0"/>
      </font>
      <fill>
        <patternFill>
          <bgColor rgb="FF00B050"/>
        </patternFill>
      </fill>
    </dxf>
    <dxf>
      <font>
        <color theme="0"/>
      </font>
      <fill>
        <patternFill>
          <bgColor rgb="FF92D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au1" displayName="Tableau1" ref="A1:G131" totalsRowShown="0" headerRowDxfId="8" dataDxfId="7" tableBorderDxfId="6">
  <autoFilter ref="A1:G131"/>
  <tableColumns count="7">
    <tableColumn id="1" name="Index"/>
    <tableColumn id="2" name="Model change" dataDxfId="5"/>
    <tableColumn id="3" name="Model" dataDxfId="4"/>
    <tableColumn id="4" name="Location" dataDxfId="3"/>
    <tableColumn id="5" name="Comment" dataDxfId="2"/>
    <tableColumn id="6" name="Comment from the industry" dataDxfId="1"/>
    <tableColumn id="7" name="Reason for updating"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TERA">
      <a:dk1>
        <a:sysClr val="windowText" lastClr="000000"/>
      </a:dk1>
      <a:lt1>
        <a:sysClr val="window" lastClr="FFFFFF"/>
      </a:lt1>
      <a:dk2>
        <a:srgbClr val="7F7F7F"/>
      </a:dk2>
      <a:lt2>
        <a:srgbClr val="333399"/>
      </a:lt2>
      <a:accent1>
        <a:srgbClr val="CC3300"/>
      </a:accent1>
      <a:accent2>
        <a:srgbClr val="008000"/>
      </a:accent2>
      <a:accent3>
        <a:srgbClr val="FF9900"/>
      </a:accent3>
      <a:accent4>
        <a:srgbClr val="CBCBCB"/>
      </a:accent4>
      <a:accent5>
        <a:srgbClr val="4BACC6"/>
      </a:accent5>
      <a:accent6>
        <a:srgbClr val="800080"/>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abSelected="1" zoomScale="70" zoomScaleNormal="70" workbookViewId="0">
      <selection activeCell="E113" sqref="E113"/>
    </sheetView>
  </sheetViews>
  <sheetFormatPr defaultColWidth="10.85546875" defaultRowHeight="15" x14ac:dyDescent="0.25"/>
  <cols>
    <col min="2" max="2" width="25.85546875" customWidth="1"/>
    <col min="3" max="3" width="18.140625" customWidth="1"/>
    <col min="4" max="4" width="34.5703125" customWidth="1"/>
    <col min="5" max="5" width="51.5703125" customWidth="1"/>
    <col min="6" max="6" width="51.140625" customWidth="1"/>
    <col min="7" max="7" width="73.42578125" bestFit="1" customWidth="1"/>
  </cols>
  <sheetData>
    <row r="1" spans="1:7" x14ac:dyDescent="0.25">
      <c r="A1" s="31" t="s">
        <v>2</v>
      </c>
      <c r="B1" s="31" t="s">
        <v>0</v>
      </c>
      <c r="C1" s="31" t="s">
        <v>28</v>
      </c>
      <c r="D1" s="31" t="s">
        <v>1</v>
      </c>
      <c r="E1" s="31" t="s">
        <v>3</v>
      </c>
      <c r="F1" s="31" t="s">
        <v>178</v>
      </c>
      <c r="G1" s="31" t="s">
        <v>177</v>
      </c>
    </row>
    <row r="2" spans="1:7" s="2" customFormat="1" ht="60" x14ac:dyDescent="0.25">
      <c r="A2" s="28">
        <v>1</v>
      </c>
      <c r="B2" s="28" t="s">
        <v>12</v>
      </c>
      <c r="C2" s="28" t="s">
        <v>22</v>
      </c>
      <c r="D2" s="28"/>
      <c r="E2" s="29" t="s">
        <v>4</v>
      </c>
      <c r="F2" s="29" t="s">
        <v>229</v>
      </c>
      <c r="G2" s="30" t="s">
        <v>230</v>
      </c>
    </row>
    <row r="3" spans="1:7" s="4" customFormat="1" x14ac:dyDescent="0.25">
      <c r="A3" s="18">
        <v>2</v>
      </c>
      <c r="B3" s="18" t="s">
        <v>12</v>
      </c>
      <c r="C3" s="18" t="s">
        <v>23</v>
      </c>
      <c r="D3" s="18"/>
      <c r="E3" s="5"/>
      <c r="F3" s="5" t="s">
        <v>195</v>
      </c>
      <c r="G3" s="5" t="s">
        <v>195</v>
      </c>
    </row>
    <row r="4" spans="1:7" s="6" customFormat="1" ht="60" x14ac:dyDescent="0.25">
      <c r="A4" s="20">
        <v>3</v>
      </c>
      <c r="B4" s="20" t="s">
        <v>13</v>
      </c>
      <c r="C4" s="20" t="s">
        <v>24</v>
      </c>
      <c r="D4" s="20" t="s">
        <v>226</v>
      </c>
      <c r="E4" s="22" t="s">
        <v>5</v>
      </c>
      <c r="F4" s="22" t="s">
        <v>225</v>
      </c>
      <c r="G4" s="22" t="s">
        <v>283</v>
      </c>
    </row>
    <row r="5" spans="1:7" s="2" customFormat="1" ht="30" x14ac:dyDescent="0.25">
      <c r="A5" s="18">
        <v>4</v>
      </c>
      <c r="B5" s="18" t="s">
        <v>14</v>
      </c>
      <c r="C5" s="18" t="s">
        <v>25</v>
      </c>
      <c r="D5" s="18"/>
      <c r="E5" s="5" t="s">
        <v>6</v>
      </c>
      <c r="F5" s="5" t="s">
        <v>228</v>
      </c>
      <c r="G5" s="5" t="s">
        <v>284</v>
      </c>
    </row>
    <row r="6" spans="1:7" s="4" customFormat="1" ht="30" x14ac:dyDescent="0.25">
      <c r="A6" s="20">
        <v>5</v>
      </c>
      <c r="B6" s="20" t="s">
        <v>15</v>
      </c>
      <c r="C6" s="20" t="s">
        <v>24</v>
      </c>
      <c r="D6" s="20"/>
      <c r="E6" s="22" t="s">
        <v>7</v>
      </c>
      <c r="F6" s="22" t="s">
        <v>227</v>
      </c>
      <c r="G6" s="22" t="s">
        <v>285</v>
      </c>
    </row>
    <row r="7" spans="1:7" s="6" customFormat="1" ht="45" x14ac:dyDescent="0.25">
      <c r="A7" s="18">
        <v>6</v>
      </c>
      <c r="B7" s="18" t="s">
        <v>16</v>
      </c>
      <c r="C7" s="18" t="s">
        <v>23</v>
      </c>
      <c r="D7" s="18" t="s">
        <v>94</v>
      </c>
      <c r="E7" s="5" t="s">
        <v>8</v>
      </c>
      <c r="F7" s="5" t="s">
        <v>232</v>
      </c>
      <c r="G7" s="5" t="s">
        <v>231</v>
      </c>
    </row>
    <row r="8" spans="1:7" s="2" customFormat="1" ht="60" x14ac:dyDescent="0.25">
      <c r="A8" s="20">
        <v>7</v>
      </c>
      <c r="B8" s="20" t="s">
        <v>16</v>
      </c>
      <c r="C8" s="20" t="s">
        <v>25</v>
      </c>
      <c r="D8" s="20" t="s">
        <v>56</v>
      </c>
      <c r="E8" s="22" t="s">
        <v>307</v>
      </c>
      <c r="F8" s="22" t="s">
        <v>195</v>
      </c>
      <c r="G8" s="26" t="s">
        <v>308</v>
      </c>
    </row>
    <row r="9" spans="1:7" s="2" customFormat="1" ht="45" x14ac:dyDescent="0.25">
      <c r="A9" s="18">
        <v>8</v>
      </c>
      <c r="B9" s="18" t="s">
        <v>17</v>
      </c>
      <c r="C9" s="18"/>
      <c r="D9" s="18"/>
      <c r="E9" s="5" t="s">
        <v>60</v>
      </c>
      <c r="F9" s="5" t="s">
        <v>281</v>
      </c>
      <c r="G9" s="23" t="s">
        <v>282</v>
      </c>
    </row>
    <row r="10" spans="1:7" s="3" customFormat="1" x14ac:dyDescent="0.25">
      <c r="A10" s="20">
        <v>9</v>
      </c>
      <c r="B10" s="20" t="s">
        <v>17</v>
      </c>
      <c r="C10" s="20" t="s">
        <v>23</v>
      </c>
      <c r="D10" s="20" t="s">
        <v>30</v>
      </c>
      <c r="E10" s="22"/>
      <c r="F10" s="22" t="s">
        <v>195</v>
      </c>
      <c r="G10" s="22" t="s">
        <v>195</v>
      </c>
    </row>
    <row r="11" spans="1:7" s="3" customFormat="1" ht="30" x14ac:dyDescent="0.25">
      <c r="A11" s="18">
        <v>10</v>
      </c>
      <c r="B11" s="18" t="s">
        <v>17</v>
      </c>
      <c r="C11" s="18" t="s">
        <v>23</v>
      </c>
      <c r="D11" s="18" t="s">
        <v>54</v>
      </c>
      <c r="E11" s="5" t="s">
        <v>55</v>
      </c>
      <c r="F11" s="5" t="s">
        <v>195</v>
      </c>
      <c r="G11" s="5" t="s">
        <v>195</v>
      </c>
    </row>
    <row r="12" spans="1:7" s="3" customFormat="1" x14ac:dyDescent="0.25">
      <c r="A12" s="20">
        <v>11</v>
      </c>
      <c r="B12" s="20" t="s">
        <v>17</v>
      </c>
      <c r="C12" s="20" t="s">
        <v>23</v>
      </c>
      <c r="D12" s="20" t="s">
        <v>31</v>
      </c>
      <c r="E12" s="22"/>
      <c r="F12" s="22" t="s">
        <v>195</v>
      </c>
      <c r="G12" s="22" t="s">
        <v>195</v>
      </c>
    </row>
    <row r="13" spans="1:7" s="3" customFormat="1" x14ac:dyDescent="0.25">
      <c r="A13" s="18">
        <v>12</v>
      </c>
      <c r="B13" s="18" t="s">
        <v>17</v>
      </c>
      <c r="C13" s="18" t="s">
        <v>25</v>
      </c>
      <c r="D13" s="18"/>
      <c r="E13" s="5" t="s">
        <v>84</v>
      </c>
      <c r="F13" s="5" t="s">
        <v>195</v>
      </c>
      <c r="G13" s="5" t="s">
        <v>195</v>
      </c>
    </row>
    <row r="14" spans="1:7" s="3" customFormat="1" ht="30" x14ac:dyDescent="0.25">
      <c r="A14" s="20">
        <v>13</v>
      </c>
      <c r="B14" s="20" t="s">
        <v>17</v>
      </c>
      <c r="C14" s="20" t="s">
        <v>25</v>
      </c>
      <c r="D14" s="20" t="s">
        <v>56</v>
      </c>
      <c r="E14" s="22" t="s">
        <v>59</v>
      </c>
      <c r="F14" s="22" t="s">
        <v>195</v>
      </c>
      <c r="G14" s="22" t="s">
        <v>286</v>
      </c>
    </row>
    <row r="15" spans="1:7" s="4" customFormat="1" ht="30" x14ac:dyDescent="0.25">
      <c r="A15" s="18">
        <v>14</v>
      </c>
      <c r="B15" s="18" t="s">
        <v>17</v>
      </c>
      <c r="C15" s="18" t="s">
        <v>25</v>
      </c>
      <c r="D15" s="18" t="s">
        <v>57</v>
      </c>
      <c r="E15" s="5" t="s">
        <v>58</v>
      </c>
      <c r="F15" s="5" t="s">
        <v>195</v>
      </c>
      <c r="G15" s="5" t="s">
        <v>195</v>
      </c>
    </row>
    <row r="16" spans="1:7" s="2" customFormat="1" ht="30" x14ac:dyDescent="0.25">
      <c r="A16" s="20">
        <v>15</v>
      </c>
      <c r="B16" s="20" t="s">
        <v>18</v>
      </c>
      <c r="C16" s="20" t="s">
        <v>25</v>
      </c>
      <c r="D16" s="20" t="s">
        <v>26</v>
      </c>
      <c r="E16" s="22" t="s">
        <v>9</v>
      </c>
      <c r="F16" s="22" t="s">
        <v>193</v>
      </c>
      <c r="G16" s="22" t="s">
        <v>267</v>
      </c>
    </row>
    <row r="17" spans="1:7" s="3" customFormat="1" x14ac:dyDescent="0.25">
      <c r="A17" s="18">
        <v>16</v>
      </c>
      <c r="B17" s="18" t="s">
        <v>18</v>
      </c>
      <c r="C17" s="18" t="s">
        <v>25</v>
      </c>
      <c r="D17" s="18" t="s">
        <v>27</v>
      </c>
      <c r="E17" s="5"/>
      <c r="F17" s="5" t="s">
        <v>195</v>
      </c>
      <c r="G17" s="5" t="s">
        <v>195</v>
      </c>
    </row>
    <row r="18" spans="1:7" s="4" customFormat="1" ht="45" x14ac:dyDescent="0.25">
      <c r="A18" s="20">
        <v>17</v>
      </c>
      <c r="B18" s="20" t="s">
        <v>18</v>
      </c>
      <c r="C18" s="20" t="s">
        <v>23</v>
      </c>
      <c r="D18" s="20"/>
      <c r="E18" s="22" t="s">
        <v>29</v>
      </c>
      <c r="F18" s="22" t="s">
        <v>195</v>
      </c>
      <c r="G18" s="22" t="s">
        <v>195</v>
      </c>
    </row>
    <row r="19" spans="1:7" s="6" customFormat="1" ht="30" x14ac:dyDescent="0.25">
      <c r="A19" s="18">
        <v>18</v>
      </c>
      <c r="B19" s="18" t="s">
        <v>19</v>
      </c>
      <c r="C19" s="18" t="s">
        <v>23</v>
      </c>
      <c r="D19" s="18"/>
      <c r="E19" s="5" t="s">
        <v>10</v>
      </c>
      <c r="F19" s="5" t="s">
        <v>192</v>
      </c>
      <c r="G19" s="5" t="s">
        <v>287</v>
      </c>
    </row>
    <row r="20" spans="1:7" s="2" customFormat="1" x14ac:dyDescent="0.25">
      <c r="A20" s="20">
        <v>19</v>
      </c>
      <c r="B20" s="20" t="s">
        <v>21</v>
      </c>
      <c r="C20" s="20" t="s">
        <v>23</v>
      </c>
      <c r="D20" s="20" t="s">
        <v>48</v>
      </c>
      <c r="E20" s="22" t="s">
        <v>11</v>
      </c>
      <c r="F20" s="22" t="s">
        <v>198</v>
      </c>
      <c r="G20" s="22" t="s">
        <v>199</v>
      </c>
    </row>
    <row r="21" spans="1:7" s="3" customFormat="1" x14ac:dyDescent="0.25">
      <c r="A21" s="18">
        <v>20</v>
      </c>
      <c r="B21" s="18" t="s">
        <v>21</v>
      </c>
      <c r="C21" s="18" t="s">
        <v>23</v>
      </c>
      <c r="D21" s="18" t="s">
        <v>49</v>
      </c>
      <c r="E21" s="5"/>
      <c r="F21" s="5" t="s">
        <v>195</v>
      </c>
      <c r="G21" s="5" t="s">
        <v>195</v>
      </c>
    </row>
    <row r="22" spans="1:7" s="4" customFormat="1" ht="30" x14ac:dyDescent="0.25">
      <c r="A22" s="20">
        <v>21</v>
      </c>
      <c r="B22" s="20" t="s">
        <v>21</v>
      </c>
      <c r="C22" s="20" t="s">
        <v>23</v>
      </c>
      <c r="D22" s="20" t="s">
        <v>50</v>
      </c>
      <c r="E22" s="22" t="s">
        <v>51</v>
      </c>
      <c r="F22" s="22" t="s">
        <v>195</v>
      </c>
      <c r="G22" s="22" t="s">
        <v>195</v>
      </c>
    </row>
    <row r="23" spans="1:7" s="2" customFormat="1" ht="75" x14ac:dyDescent="0.25">
      <c r="A23" s="18">
        <v>22</v>
      </c>
      <c r="B23" s="18" t="s">
        <v>20</v>
      </c>
      <c r="C23" s="18" t="s">
        <v>23</v>
      </c>
      <c r="D23" s="18" t="s">
        <v>32</v>
      </c>
      <c r="E23" s="5" t="s">
        <v>261</v>
      </c>
      <c r="F23" s="23" t="s">
        <v>197</v>
      </c>
      <c r="G23" s="23" t="s">
        <v>196</v>
      </c>
    </row>
    <row r="24" spans="1:7" s="3" customFormat="1" x14ac:dyDescent="0.25">
      <c r="A24" s="20">
        <v>23</v>
      </c>
      <c r="B24" s="20" t="s">
        <v>20</v>
      </c>
      <c r="C24" s="15" t="s">
        <v>22</v>
      </c>
      <c r="D24" s="11"/>
      <c r="E24" s="11" t="s">
        <v>260</v>
      </c>
      <c r="F24" s="11" t="s">
        <v>195</v>
      </c>
      <c r="G24" s="11" t="s">
        <v>195</v>
      </c>
    </row>
    <row r="25" spans="1:7" s="3" customFormat="1" x14ac:dyDescent="0.25">
      <c r="A25" s="18">
        <v>24</v>
      </c>
      <c r="B25" s="18" t="s">
        <v>20</v>
      </c>
      <c r="C25" s="18" t="s">
        <v>23</v>
      </c>
      <c r="D25" s="18" t="s">
        <v>33</v>
      </c>
      <c r="E25" s="5" t="s">
        <v>34</v>
      </c>
      <c r="F25" s="5" t="s">
        <v>195</v>
      </c>
      <c r="G25" s="5" t="s">
        <v>195</v>
      </c>
    </row>
    <row r="26" spans="1:7" s="3" customFormat="1" x14ac:dyDescent="0.25">
      <c r="A26" s="20">
        <v>25</v>
      </c>
      <c r="B26" s="20" t="s">
        <v>20</v>
      </c>
      <c r="C26" s="20" t="s">
        <v>23</v>
      </c>
      <c r="D26" s="20" t="s">
        <v>35</v>
      </c>
      <c r="E26" s="22" t="s">
        <v>45</v>
      </c>
      <c r="F26" s="22" t="s">
        <v>195</v>
      </c>
      <c r="G26" s="22" t="s">
        <v>195</v>
      </c>
    </row>
    <row r="27" spans="1:7" s="3" customFormat="1" x14ac:dyDescent="0.25">
      <c r="A27" s="18">
        <v>26</v>
      </c>
      <c r="B27" s="18" t="s">
        <v>20</v>
      </c>
      <c r="C27" s="18" t="s">
        <v>23</v>
      </c>
      <c r="D27" s="18" t="s">
        <v>43</v>
      </c>
      <c r="E27" s="5" t="s">
        <v>44</v>
      </c>
      <c r="F27" s="5" t="s">
        <v>195</v>
      </c>
      <c r="G27" s="5" t="s">
        <v>195</v>
      </c>
    </row>
    <row r="28" spans="1:7" s="3" customFormat="1" x14ac:dyDescent="0.25">
      <c r="A28" s="20">
        <v>27</v>
      </c>
      <c r="B28" s="20" t="s">
        <v>20</v>
      </c>
      <c r="C28" s="20" t="s">
        <v>23</v>
      </c>
      <c r="D28" s="20" t="s">
        <v>36</v>
      </c>
      <c r="E28" s="20" t="s">
        <v>45</v>
      </c>
      <c r="F28" s="20" t="s">
        <v>195</v>
      </c>
      <c r="G28" s="20" t="s">
        <v>195</v>
      </c>
    </row>
    <row r="29" spans="1:7" s="3" customFormat="1" x14ac:dyDescent="0.25">
      <c r="A29" s="18">
        <v>28</v>
      </c>
      <c r="B29" s="18" t="s">
        <v>20</v>
      </c>
      <c r="C29" s="18" t="s">
        <v>23</v>
      </c>
      <c r="D29" s="18" t="s">
        <v>37</v>
      </c>
      <c r="E29" s="18" t="s">
        <v>45</v>
      </c>
      <c r="F29" s="18" t="s">
        <v>195</v>
      </c>
      <c r="G29" s="18" t="s">
        <v>195</v>
      </c>
    </row>
    <row r="30" spans="1:7" s="3" customFormat="1" x14ac:dyDescent="0.25">
      <c r="A30" s="20">
        <v>29</v>
      </c>
      <c r="B30" s="20" t="s">
        <v>20</v>
      </c>
      <c r="C30" s="20" t="s">
        <v>23</v>
      </c>
      <c r="D30" s="20" t="s">
        <v>38</v>
      </c>
      <c r="E30" s="20" t="s">
        <v>290</v>
      </c>
      <c r="F30" s="22" t="s">
        <v>195</v>
      </c>
      <c r="G30" s="22" t="s">
        <v>195</v>
      </c>
    </row>
    <row r="31" spans="1:7" s="3" customFormat="1" x14ac:dyDescent="0.25">
      <c r="A31" s="18">
        <v>30</v>
      </c>
      <c r="B31" s="18" t="s">
        <v>20</v>
      </c>
      <c r="C31" s="18" t="s">
        <v>23</v>
      </c>
      <c r="D31" s="18" t="s">
        <v>39</v>
      </c>
      <c r="E31" s="18" t="s">
        <v>290</v>
      </c>
      <c r="F31" s="18" t="s">
        <v>195</v>
      </c>
      <c r="G31" s="18" t="s">
        <v>195</v>
      </c>
    </row>
    <row r="32" spans="1:7" s="3" customFormat="1" x14ac:dyDescent="0.25">
      <c r="A32" s="20">
        <v>31</v>
      </c>
      <c r="B32" s="20" t="s">
        <v>20</v>
      </c>
      <c r="C32" s="20" t="s">
        <v>23</v>
      </c>
      <c r="D32" s="20" t="s">
        <v>40</v>
      </c>
      <c r="E32" s="20" t="s">
        <v>290</v>
      </c>
      <c r="F32" s="22" t="s">
        <v>195</v>
      </c>
      <c r="G32" s="22" t="s">
        <v>195</v>
      </c>
    </row>
    <row r="33" spans="1:7" s="3" customFormat="1" x14ac:dyDescent="0.25">
      <c r="A33" s="18">
        <v>32</v>
      </c>
      <c r="B33" s="18" t="s">
        <v>20</v>
      </c>
      <c r="C33" s="18" t="s">
        <v>23</v>
      </c>
      <c r="D33" s="18" t="s">
        <v>41</v>
      </c>
      <c r="E33" s="18" t="s">
        <v>290</v>
      </c>
      <c r="F33" s="5" t="s">
        <v>195</v>
      </c>
      <c r="G33" s="5" t="s">
        <v>195</v>
      </c>
    </row>
    <row r="34" spans="1:7" s="3" customFormat="1" x14ac:dyDescent="0.25">
      <c r="A34" s="20">
        <v>33</v>
      </c>
      <c r="B34" s="20" t="s">
        <v>20</v>
      </c>
      <c r="C34" s="20" t="s">
        <v>23</v>
      </c>
      <c r="D34" s="20" t="s">
        <v>42</v>
      </c>
      <c r="E34" s="20" t="s">
        <v>290</v>
      </c>
      <c r="F34" s="20" t="s">
        <v>194</v>
      </c>
      <c r="G34" s="20" t="s">
        <v>195</v>
      </c>
    </row>
    <row r="35" spans="1:7" s="3" customFormat="1" x14ac:dyDescent="0.25">
      <c r="A35" s="18">
        <v>34</v>
      </c>
      <c r="B35" s="18" t="s">
        <v>20</v>
      </c>
      <c r="C35" s="18" t="s">
        <v>23</v>
      </c>
      <c r="D35" s="18" t="s">
        <v>36</v>
      </c>
      <c r="E35" s="18" t="s">
        <v>45</v>
      </c>
      <c r="F35" s="18" t="s">
        <v>195</v>
      </c>
      <c r="G35" s="18" t="s">
        <v>195</v>
      </c>
    </row>
    <row r="36" spans="1:7" s="3" customFormat="1" x14ac:dyDescent="0.25">
      <c r="A36" s="20">
        <v>35</v>
      </c>
      <c r="B36" s="20" t="s">
        <v>20</v>
      </c>
      <c r="C36" s="20" t="s">
        <v>23</v>
      </c>
      <c r="D36" s="20" t="s">
        <v>46</v>
      </c>
      <c r="E36" s="20" t="s">
        <v>290</v>
      </c>
      <c r="F36" s="22" t="s">
        <v>195</v>
      </c>
      <c r="G36" s="22" t="s">
        <v>195</v>
      </c>
    </row>
    <row r="37" spans="1:7" s="4" customFormat="1" x14ac:dyDescent="0.25">
      <c r="A37" s="18">
        <v>36</v>
      </c>
      <c r="B37" s="18" t="s">
        <v>20</v>
      </c>
      <c r="C37" s="18" t="s">
        <v>23</v>
      </c>
      <c r="D37" s="18" t="s">
        <v>47</v>
      </c>
      <c r="E37" s="18" t="s">
        <v>290</v>
      </c>
      <c r="F37" s="5" t="s">
        <v>195</v>
      </c>
      <c r="G37" s="5" t="s">
        <v>195</v>
      </c>
    </row>
    <row r="38" spans="1:7" s="6" customFormat="1" x14ac:dyDescent="0.25">
      <c r="A38" s="20">
        <v>37</v>
      </c>
      <c r="B38" s="20" t="s">
        <v>52</v>
      </c>
      <c r="C38" s="20" t="s">
        <v>203</v>
      </c>
      <c r="D38" s="20"/>
      <c r="E38" s="20" t="s">
        <v>200</v>
      </c>
      <c r="F38" s="20" t="s">
        <v>201</v>
      </c>
      <c r="G38" s="20" t="s">
        <v>202</v>
      </c>
    </row>
    <row r="39" spans="1:7" s="6" customFormat="1" ht="45" x14ac:dyDescent="0.25">
      <c r="A39" s="18">
        <v>38</v>
      </c>
      <c r="B39" s="18" t="s">
        <v>63</v>
      </c>
      <c r="C39" s="18" t="s">
        <v>23</v>
      </c>
      <c r="D39" s="18"/>
      <c r="E39" s="19" t="s">
        <v>69</v>
      </c>
      <c r="F39" s="19" t="s">
        <v>233</v>
      </c>
      <c r="G39" s="19" t="s">
        <v>288</v>
      </c>
    </row>
    <row r="40" spans="1:7" s="2" customFormat="1" ht="30" x14ac:dyDescent="0.25">
      <c r="A40" s="20">
        <v>39</v>
      </c>
      <c r="B40" s="20" t="s">
        <v>64</v>
      </c>
      <c r="C40" s="20" t="s">
        <v>22</v>
      </c>
      <c r="D40" s="20"/>
      <c r="E40" s="20" t="s">
        <v>65</v>
      </c>
      <c r="F40" s="20" t="s">
        <v>239</v>
      </c>
      <c r="G40" s="21" t="s">
        <v>240</v>
      </c>
    </row>
    <row r="41" spans="1:7" s="3" customFormat="1" ht="32.25" customHeight="1" x14ac:dyDescent="0.25">
      <c r="A41" s="18">
        <v>40</v>
      </c>
      <c r="B41" s="18" t="s">
        <v>64</v>
      </c>
      <c r="C41" s="18" t="s">
        <v>22</v>
      </c>
      <c r="D41" s="18"/>
      <c r="E41" s="18" t="s">
        <v>66</v>
      </c>
      <c r="F41" s="19" t="s">
        <v>241</v>
      </c>
      <c r="G41" s="19" t="s">
        <v>242</v>
      </c>
    </row>
    <row r="42" spans="1:7" s="3" customFormat="1" ht="60" x14ac:dyDescent="0.25">
      <c r="A42" s="20">
        <v>41</v>
      </c>
      <c r="B42" s="20" t="s">
        <v>86</v>
      </c>
      <c r="C42" s="20" t="s">
        <v>22</v>
      </c>
      <c r="D42" s="20" t="s">
        <v>96</v>
      </c>
      <c r="E42" s="21" t="s">
        <v>249</v>
      </c>
      <c r="F42" s="21" t="s">
        <v>234</v>
      </c>
      <c r="G42" s="21" t="s">
        <v>235</v>
      </c>
    </row>
    <row r="43" spans="1:7" s="3" customFormat="1" ht="30" x14ac:dyDescent="0.25">
      <c r="A43" s="18">
        <v>42</v>
      </c>
      <c r="B43" s="18" t="s">
        <v>64</v>
      </c>
      <c r="C43" s="18" t="s">
        <v>22</v>
      </c>
      <c r="D43" s="18"/>
      <c r="E43" s="18" t="s">
        <v>73</v>
      </c>
      <c r="F43" s="19" t="s">
        <v>236</v>
      </c>
      <c r="G43" s="19" t="s">
        <v>237</v>
      </c>
    </row>
    <row r="44" spans="1:7" s="3" customFormat="1" x14ac:dyDescent="0.25">
      <c r="A44" s="20">
        <v>43</v>
      </c>
      <c r="B44" s="20" t="s">
        <v>64</v>
      </c>
      <c r="C44" s="20" t="s">
        <v>24</v>
      </c>
      <c r="D44" s="20"/>
      <c r="E44" s="20" t="s">
        <v>79</v>
      </c>
      <c r="F44" s="20" t="s">
        <v>195</v>
      </c>
      <c r="G44" s="20" t="s">
        <v>195</v>
      </c>
    </row>
    <row r="45" spans="1:7" s="3" customFormat="1" x14ac:dyDescent="0.25">
      <c r="A45" s="18">
        <v>44</v>
      </c>
      <c r="B45" s="18" t="s">
        <v>64</v>
      </c>
      <c r="C45" s="18" t="s">
        <v>23</v>
      </c>
      <c r="D45" s="18" t="s">
        <v>71</v>
      </c>
      <c r="E45" s="18" t="s">
        <v>72</v>
      </c>
      <c r="F45" s="18" t="s">
        <v>195</v>
      </c>
      <c r="G45" s="18" t="s">
        <v>195</v>
      </c>
    </row>
    <row r="46" spans="1:7" s="3" customFormat="1" x14ac:dyDescent="0.25">
      <c r="A46" s="20">
        <v>45</v>
      </c>
      <c r="B46" s="20" t="s">
        <v>64</v>
      </c>
      <c r="C46" s="20" t="s">
        <v>23</v>
      </c>
      <c r="D46" s="20" t="s">
        <v>74</v>
      </c>
      <c r="E46" s="20" t="s">
        <v>76</v>
      </c>
      <c r="F46" s="20" t="s">
        <v>195</v>
      </c>
      <c r="G46" s="20" t="s">
        <v>195</v>
      </c>
    </row>
    <row r="47" spans="1:7" s="3" customFormat="1" x14ac:dyDescent="0.25">
      <c r="A47" s="18">
        <v>46</v>
      </c>
      <c r="B47" s="18" t="s">
        <v>64</v>
      </c>
      <c r="C47" s="18" t="s">
        <v>23</v>
      </c>
      <c r="D47" s="18" t="s">
        <v>75</v>
      </c>
      <c r="E47" s="18" t="s">
        <v>77</v>
      </c>
      <c r="F47" s="18" t="s">
        <v>195</v>
      </c>
      <c r="G47" s="18" t="s">
        <v>195</v>
      </c>
    </row>
    <row r="48" spans="1:7" s="4" customFormat="1" ht="30" x14ac:dyDescent="0.25">
      <c r="A48" s="20">
        <v>47</v>
      </c>
      <c r="B48" s="20" t="s">
        <v>64</v>
      </c>
      <c r="C48" s="20" t="s">
        <v>22</v>
      </c>
      <c r="D48" s="20"/>
      <c r="E48" s="20" t="s">
        <v>78</v>
      </c>
      <c r="F48" s="20" t="s">
        <v>201</v>
      </c>
      <c r="G48" s="21" t="s">
        <v>238</v>
      </c>
    </row>
    <row r="49" spans="1:7" s="6" customFormat="1" x14ac:dyDescent="0.25">
      <c r="A49" s="18">
        <v>48</v>
      </c>
      <c r="B49" s="18" t="s">
        <v>17</v>
      </c>
      <c r="C49" s="18" t="s">
        <v>23</v>
      </c>
      <c r="D49" s="18"/>
      <c r="E49" s="18" t="s">
        <v>67</v>
      </c>
      <c r="F49" s="18" t="s">
        <v>201</v>
      </c>
      <c r="G49" s="18" t="s">
        <v>243</v>
      </c>
    </row>
    <row r="50" spans="1:7" s="6" customFormat="1" x14ac:dyDescent="0.25">
      <c r="A50" s="20">
        <v>49</v>
      </c>
      <c r="B50" s="15" t="s">
        <v>68</v>
      </c>
      <c r="C50" s="15" t="s">
        <v>61</v>
      </c>
      <c r="D50" s="15" t="s">
        <v>131</v>
      </c>
      <c r="E50" s="15" t="s">
        <v>132</v>
      </c>
      <c r="F50" s="15" t="s">
        <v>246</v>
      </c>
      <c r="G50" s="15" t="s">
        <v>244</v>
      </c>
    </row>
    <row r="51" spans="1:7" s="2" customFormat="1" ht="180" x14ac:dyDescent="0.25">
      <c r="A51" s="18">
        <v>50</v>
      </c>
      <c r="B51" s="18" t="s">
        <v>80</v>
      </c>
      <c r="C51" s="18" t="s">
        <v>23</v>
      </c>
      <c r="D51" s="18" t="s">
        <v>81</v>
      </c>
      <c r="E51" s="18" t="s">
        <v>82</v>
      </c>
      <c r="F51" s="18" t="s">
        <v>245</v>
      </c>
      <c r="G51" s="19" t="s">
        <v>289</v>
      </c>
    </row>
    <row r="52" spans="1:7" s="3" customFormat="1" ht="30" x14ac:dyDescent="0.25">
      <c r="A52" s="20">
        <v>51</v>
      </c>
      <c r="B52" s="20" t="s">
        <v>80</v>
      </c>
      <c r="C52" s="20" t="s">
        <v>23</v>
      </c>
      <c r="D52" s="20" t="s">
        <v>30</v>
      </c>
      <c r="E52" s="21" t="s">
        <v>83</v>
      </c>
      <c r="F52" s="20" t="s">
        <v>195</v>
      </c>
      <c r="G52" s="20" t="s">
        <v>195</v>
      </c>
    </row>
    <row r="53" spans="1:7" s="4" customFormat="1" x14ac:dyDescent="0.25">
      <c r="A53" s="18">
        <v>52</v>
      </c>
      <c r="B53" s="18" t="s">
        <v>80</v>
      </c>
      <c r="C53" s="18" t="s">
        <v>23</v>
      </c>
      <c r="D53" s="18"/>
      <c r="E53" s="18"/>
      <c r="F53" s="18" t="s">
        <v>195</v>
      </c>
      <c r="G53" s="18" t="s">
        <v>195</v>
      </c>
    </row>
    <row r="54" spans="1:7" s="2" customFormat="1" ht="60" x14ac:dyDescent="0.25">
      <c r="A54" s="20">
        <v>53</v>
      </c>
      <c r="B54" s="20" t="s">
        <v>85</v>
      </c>
      <c r="C54" s="20" t="s">
        <v>23</v>
      </c>
      <c r="D54" s="20" t="s">
        <v>94</v>
      </c>
      <c r="E54" s="21" t="s">
        <v>95</v>
      </c>
      <c r="F54" s="21" t="s">
        <v>247</v>
      </c>
      <c r="G54" s="21" t="s">
        <v>248</v>
      </c>
    </row>
    <row r="55" spans="1:7" s="4" customFormat="1" ht="60" x14ac:dyDescent="0.25">
      <c r="A55" s="18">
        <v>54</v>
      </c>
      <c r="B55" s="18" t="s">
        <v>85</v>
      </c>
      <c r="C55" s="18" t="s">
        <v>22</v>
      </c>
      <c r="D55" s="18" t="s">
        <v>105</v>
      </c>
      <c r="E55" s="19" t="s">
        <v>100</v>
      </c>
      <c r="F55" s="19" t="s">
        <v>195</v>
      </c>
      <c r="G55" s="19" t="s">
        <v>254</v>
      </c>
    </row>
    <row r="56" spans="1:7" s="6" customFormat="1" ht="60" x14ac:dyDescent="0.25">
      <c r="A56" s="20">
        <v>55</v>
      </c>
      <c r="B56" s="20" t="s">
        <v>87</v>
      </c>
      <c r="C56" s="20" t="s">
        <v>22</v>
      </c>
      <c r="D56" s="20" t="s">
        <v>96</v>
      </c>
      <c r="E56" s="21" t="s">
        <v>97</v>
      </c>
      <c r="F56" s="21" t="s">
        <v>250</v>
      </c>
      <c r="G56" s="21" t="s">
        <v>291</v>
      </c>
    </row>
    <row r="57" spans="1:7" s="4" customFormat="1" ht="30" x14ac:dyDescent="0.25">
      <c r="A57" s="20">
        <v>57</v>
      </c>
      <c r="B57" s="20" t="s">
        <v>89</v>
      </c>
      <c r="C57" s="20" t="s">
        <v>23</v>
      </c>
      <c r="D57" s="20" t="s">
        <v>98</v>
      </c>
      <c r="E57" s="21" t="s">
        <v>99</v>
      </c>
      <c r="F57" s="21" t="s">
        <v>252</v>
      </c>
      <c r="G57" s="21" t="s">
        <v>253</v>
      </c>
    </row>
    <row r="58" spans="1:7" s="2" customFormat="1" ht="135" x14ac:dyDescent="0.25">
      <c r="A58" s="18">
        <v>58</v>
      </c>
      <c r="B58" s="18" t="s">
        <v>90</v>
      </c>
      <c r="C58" s="18" t="s">
        <v>24</v>
      </c>
      <c r="D58" s="18" t="s">
        <v>70</v>
      </c>
      <c r="E58" s="19" t="s">
        <v>101</v>
      </c>
      <c r="F58" s="19" t="s">
        <v>293</v>
      </c>
      <c r="G58" s="19" t="s">
        <v>292</v>
      </c>
    </row>
    <row r="59" spans="1:7" s="4" customFormat="1" ht="60" x14ac:dyDescent="0.25">
      <c r="A59" s="20">
        <v>59</v>
      </c>
      <c r="B59" s="20" t="s">
        <v>90</v>
      </c>
      <c r="C59" s="20" t="s">
        <v>24</v>
      </c>
      <c r="D59" s="20" t="s">
        <v>104</v>
      </c>
      <c r="E59" s="21" t="s">
        <v>102</v>
      </c>
      <c r="F59" s="21" t="s">
        <v>293</v>
      </c>
      <c r="G59" s="21" t="s">
        <v>195</v>
      </c>
    </row>
    <row r="60" spans="1:7" s="6" customFormat="1" ht="75" x14ac:dyDescent="0.25">
      <c r="A60" s="18">
        <v>60</v>
      </c>
      <c r="B60" s="18" t="s">
        <v>255</v>
      </c>
      <c r="C60" s="18" t="s">
        <v>24</v>
      </c>
      <c r="D60" s="18" t="s">
        <v>70</v>
      </c>
      <c r="E60" s="19" t="s">
        <v>111</v>
      </c>
      <c r="F60" s="19" t="s">
        <v>293</v>
      </c>
      <c r="G60" s="19" t="s">
        <v>256</v>
      </c>
    </row>
    <row r="61" spans="1:7" s="6" customFormat="1" ht="75" x14ac:dyDescent="0.25">
      <c r="A61" s="20">
        <v>61</v>
      </c>
      <c r="B61" s="20" t="s">
        <v>92</v>
      </c>
      <c r="C61" s="20" t="s">
        <v>62</v>
      </c>
      <c r="D61" s="20"/>
      <c r="E61" s="21" t="s">
        <v>103</v>
      </c>
      <c r="F61" s="21" t="s">
        <v>257</v>
      </c>
      <c r="G61" s="21" t="s">
        <v>258</v>
      </c>
    </row>
    <row r="62" spans="1:7" s="6" customFormat="1" ht="30" x14ac:dyDescent="0.25">
      <c r="A62" s="18">
        <v>62</v>
      </c>
      <c r="B62" s="18" t="s">
        <v>91</v>
      </c>
      <c r="C62" s="18" t="s">
        <v>24</v>
      </c>
      <c r="D62" s="18" t="s">
        <v>70</v>
      </c>
      <c r="E62" s="19" t="s">
        <v>106</v>
      </c>
      <c r="F62" s="19" t="s">
        <v>252</v>
      </c>
      <c r="G62" s="19" t="s">
        <v>259</v>
      </c>
    </row>
    <row r="63" spans="1:7" s="6" customFormat="1" ht="30" x14ac:dyDescent="0.25">
      <c r="A63" s="20">
        <v>63</v>
      </c>
      <c r="B63" s="20" t="s">
        <v>93</v>
      </c>
      <c r="C63" s="20" t="s">
        <v>23</v>
      </c>
      <c r="D63" s="20" t="s">
        <v>98</v>
      </c>
      <c r="E63" s="21" t="s">
        <v>107</v>
      </c>
      <c r="F63" s="21" t="s">
        <v>252</v>
      </c>
      <c r="G63" s="21" t="s">
        <v>262</v>
      </c>
    </row>
    <row r="64" spans="1:7" s="2" customFormat="1" ht="45" x14ac:dyDescent="0.25">
      <c r="A64" s="18">
        <v>64</v>
      </c>
      <c r="B64" s="18" t="s">
        <v>17</v>
      </c>
      <c r="C64" s="18" t="s">
        <v>23</v>
      </c>
      <c r="D64" s="18" t="s">
        <v>108</v>
      </c>
      <c r="E64" s="18" t="s">
        <v>294</v>
      </c>
      <c r="F64" s="19" t="s">
        <v>201</v>
      </c>
      <c r="G64" s="19" t="s">
        <v>295</v>
      </c>
    </row>
    <row r="65" spans="1:7" s="4" customFormat="1" ht="75" x14ac:dyDescent="0.25">
      <c r="A65" s="20">
        <v>65</v>
      </c>
      <c r="B65" s="20" t="s">
        <v>17</v>
      </c>
      <c r="C65" s="20" t="s">
        <v>25</v>
      </c>
      <c r="D65" s="20" t="s">
        <v>53</v>
      </c>
      <c r="E65" s="21" t="s">
        <v>109</v>
      </c>
      <c r="F65" s="21" t="s">
        <v>195</v>
      </c>
      <c r="G65" s="21" t="s">
        <v>195</v>
      </c>
    </row>
    <row r="66" spans="1:7" s="6" customFormat="1" ht="30" x14ac:dyDescent="0.25">
      <c r="A66" s="18">
        <v>66</v>
      </c>
      <c r="B66" s="14" t="s">
        <v>112</v>
      </c>
      <c r="C66" s="14" t="s">
        <v>113</v>
      </c>
      <c r="D66" s="14" t="s">
        <v>114</v>
      </c>
      <c r="E66" s="7" t="s">
        <v>115</v>
      </c>
      <c r="F66" s="19" t="s">
        <v>252</v>
      </c>
      <c r="G66" s="7" t="s">
        <v>296</v>
      </c>
    </row>
    <row r="67" spans="1:7" s="2" customFormat="1" x14ac:dyDescent="0.25">
      <c r="A67" s="20">
        <v>67</v>
      </c>
      <c r="B67" s="20" t="s">
        <v>116</v>
      </c>
      <c r="C67" s="20" t="s">
        <v>24</v>
      </c>
      <c r="D67" s="20" t="s">
        <v>117</v>
      </c>
      <c r="E67" s="21" t="s">
        <v>119</v>
      </c>
      <c r="F67" s="21" t="s">
        <v>252</v>
      </c>
      <c r="G67" s="21" t="s">
        <v>263</v>
      </c>
    </row>
    <row r="68" spans="1:7" s="3" customFormat="1" ht="30" x14ac:dyDescent="0.25">
      <c r="A68" s="18">
        <v>68</v>
      </c>
      <c r="B68" s="18" t="s">
        <v>116</v>
      </c>
      <c r="C68" s="18" t="s">
        <v>24</v>
      </c>
      <c r="D68" s="18" t="s">
        <v>118</v>
      </c>
      <c r="E68" s="19" t="s">
        <v>123</v>
      </c>
      <c r="F68" s="19" t="s">
        <v>252</v>
      </c>
      <c r="G68" s="19" t="s">
        <v>263</v>
      </c>
    </row>
    <row r="69" spans="1:7" s="3" customFormat="1" ht="30" x14ac:dyDescent="0.25">
      <c r="A69" s="20">
        <v>69</v>
      </c>
      <c r="B69" s="20" t="s">
        <v>121</v>
      </c>
      <c r="C69" s="20" t="s">
        <v>24</v>
      </c>
      <c r="D69" s="20" t="s">
        <v>120</v>
      </c>
      <c r="E69" s="21" t="s">
        <v>122</v>
      </c>
      <c r="F69" s="21" t="s">
        <v>252</v>
      </c>
      <c r="G69" s="21" t="s">
        <v>264</v>
      </c>
    </row>
    <row r="70" spans="1:7" s="3" customFormat="1" ht="30" x14ac:dyDescent="0.25">
      <c r="A70" s="18">
        <v>70</v>
      </c>
      <c r="B70" s="18" t="s">
        <v>124</v>
      </c>
      <c r="C70" s="18" t="s">
        <v>24</v>
      </c>
      <c r="D70" s="18" t="s">
        <v>125</v>
      </c>
      <c r="E70" s="19" t="s">
        <v>126</v>
      </c>
      <c r="F70" s="19" t="s">
        <v>252</v>
      </c>
      <c r="G70" s="19" t="s">
        <v>265</v>
      </c>
    </row>
    <row r="71" spans="1:7" s="4" customFormat="1" x14ac:dyDescent="0.25">
      <c r="A71" s="20">
        <v>71</v>
      </c>
      <c r="B71" s="20" t="s">
        <v>127</v>
      </c>
      <c r="C71" s="20" t="s">
        <v>24</v>
      </c>
      <c r="D71" s="20" t="s">
        <v>128</v>
      </c>
      <c r="E71" s="21" t="s">
        <v>129</v>
      </c>
      <c r="F71" s="21" t="s">
        <v>252</v>
      </c>
      <c r="G71" s="21" t="s">
        <v>266</v>
      </c>
    </row>
    <row r="72" spans="1:7" s="9" customFormat="1" ht="150" x14ac:dyDescent="0.25">
      <c r="A72" s="18">
        <v>72</v>
      </c>
      <c r="B72" s="7" t="s">
        <v>149</v>
      </c>
      <c r="C72" s="14" t="s">
        <v>110</v>
      </c>
      <c r="D72" s="14" t="s">
        <v>130</v>
      </c>
      <c r="E72" s="7" t="s">
        <v>274</v>
      </c>
      <c r="F72" s="14" t="s">
        <v>297</v>
      </c>
      <c r="G72" s="7" t="s">
        <v>190</v>
      </c>
    </row>
    <row r="73" spans="1:7" s="3" customFormat="1" ht="135" customHeight="1" x14ac:dyDescent="0.25">
      <c r="A73" s="20">
        <v>73</v>
      </c>
      <c r="B73" s="11" t="s">
        <v>134</v>
      </c>
      <c r="C73" s="15" t="s">
        <v>151</v>
      </c>
      <c r="D73" s="17" t="s">
        <v>135</v>
      </c>
      <c r="E73" s="11" t="s">
        <v>156</v>
      </c>
      <c r="F73" s="15" t="s">
        <v>172</v>
      </c>
      <c r="G73" s="11" t="s">
        <v>191</v>
      </c>
    </row>
    <row r="74" spans="1:7" s="3" customFormat="1" ht="150" x14ac:dyDescent="0.25">
      <c r="A74" s="18">
        <v>74</v>
      </c>
      <c r="B74" s="7" t="s">
        <v>150</v>
      </c>
      <c r="C74" s="14" t="s">
        <v>151</v>
      </c>
      <c r="D74" s="16"/>
      <c r="E74" s="7" t="s">
        <v>157</v>
      </c>
      <c r="F74" s="14" t="s">
        <v>298</v>
      </c>
      <c r="G74" s="7" t="s">
        <v>179</v>
      </c>
    </row>
    <row r="75" spans="1:7" s="3" customFormat="1" ht="30" x14ac:dyDescent="0.25">
      <c r="A75" s="20">
        <v>75</v>
      </c>
      <c r="B75" s="11" t="s">
        <v>136</v>
      </c>
      <c r="C75" s="15" t="s">
        <v>151</v>
      </c>
      <c r="D75" s="15" t="s">
        <v>154</v>
      </c>
      <c r="E75" s="11" t="s">
        <v>158</v>
      </c>
      <c r="F75" s="11" t="s">
        <v>167</v>
      </c>
      <c r="G75" s="11" t="s">
        <v>180</v>
      </c>
    </row>
    <row r="76" spans="1:7" s="4" customFormat="1" ht="105" x14ac:dyDescent="0.25">
      <c r="A76" s="18">
        <v>76</v>
      </c>
      <c r="B76" s="7" t="s">
        <v>137</v>
      </c>
      <c r="C76" s="14" t="s">
        <v>151</v>
      </c>
      <c r="D76" s="7" t="s">
        <v>155</v>
      </c>
      <c r="E76" s="7" t="s">
        <v>159</v>
      </c>
      <c r="F76" s="7" t="s">
        <v>170</v>
      </c>
      <c r="G76" s="7" t="s">
        <v>181</v>
      </c>
    </row>
    <row r="77" spans="1:7" s="2" customFormat="1" ht="75" x14ac:dyDescent="0.25">
      <c r="A77" s="20">
        <v>77</v>
      </c>
      <c r="B77" s="11" t="s">
        <v>138</v>
      </c>
      <c r="C77" s="15" t="s">
        <v>61</v>
      </c>
      <c r="D77" s="11" t="s">
        <v>145</v>
      </c>
      <c r="E77" s="11" t="s">
        <v>160</v>
      </c>
      <c r="F77" s="11" t="s">
        <v>171</v>
      </c>
      <c r="G77" s="11" t="s">
        <v>182</v>
      </c>
    </row>
    <row r="78" spans="1:7" s="3" customFormat="1" ht="90" x14ac:dyDescent="0.25">
      <c r="A78" s="18">
        <v>78</v>
      </c>
      <c r="B78" s="7" t="s">
        <v>152</v>
      </c>
      <c r="C78" s="14" t="s">
        <v>61</v>
      </c>
      <c r="D78" s="14" t="s">
        <v>139</v>
      </c>
      <c r="E78" s="7" t="s">
        <v>161</v>
      </c>
      <c r="F78" s="7" t="s">
        <v>174</v>
      </c>
      <c r="G78" s="7" t="s">
        <v>184</v>
      </c>
    </row>
    <row r="79" spans="1:7" s="3" customFormat="1" ht="60" x14ac:dyDescent="0.25">
      <c r="A79" s="20">
        <v>79</v>
      </c>
      <c r="B79" s="11" t="s">
        <v>142</v>
      </c>
      <c r="C79" s="15" t="s">
        <v>61</v>
      </c>
      <c r="D79" s="15" t="s">
        <v>143</v>
      </c>
      <c r="E79" s="11" t="s">
        <v>162</v>
      </c>
      <c r="F79" s="11" t="s">
        <v>175</v>
      </c>
      <c r="G79" s="11" t="s">
        <v>183</v>
      </c>
    </row>
    <row r="80" spans="1:7" s="3" customFormat="1" ht="45" x14ac:dyDescent="0.25">
      <c r="A80" s="18">
        <v>80</v>
      </c>
      <c r="B80" s="7" t="s">
        <v>275</v>
      </c>
      <c r="C80" s="14" t="s">
        <v>276</v>
      </c>
      <c r="D80" s="7" t="s">
        <v>277</v>
      </c>
      <c r="E80" s="7" t="s">
        <v>278</v>
      </c>
      <c r="F80" s="7" t="s">
        <v>279</v>
      </c>
      <c r="G80" s="7" t="s">
        <v>280</v>
      </c>
    </row>
    <row r="81" spans="1:7" s="3" customFormat="1" ht="45" x14ac:dyDescent="0.25">
      <c r="A81" s="20">
        <v>81</v>
      </c>
      <c r="B81" s="11" t="s">
        <v>153</v>
      </c>
      <c r="C81" s="15" t="s">
        <v>61</v>
      </c>
      <c r="D81" s="15" t="s">
        <v>140</v>
      </c>
      <c r="E81" s="11" t="s">
        <v>185</v>
      </c>
      <c r="F81" s="11" t="s">
        <v>173</v>
      </c>
      <c r="G81" s="11" t="s">
        <v>186</v>
      </c>
    </row>
    <row r="82" spans="1:7" s="4" customFormat="1" ht="60" x14ac:dyDescent="0.25">
      <c r="A82" s="18">
        <v>82</v>
      </c>
      <c r="B82" s="7" t="s">
        <v>133</v>
      </c>
      <c r="C82" s="14" t="s">
        <v>61</v>
      </c>
      <c r="D82" s="7" t="s">
        <v>165</v>
      </c>
      <c r="E82" s="7" t="s">
        <v>163</v>
      </c>
      <c r="F82" s="7" t="s">
        <v>176</v>
      </c>
      <c r="G82" s="7" t="s">
        <v>187</v>
      </c>
    </row>
    <row r="83" spans="1:7" s="6" customFormat="1" ht="45" x14ac:dyDescent="0.25">
      <c r="A83" s="20">
        <v>83</v>
      </c>
      <c r="B83" s="11" t="s">
        <v>141</v>
      </c>
      <c r="C83" s="15" t="s">
        <v>61</v>
      </c>
      <c r="D83" s="11" t="s">
        <v>146</v>
      </c>
      <c r="E83" s="11" t="s">
        <v>164</v>
      </c>
      <c r="F83" s="15" t="s">
        <v>166</v>
      </c>
      <c r="G83" s="11" t="s">
        <v>188</v>
      </c>
    </row>
    <row r="84" spans="1:7" s="6" customFormat="1" ht="45" x14ac:dyDescent="0.25">
      <c r="A84" s="18">
        <v>84</v>
      </c>
      <c r="B84" s="7" t="s">
        <v>169</v>
      </c>
      <c r="C84" s="14" t="s">
        <v>148</v>
      </c>
      <c r="D84" s="7" t="s">
        <v>147</v>
      </c>
      <c r="E84" s="7" t="s">
        <v>144</v>
      </c>
      <c r="F84" s="7" t="s">
        <v>168</v>
      </c>
      <c r="G84" s="7" t="s">
        <v>189</v>
      </c>
    </row>
    <row r="85" spans="1:7" s="3" customFormat="1" ht="30" x14ac:dyDescent="0.25">
      <c r="A85" s="20">
        <v>85</v>
      </c>
      <c r="B85" s="11" t="s">
        <v>271</v>
      </c>
      <c r="C85" s="15" t="s">
        <v>151</v>
      </c>
      <c r="D85" s="11"/>
      <c r="E85" s="11" t="s">
        <v>272</v>
      </c>
      <c r="F85" s="11" t="s">
        <v>252</v>
      </c>
      <c r="G85" s="11"/>
    </row>
    <row r="86" spans="1:7" s="3" customFormat="1" ht="30" x14ac:dyDescent="0.25">
      <c r="A86" s="18">
        <v>86</v>
      </c>
      <c r="B86" s="7" t="s">
        <v>271</v>
      </c>
      <c r="C86" s="14" t="s">
        <v>151</v>
      </c>
      <c r="D86" s="7"/>
      <c r="E86" s="7" t="s">
        <v>273</v>
      </c>
      <c r="F86" s="7" t="s">
        <v>252</v>
      </c>
      <c r="G86" s="7"/>
    </row>
    <row r="87" spans="1:7" s="3" customFormat="1" x14ac:dyDescent="0.25">
      <c r="A87" s="20">
        <v>87</v>
      </c>
      <c r="B87" s="11" t="s">
        <v>268</v>
      </c>
      <c r="C87" s="15" t="s">
        <v>151</v>
      </c>
      <c r="D87" s="11" t="s">
        <v>269</v>
      </c>
      <c r="E87" s="11" t="s">
        <v>270</v>
      </c>
      <c r="F87" s="11" t="s">
        <v>252</v>
      </c>
      <c r="G87" s="11"/>
    </row>
    <row r="88" spans="1:7" s="6" customFormat="1" ht="75" x14ac:dyDescent="0.25">
      <c r="A88" s="18">
        <v>88</v>
      </c>
      <c r="B88" s="7" t="s">
        <v>204</v>
      </c>
      <c r="C88" s="14" t="s">
        <v>62</v>
      </c>
      <c r="D88" s="14" t="s">
        <v>205</v>
      </c>
      <c r="E88" s="7" t="s">
        <v>206</v>
      </c>
      <c r="F88" s="7" t="s">
        <v>207</v>
      </c>
      <c r="G88" s="19" t="s">
        <v>208</v>
      </c>
    </row>
    <row r="89" spans="1:7" s="6" customFormat="1" ht="60" x14ac:dyDescent="0.25">
      <c r="A89" s="20">
        <v>89</v>
      </c>
      <c r="B89" s="11" t="s">
        <v>209</v>
      </c>
      <c r="C89" s="15" t="s">
        <v>62</v>
      </c>
      <c r="D89" s="15" t="s">
        <v>210</v>
      </c>
      <c r="E89" s="11" t="s">
        <v>211</v>
      </c>
      <c r="F89" s="11" t="s">
        <v>212</v>
      </c>
      <c r="G89" s="21" t="s">
        <v>213</v>
      </c>
    </row>
    <row r="90" spans="1:7" s="6" customFormat="1" ht="75" x14ac:dyDescent="0.25">
      <c r="A90" s="18">
        <v>90</v>
      </c>
      <c r="B90" s="7" t="s">
        <v>214</v>
      </c>
      <c r="C90" s="14" t="s">
        <v>62</v>
      </c>
      <c r="D90" s="19" t="s">
        <v>215</v>
      </c>
      <c r="E90" s="7" t="s">
        <v>216</v>
      </c>
      <c r="F90" s="7" t="s">
        <v>201</v>
      </c>
      <c r="G90" s="7" t="s">
        <v>217</v>
      </c>
    </row>
    <row r="91" spans="1:7" s="6" customFormat="1" ht="30" x14ac:dyDescent="0.25">
      <c r="A91" s="20">
        <v>91</v>
      </c>
      <c r="B91" s="11" t="s">
        <v>218</v>
      </c>
      <c r="C91" s="15" t="s">
        <v>62</v>
      </c>
      <c r="D91" s="21" t="s">
        <v>219</v>
      </c>
      <c r="E91" s="11" t="s">
        <v>220</v>
      </c>
      <c r="F91" s="11" t="s">
        <v>201</v>
      </c>
      <c r="G91" s="11" t="s">
        <v>221</v>
      </c>
    </row>
    <row r="92" spans="1:7" s="6" customFormat="1" ht="75" x14ac:dyDescent="0.25">
      <c r="A92" s="18">
        <v>92</v>
      </c>
      <c r="B92" s="7" t="s">
        <v>204</v>
      </c>
      <c r="C92" s="14" t="s">
        <v>222</v>
      </c>
      <c r="D92" s="14" t="s">
        <v>223</v>
      </c>
      <c r="E92" s="7" t="s">
        <v>224</v>
      </c>
      <c r="F92" s="7" t="s">
        <v>207</v>
      </c>
      <c r="G92" s="7" t="s">
        <v>208</v>
      </c>
    </row>
    <row r="93" spans="1:7" x14ac:dyDescent="0.25">
      <c r="A93" s="20">
        <v>93</v>
      </c>
      <c r="B93" s="20" t="s">
        <v>302</v>
      </c>
      <c r="C93" s="20" t="s">
        <v>61</v>
      </c>
      <c r="D93" s="20" t="s">
        <v>300</v>
      </c>
      <c r="E93" s="20" t="s">
        <v>301</v>
      </c>
      <c r="F93" s="11" t="s">
        <v>252</v>
      </c>
      <c r="G93" s="20" t="s">
        <v>299</v>
      </c>
    </row>
    <row r="94" spans="1:7" x14ac:dyDescent="0.25">
      <c r="A94" s="18">
        <v>94</v>
      </c>
      <c r="B94" s="18" t="s">
        <v>306</v>
      </c>
      <c r="C94" s="18" t="s">
        <v>25</v>
      </c>
      <c r="D94" s="18" t="s">
        <v>303</v>
      </c>
      <c r="E94" s="18" t="s">
        <v>304</v>
      </c>
      <c r="F94" s="7" t="s">
        <v>252</v>
      </c>
      <c r="G94" s="18" t="s">
        <v>305</v>
      </c>
    </row>
    <row r="95" spans="1:7" ht="75" x14ac:dyDescent="0.25">
      <c r="A95" s="20">
        <v>95</v>
      </c>
      <c r="B95" s="11" t="s">
        <v>311</v>
      </c>
      <c r="C95" s="15" t="s">
        <v>309</v>
      </c>
      <c r="D95" s="11" t="s">
        <v>310</v>
      </c>
      <c r="E95" s="11" t="s">
        <v>314</v>
      </c>
      <c r="F95" s="11" t="s">
        <v>312</v>
      </c>
      <c r="G95" s="11" t="s">
        <v>313</v>
      </c>
    </row>
    <row r="96" spans="1:7" ht="45" x14ac:dyDescent="0.25">
      <c r="A96" s="18">
        <v>96</v>
      </c>
      <c r="B96" s="7" t="s">
        <v>315</v>
      </c>
      <c r="C96" s="14" t="s">
        <v>309</v>
      </c>
      <c r="D96" s="7" t="s">
        <v>316</v>
      </c>
      <c r="E96" s="7" t="s">
        <v>318</v>
      </c>
      <c r="F96" s="7" t="s">
        <v>317</v>
      </c>
      <c r="G96" s="7" t="s">
        <v>319</v>
      </c>
    </row>
    <row r="97" spans="1:7" x14ac:dyDescent="0.25">
      <c r="A97" s="20">
        <v>97</v>
      </c>
      <c r="B97" s="11" t="s">
        <v>320</v>
      </c>
      <c r="C97" s="15" t="s">
        <v>309</v>
      </c>
      <c r="D97" s="11" t="s">
        <v>330</v>
      </c>
      <c r="E97" s="11" t="s">
        <v>322</v>
      </c>
      <c r="F97" s="11" t="s">
        <v>324</v>
      </c>
      <c r="G97" s="11" t="s">
        <v>324</v>
      </c>
    </row>
    <row r="98" spans="1:7" ht="30" x14ac:dyDescent="0.25">
      <c r="A98" s="18">
        <v>98</v>
      </c>
      <c r="B98" s="7" t="s">
        <v>321</v>
      </c>
      <c r="C98" s="14" t="s">
        <v>309</v>
      </c>
      <c r="D98" s="7" t="s">
        <v>331</v>
      </c>
      <c r="E98" s="7" t="s">
        <v>323</v>
      </c>
      <c r="F98" s="7" t="s">
        <v>325</v>
      </c>
      <c r="G98" s="7" t="s">
        <v>325</v>
      </c>
    </row>
    <row r="99" spans="1:7" x14ac:dyDescent="0.25">
      <c r="A99" s="27">
        <v>99</v>
      </c>
      <c r="B99" s="12" t="s">
        <v>327</v>
      </c>
      <c r="C99" s="13" t="s">
        <v>309</v>
      </c>
      <c r="D99" s="12" t="s">
        <v>326</v>
      </c>
      <c r="E99" s="12" t="s">
        <v>328</v>
      </c>
      <c r="F99" s="12" t="s">
        <v>329</v>
      </c>
      <c r="G99" s="12" t="s">
        <v>329</v>
      </c>
    </row>
    <row r="100" spans="1:7" s="10" customFormat="1" x14ac:dyDescent="0.25">
      <c r="A100" s="24">
        <v>100</v>
      </c>
      <c r="B100" s="8" t="s">
        <v>332</v>
      </c>
      <c r="C100" s="25" t="s">
        <v>62</v>
      </c>
      <c r="D100" s="25" t="s">
        <v>333</v>
      </c>
      <c r="E100" s="8" t="s">
        <v>334</v>
      </c>
      <c r="F100" s="8" t="s">
        <v>252</v>
      </c>
      <c r="G100" s="8" t="s">
        <v>335</v>
      </c>
    </row>
    <row r="101" spans="1:7" s="10" customFormat="1" ht="30" x14ac:dyDescent="0.25">
      <c r="A101" s="24">
        <v>101</v>
      </c>
      <c r="B101" s="8" t="s">
        <v>337</v>
      </c>
      <c r="C101" s="25" t="s">
        <v>62</v>
      </c>
      <c r="D101" s="25" t="s">
        <v>336</v>
      </c>
      <c r="E101" s="8" t="s">
        <v>338</v>
      </c>
      <c r="F101" s="8" t="s">
        <v>252</v>
      </c>
      <c r="G101" s="8" t="s">
        <v>338</v>
      </c>
    </row>
    <row r="102" spans="1:7" s="10" customFormat="1" ht="30" x14ac:dyDescent="0.25">
      <c r="A102" s="24">
        <v>102</v>
      </c>
      <c r="B102" s="8" t="s">
        <v>339</v>
      </c>
      <c r="C102" s="25" t="s">
        <v>62</v>
      </c>
      <c r="D102" s="25" t="s">
        <v>340</v>
      </c>
      <c r="E102" s="8" t="s">
        <v>341</v>
      </c>
      <c r="F102" s="8" t="s">
        <v>252</v>
      </c>
      <c r="G102" s="8" t="s">
        <v>342</v>
      </c>
    </row>
    <row r="103" spans="1:7" s="10" customFormat="1" x14ac:dyDescent="0.25">
      <c r="A103" s="24">
        <v>103</v>
      </c>
      <c r="B103" s="8" t="s">
        <v>343</v>
      </c>
      <c r="C103" s="25" t="s">
        <v>62</v>
      </c>
      <c r="D103" s="8" t="s">
        <v>344</v>
      </c>
      <c r="E103" s="8" t="s">
        <v>345</v>
      </c>
      <c r="F103" s="8" t="s">
        <v>252</v>
      </c>
      <c r="G103" s="8" t="s">
        <v>346</v>
      </c>
    </row>
    <row r="104" spans="1:7" s="10" customFormat="1" x14ac:dyDescent="0.25">
      <c r="A104" s="24">
        <v>104</v>
      </c>
      <c r="B104" s="8" t="s">
        <v>347</v>
      </c>
      <c r="C104" s="25" t="s">
        <v>62</v>
      </c>
      <c r="D104" s="8" t="s">
        <v>348</v>
      </c>
      <c r="E104" s="8" t="s">
        <v>349</v>
      </c>
      <c r="F104" s="8" t="s">
        <v>252</v>
      </c>
      <c r="G104" s="8" t="s">
        <v>350</v>
      </c>
    </row>
    <row r="105" spans="1:7" s="10" customFormat="1" ht="75" x14ac:dyDescent="0.25">
      <c r="A105" s="24">
        <v>105</v>
      </c>
      <c r="B105" s="8" t="s">
        <v>351</v>
      </c>
      <c r="C105" s="25" t="s">
        <v>62</v>
      </c>
      <c r="D105" s="8" t="s">
        <v>352</v>
      </c>
      <c r="E105" s="3" t="s">
        <v>354</v>
      </c>
      <c r="F105" s="8" t="s">
        <v>252</v>
      </c>
      <c r="G105" s="8" t="s">
        <v>353</v>
      </c>
    </row>
    <row r="106" spans="1:7" ht="30" x14ac:dyDescent="0.25">
      <c r="A106" s="3">
        <f>A105+1</f>
        <v>106</v>
      </c>
      <c r="B106" s="8" t="s">
        <v>357</v>
      </c>
      <c r="C106" s="8" t="s">
        <v>25</v>
      </c>
      <c r="D106" s="8" t="s">
        <v>26</v>
      </c>
      <c r="E106" s="8" t="s">
        <v>355</v>
      </c>
      <c r="F106" s="8" t="s">
        <v>252</v>
      </c>
      <c r="G106" s="8" t="s">
        <v>356</v>
      </c>
    </row>
    <row r="107" spans="1:7" ht="30" x14ac:dyDescent="0.25">
      <c r="A107" s="3">
        <f>A106+1</f>
        <v>107</v>
      </c>
      <c r="B107" s="8" t="s">
        <v>363</v>
      </c>
      <c r="C107" s="8" t="s">
        <v>23</v>
      </c>
      <c r="D107" s="8" t="s">
        <v>359</v>
      </c>
      <c r="E107" s="8" t="s">
        <v>362</v>
      </c>
      <c r="F107" s="8" t="s">
        <v>252</v>
      </c>
      <c r="G107" s="8" t="s">
        <v>364</v>
      </c>
    </row>
    <row r="108" spans="1:7" ht="60" x14ac:dyDescent="0.25">
      <c r="A108" s="3">
        <f>A107+1</f>
        <v>108</v>
      </c>
      <c r="B108" s="8" t="s">
        <v>363</v>
      </c>
      <c r="C108" s="8" t="s">
        <v>358</v>
      </c>
      <c r="D108" s="8" t="s">
        <v>360</v>
      </c>
      <c r="E108" s="1" t="s">
        <v>361</v>
      </c>
      <c r="F108" s="8" t="s">
        <v>195</v>
      </c>
      <c r="G108" s="8" t="s">
        <v>195</v>
      </c>
    </row>
    <row r="109" spans="1:7" ht="46.9" customHeight="1" x14ac:dyDescent="0.25">
      <c r="A109" s="3">
        <v>109</v>
      </c>
      <c r="B109" s="8" t="s">
        <v>365</v>
      </c>
      <c r="C109" s="8" t="s">
        <v>23</v>
      </c>
      <c r="D109" s="8" t="s">
        <v>366</v>
      </c>
      <c r="E109" s="8" t="s">
        <v>367</v>
      </c>
      <c r="F109" s="8" t="s">
        <v>252</v>
      </c>
      <c r="G109" s="8" t="s">
        <v>368</v>
      </c>
    </row>
    <row r="110" spans="1:7" ht="30" x14ac:dyDescent="0.25">
      <c r="A110" s="3">
        <v>110</v>
      </c>
      <c r="B110" s="8" t="s">
        <v>369</v>
      </c>
      <c r="C110" s="8" t="s">
        <v>61</v>
      </c>
      <c r="D110" s="8" t="s">
        <v>26</v>
      </c>
      <c r="E110" s="8" t="s">
        <v>370</v>
      </c>
      <c r="F110" s="8" t="s">
        <v>252</v>
      </c>
      <c r="G110" s="8" t="s">
        <v>252</v>
      </c>
    </row>
    <row r="111" spans="1:7" ht="75" x14ac:dyDescent="0.25">
      <c r="A111" s="18">
        <v>111</v>
      </c>
      <c r="B111" s="18" t="s">
        <v>88</v>
      </c>
      <c r="C111" s="18" t="s">
        <v>24</v>
      </c>
      <c r="D111" s="18" t="s">
        <v>371</v>
      </c>
      <c r="E111" s="19" t="s">
        <v>389</v>
      </c>
      <c r="F111" s="19" t="s">
        <v>252</v>
      </c>
      <c r="G111" s="19" t="s">
        <v>251</v>
      </c>
    </row>
    <row r="112" spans="1:7" ht="30" x14ac:dyDescent="0.25">
      <c r="A112">
        <v>112</v>
      </c>
      <c r="B112" s="10" t="s">
        <v>149</v>
      </c>
      <c r="C112" s="10" t="s">
        <v>24</v>
      </c>
      <c r="D112" s="18" t="s">
        <v>372</v>
      </c>
      <c r="E112" s="10" t="s">
        <v>424</v>
      </c>
      <c r="F112" s="19" t="s">
        <v>252</v>
      </c>
      <c r="G112" s="10" t="s">
        <v>373</v>
      </c>
    </row>
    <row r="113" spans="1:7" ht="30" x14ac:dyDescent="0.25">
      <c r="A113">
        <v>113</v>
      </c>
      <c r="B113" s="10" t="s">
        <v>149</v>
      </c>
      <c r="C113" s="10" t="s">
        <v>110</v>
      </c>
      <c r="D113" s="16" t="s">
        <v>388</v>
      </c>
      <c r="E113" s="32" t="s">
        <v>272</v>
      </c>
      <c r="F113" s="19" t="s">
        <v>252</v>
      </c>
      <c r="G113" s="10"/>
    </row>
    <row r="114" spans="1:7" ht="30" x14ac:dyDescent="0.25">
      <c r="A114">
        <v>114</v>
      </c>
      <c r="B114" s="10" t="s">
        <v>375</v>
      </c>
      <c r="C114" s="10" t="s">
        <v>61</v>
      </c>
      <c r="D114" s="16" t="s">
        <v>386</v>
      </c>
      <c r="E114" s="32" t="s">
        <v>387</v>
      </c>
      <c r="F114" s="10" t="s">
        <v>380</v>
      </c>
      <c r="G114" s="10"/>
    </row>
    <row r="115" spans="1:7" ht="30" x14ac:dyDescent="0.25">
      <c r="A115">
        <v>115</v>
      </c>
      <c r="B115" s="10" t="s">
        <v>96</v>
      </c>
      <c r="C115" s="10" t="s">
        <v>22</v>
      </c>
      <c r="D115" s="10" t="s">
        <v>96</v>
      </c>
      <c r="E115" s="10" t="s">
        <v>378</v>
      </c>
      <c r="F115" s="10" t="s">
        <v>252</v>
      </c>
      <c r="G115" s="10" t="s">
        <v>374</v>
      </c>
    </row>
    <row r="116" spans="1:7" ht="30" x14ac:dyDescent="0.25">
      <c r="A116">
        <v>116</v>
      </c>
      <c r="B116" s="10" t="s">
        <v>376</v>
      </c>
      <c r="C116" s="10" t="s">
        <v>22</v>
      </c>
      <c r="D116" s="10" t="s">
        <v>377</v>
      </c>
      <c r="E116" s="10" t="s">
        <v>379</v>
      </c>
      <c r="F116" s="10" t="s">
        <v>380</v>
      </c>
      <c r="G116" s="10" t="s">
        <v>381</v>
      </c>
    </row>
    <row r="117" spans="1:7" ht="39.75" customHeight="1" x14ac:dyDescent="0.25">
      <c r="A117">
        <v>117</v>
      </c>
      <c r="B117" s="10" t="s">
        <v>382</v>
      </c>
      <c r="C117" s="10" t="s">
        <v>222</v>
      </c>
      <c r="D117" s="10" t="s">
        <v>383</v>
      </c>
      <c r="E117" s="10" t="s">
        <v>385</v>
      </c>
      <c r="F117" s="10" t="s">
        <v>252</v>
      </c>
      <c r="G117" s="10" t="s">
        <v>384</v>
      </c>
    </row>
    <row r="118" spans="1:7" ht="30" x14ac:dyDescent="0.25">
      <c r="A118">
        <v>118</v>
      </c>
      <c r="B118" s="10" t="s">
        <v>390</v>
      </c>
      <c r="C118" s="10" t="s">
        <v>23</v>
      </c>
      <c r="D118" s="10" t="s">
        <v>391</v>
      </c>
      <c r="E118" s="10" t="s">
        <v>398</v>
      </c>
      <c r="F118" s="10" t="s">
        <v>252</v>
      </c>
      <c r="G118" s="10" t="s">
        <v>392</v>
      </c>
    </row>
    <row r="119" spans="1:7" x14ac:dyDescent="0.25">
      <c r="A119">
        <v>119</v>
      </c>
      <c r="B119" s="10" t="s">
        <v>390</v>
      </c>
      <c r="C119" s="10" t="s">
        <v>23</v>
      </c>
      <c r="D119" s="10" t="s">
        <v>394</v>
      </c>
      <c r="E119" s="32" t="s">
        <v>396</v>
      </c>
      <c r="F119" s="10" t="s">
        <v>252</v>
      </c>
      <c r="G119" s="10" t="s">
        <v>395</v>
      </c>
    </row>
    <row r="120" spans="1:7" ht="30" x14ac:dyDescent="0.25">
      <c r="A120">
        <v>120</v>
      </c>
      <c r="B120" s="10" t="s">
        <v>390</v>
      </c>
      <c r="C120" s="10" t="s">
        <v>23</v>
      </c>
      <c r="D120" s="10" t="s">
        <v>393</v>
      </c>
      <c r="E120" s="32" t="s">
        <v>397</v>
      </c>
      <c r="F120" s="10" t="s">
        <v>252</v>
      </c>
      <c r="G120" s="10" t="s">
        <v>395</v>
      </c>
    </row>
    <row r="121" spans="1:7" ht="30" x14ac:dyDescent="0.25">
      <c r="A121">
        <v>121</v>
      </c>
      <c r="B121" s="10" t="s">
        <v>390</v>
      </c>
      <c r="C121" s="10" t="s">
        <v>23</v>
      </c>
      <c r="D121" s="10" t="s">
        <v>33</v>
      </c>
      <c r="E121" s="32" t="s">
        <v>404</v>
      </c>
      <c r="F121" s="10" t="s">
        <v>252</v>
      </c>
      <c r="G121" s="10" t="s">
        <v>395</v>
      </c>
    </row>
    <row r="122" spans="1:7" x14ac:dyDescent="0.25">
      <c r="A122">
        <v>122</v>
      </c>
      <c r="B122" s="10" t="s">
        <v>390</v>
      </c>
      <c r="C122" s="10" t="s">
        <v>23</v>
      </c>
      <c r="D122" s="10" t="s">
        <v>399</v>
      </c>
      <c r="E122" s="32" t="s">
        <v>400</v>
      </c>
      <c r="F122" s="10" t="s">
        <v>252</v>
      </c>
      <c r="G122" s="10" t="s">
        <v>402</v>
      </c>
    </row>
    <row r="123" spans="1:7" ht="30" x14ac:dyDescent="0.25">
      <c r="A123">
        <v>123</v>
      </c>
      <c r="B123" s="10" t="s">
        <v>390</v>
      </c>
      <c r="C123" s="10" t="s">
        <v>23</v>
      </c>
      <c r="D123" s="10" t="s">
        <v>401</v>
      </c>
      <c r="E123" s="32" t="s">
        <v>403</v>
      </c>
      <c r="F123" s="10" t="s">
        <v>252</v>
      </c>
      <c r="G123" s="10" t="s">
        <v>402</v>
      </c>
    </row>
    <row r="124" spans="1:7" ht="45" x14ac:dyDescent="0.25">
      <c r="A124">
        <v>124</v>
      </c>
      <c r="B124" s="10" t="s">
        <v>390</v>
      </c>
      <c r="C124" s="10" t="s">
        <v>23</v>
      </c>
      <c r="D124" s="10" t="s">
        <v>81</v>
      </c>
      <c r="E124" s="32" t="s">
        <v>405</v>
      </c>
      <c r="F124" s="10" t="s">
        <v>252</v>
      </c>
      <c r="G124" s="10" t="s">
        <v>402</v>
      </c>
    </row>
    <row r="125" spans="1:7" ht="30" x14ac:dyDescent="0.25">
      <c r="A125">
        <v>125</v>
      </c>
      <c r="B125" s="10" t="s">
        <v>50</v>
      </c>
      <c r="C125" s="10" t="s">
        <v>23</v>
      </c>
      <c r="D125" s="10" t="s">
        <v>408</v>
      </c>
      <c r="E125" s="10" t="s">
        <v>407</v>
      </c>
      <c r="F125" s="10" t="s">
        <v>252</v>
      </c>
      <c r="G125" s="10" t="s">
        <v>411</v>
      </c>
    </row>
    <row r="126" spans="1:7" ht="30" x14ac:dyDescent="0.25">
      <c r="A126">
        <v>126</v>
      </c>
      <c r="B126" s="10" t="s">
        <v>50</v>
      </c>
      <c r="C126" s="10" t="s">
        <v>23</v>
      </c>
      <c r="D126" s="10" t="s">
        <v>35</v>
      </c>
      <c r="E126" s="10" t="s">
        <v>409</v>
      </c>
      <c r="F126" s="10" t="s">
        <v>252</v>
      </c>
      <c r="G126" s="10" t="s">
        <v>411</v>
      </c>
    </row>
    <row r="127" spans="1:7" ht="30" x14ac:dyDescent="0.25">
      <c r="A127">
        <v>127</v>
      </c>
      <c r="B127" s="10" t="s">
        <v>50</v>
      </c>
      <c r="C127" s="10" t="s">
        <v>23</v>
      </c>
      <c r="D127" s="10" t="s">
        <v>406</v>
      </c>
      <c r="E127" s="10" t="s">
        <v>409</v>
      </c>
      <c r="F127" s="10" t="s">
        <v>252</v>
      </c>
      <c r="G127" s="10" t="s">
        <v>411</v>
      </c>
    </row>
    <row r="128" spans="1:7" ht="30" x14ac:dyDescent="0.25">
      <c r="A128">
        <v>128</v>
      </c>
      <c r="B128" s="10" t="s">
        <v>410</v>
      </c>
      <c r="C128" s="10" t="s">
        <v>24</v>
      </c>
      <c r="D128" s="10" t="s">
        <v>359</v>
      </c>
      <c r="E128" s="10" t="s">
        <v>412</v>
      </c>
      <c r="F128" s="10" t="s">
        <v>252</v>
      </c>
      <c r="G128" s="10" t="s">
        <v>412</v>
      </c>
    </row>
    <row r="129" spans="1:7" x14ac:dyDescent="0.25">
      <c r="A129">
        <v>129</v>
      </c>
      <c r="B129" s="10" t="s">
        <v>413</v>
      </c>
      <c r="C129" s="10" t="s">
        <v>62</v>
      </c>
      <c r="D129" s="10" t="s">
        <v>415</v>
      </c>
      <c r="E129" s="10" t="s">
        <v>416</v>
      </c>
      <c r="F129" s="10" t="s">
        <v>252</v>
      </c>
      <c r="G129" s="10" t="s">
        <v>414</v>
      </c>
    </row>
    <row r="130" spans="1:7" ht="30" x14ac:dyDescent="0.25">
      <c r="A130">
        <v>130</v>
      </c>
      <c r="B130" s="10" t="s">
        <v>413</v>
      </c>
      <c r="C130" s="10" t="s">
        <v>23</v>
      </c>
      <c r="D130" s="10" t="s">
        <v>419</v>
      </c>
      <c r="E130" s="10" t="s">
        <v>420</v>
      </c>
      <c r="F130" s="10" t="s">
        <v>252</v>
      </c>
      <c r="G130" s="10" t="s">
        <v>422</v>
      </c>
    </row>
    <row r="131" spans="1:7" ht="45" x14ac:dyDescent="0.25">
      <c r="A131">
        <v>131</v>
      </c>
      <c r="B131" s="10" t="s">
        <v>417</v>
      </c>
      <c r="C131" s="10" t="s">
        <v>23</v>
      </c>
      <c r="D131" s="10" t="s">
        <v>418</v>
      </c>
      <c r="E131" s="10" t="s">
        <v>421</v>
      </c>
      <c r="F131" s="10" t="s">
        <v>252</v>
      </c>
      <c r="G131" s="10" t="s">
        <v>423</v>
      </c>
    </row>
  </sheetData>
  <conditionalFormatting sqref="N71 N85:N87">
    <cfRule type="cellIs" dxfId="38" priority="82" operator="equal">
      <formula>"To be done"</formula>
    </cfRule>
    <cfRule type="cellIs" dxfId="37" priority="83" operator="equal">
      <formula>"Ready"</formula>
    </cfRule>
    <cfRule type="cellIs" dxfId="36" priority="84" operator="equal">
      <formula>"Done"</formula>
    </cfRule>
  </conditionalFormatting>
  <conditionalFormatting sqref="N72">
    <cfRule type="cellIs" dxfId="35" priority="25" operator="equal">
      <formula>"To be done"</formula>
    </cfRule>
    <cfRule type="cellIs" dxfId="34" priority="26" operator="equal">
      <formula>"Ready"</formula>
    </cfRule>
    <cfRule type="cellIs" dxfId="33" priority="27" operator="equal">
      <formula>"Done"</formula>
    </cfRule>
  </conditionalFormatting>
  <conditionalFormatting sqref="N73">
    <cfRule type="cellIs" dxfId="32" priority="22" operator="equal">
      <formula>"To be done"</formula>
    </cfRule>
    <cfRule type="cellIs" dxfId="31" priority="23" operator="equal">
      <formula>"Ready"</formula>
    </cfRule>
    <cfRule type="cellIs" dxfId="30" priority="24" operator="equal">
      <formula>"Done"</formula>
    </cfRule>
  </conditionalFormatting>
  <conditionalFormatting sqref="N74">
    <cfRule type="cellIs" dxfId="29" priority="19" operator="equal">
      <formula>"To be done"</formula>
    </cfRule>
    <cfRule type="cellIs" dxfId="28" priority="20" operator="equal">
      <formula>"Ready"</formula>
    </cfRule>
    <cfRule type="cellIs" dxfId="27" priority="21" operator="equal">
      <formula>"Done"</formula>
    </cfRule>
  </conditionalFormatting>
  <conditionalFormatting sqref="N75">
    <cfRule type="cellIs" dxfId="26" priority="16" operator="equal">
      <formula>"To be done"</formula>
    </cfRule>
    <cfRule type="cellIs" dxfId="25" priority="17" operator="equal">
      <formula>"Ready"</formula>
    </cfRule>
    <cfRule type="cellIs" dxfId="24" priority="18" operator="equal">
      <formula>"Done"</formula>
    </cfRule>
  </conditionalFormatting>
  <conditionalFormatting sqref="N76">
    <cfRule type="cellIs" dxfId="23" priority="13" operator="equal">
      <formula>"To be done"</formula>
    </cfRule>
    <cfRule type="cellIs" dxfId="22" priority="14" operator="equal">
      <formula>"Ready"</formula>
    </cfRule>
    <cfRule type="cellIs" dxfId="21" priority="15" operator="equal">
      <formula>"Done"</formula>
    </cfRule>
  </conditionalFormatting>
  <conditionalFormatting sqref="N77">
    <cfRule type="cellIs" dxfId="20" priority="10" operator="equal">
      <formula>"To be done"</formula>
    </cfRule>
    <cfRule type="cellIs" dxfId="19" priority="11" operator="equal">
      <formula>"Ready"</formula>
    </cfRule>
    <cfRule type="cellIs" dxfId="18" priority="12" operator="equal">
      <formula>"Done"</formula>
    </cfRule>
  </conditionalFormatting>
  <conditionalFormatting sqref="N78">
    <cfRule type="cellIs" dxfId="17" priority="7" operator="equal">
      <formula>"To be done"</formula>
    </cfRule>
    <cfRule type="cellIs" dxfId="16" priority="8" operator="equal">
      <formula>"Ready"</formula>
    </cfRule>
    <cfRule type="cellIs" dxfId="15" priority="9" operator="equal">
      <formula>"Done"</formula>
    </cfRule>
  </conditionalFormatting>
  <conditionalFormatting sqref="N80">
    <cfRule type="cellIs" dxfId="14" priority="4" operator="equal">
      <formula>"To be done"</formula>
    </cfRule>
    <cfRule type="cellIs" dxfId="13" priority="5" operator="equal">
      <formula>"Ready"</formula>
    </cfRule>
    <cfRule type="cellIs" dxfId="12" priority="6" operator="equal">
      <formula>"Done"</formula>
    </cfRule>
  </conditionalFormatting>
  <conditionalFormatting sqref="N81">
    <cfRule type="cellIs" dxfId="11" priority="1" operator="equal">
      <formula>"To be done"</formula>
    </cfRule>
    <cfRule type="cellIs" dxfId="10" priority="2" operator="equal">
      <formula>"Ready"</formula>
    </cfRule>
    <cfRule type="cellIs" dxfId="9" priority="3" operator="equal">
      <formula>"Done"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Changements</vt:lpstr>
      <vt:lpstr>Tableau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Journo</dc:creator>
  <cp:lastModifiedBy>keeranp</cp:lastModifiedBy>
  <dcterms:created xsi:type="dcterms:W3CDTF">2015-10-12T18:10:37Z</dcterms:created>
  <dcterms:modified xsi:type="dcterms:W3CDTF">2015-12-11T04:44:22Z</dcterms:modified>
</cp:coreProperties>
</file>