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45" windowWidth="15390" windowHeight="13170" tabRatio="742"/>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oncurrentCalc="0"/>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c r="F12" i="3"/>
  <c r="H30" i="3"/>
  <c r="D30" i="3"/>
  <c r="H21" i="3"/>
  <c r="D21" i="3"/>
  <c r="H12" i="3"/>
  <c r="D12" i="3"/>
  <c r="D4" i="6"/>
  <c r="D3" i="6"/>
  <c r="E12" i="3"/>
  <c r="E21" i="3"/>
  <c r="E30" i="3"/>
  <c r="I4" i="4"/>
  <c r="D4" i="3"/>
  <c r="I3" i="4"/>
  <c r="D3" i="3"/>
</calcChain>
</file>

<file path=xl/sharedStrings.xml><?xml version="1.0" encoding="utf-8"?>
<sst xmlns="http://schemas.openxmlformats.org/spreadsheetml/2006/main" count="167" uniqueCount="116">
  <si>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</si>
  <si>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</si>
  <si>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</si>
  <si>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</si>
  <si>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</si>
  <si>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</si>
  <si>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</si>
  <si>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</si>
  <si>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</si>
  <si>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</si>
  <si>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</si>
  <si>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</si>
  <si>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</si>
  <si>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</si>
  <si>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</si>
  <si>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</si>
  <si>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</si>
  <si>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</si>
  <si>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</si>
  <si>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</si>
  <si>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</si>
  <si>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</si>
  <si>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</si>
  <si>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</si>
  <si>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</si>
  <si>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</si>
  <si>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</si>
  <si>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</si>
  <si>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</si>
  <si>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</si>
  <si>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</si>
  <si>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</si>
  <si>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</si>
  <si>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</si>
  <si>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</si>
  <si>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</si>
  <si>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</si>
  <si>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</si>
  <si>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</si>
  <si>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</si>
  <si>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</si>
  <si>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</si>
  <si>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</si>
  <si>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</si>
  <si>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</si>
  <si>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</si>
  <si>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</si>
  <si>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</si>
  <si>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</si>
  <si>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</si>
  <si>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</si>
  <si>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</si>
  <si>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</si>
  <si>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</si>
  <si>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</si>
  <si>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</si>
  <si>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</si>
  <si>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</si>
  <si>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</si>
  <si>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</si>
  <si>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</si>
  <si>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</si>
  <si>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</si>
  <si>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</si>
  <si>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</si>
  <si>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</si>
  <si>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</si>
  <si>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</si>
  <si>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</si>
  <si>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</si>
  <si>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</si>
  <si>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</si>
  <si>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</si>
  <si>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</si>
  <si>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</si>
  <si>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</si>
  <si>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</si>
  <si>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</si>
  <si>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</si>
  <si>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</si>
  <si>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</si>
  <si>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</si>
  <si>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</si>
  <si>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</si>
  <si>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</si>
  <si>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</si>
  <si>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</si>
  <si>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</si>
  <si>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</si>
  <si>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</si>
  <si>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</si>
  <si>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</si>
  <si>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</si>
  <si>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</si>
  <si>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</si>
  <si>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</si>
  <si>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</si>
  <si>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</si>
  <si>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</si>
  <si>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</si>
  <si>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</si>
  <si>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</si>
  <si>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</si>
  <si>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</si>
  <si>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</si>
  <si>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</si>
  <si>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</si>
  <si>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</si>
  <si>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</si>
  <si>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</si>
  <si>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</si>
  <si>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</si>
  <si>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Wellington Electricity Lines Limited</t>
  </si>
  <si>
    <t>N/A</t>
  </si>
  <si>
    <t>Residential users are customers classed as 'residential,' commercial users are customers classed as 'low voltage connection' and 'transformer connection' and industrial users are customers classed as ‘industrial’, ‘unmetered’ and ‘non standard individual contracts’ in Wellington Electricity Lines Limited's 2014/15 Disclosure of Prices document.</t>
  </si>
  <si>
    <t>There have been no assets acquired from Transpower and there are no forecast assets to be acquired from Transpower.  Refer to Schedule C.</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</si>
</sst>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8">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27" fillId="34" borderId="9" xfId="17" applyNumberFormat="1" applyAlignment="1">
      <alignment horizontal="left" vertical="top"/>
      <protection locked="0"/>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0" fontId="27" fillId="34" borderId="12" xfId="17" applyNumberFormat="1" applyBorder="1" applyAlignment="1">
      <alignment horizontal="left" vertical="top" wrapText="1"/>
      <protection locked="0"/>
    </xf>
    <xf numFmtId="0" fontId="27" fillId="34" borderId="7" xfId="17" applyNumberFormat="1" applyBorder="1" applyAlignment="1">
      <alignment horizontal="left" vertical="top" wrapText="1"/>
      <protection locked="0"/>
    </xf>
    <xf numFmtId="0" fontId="27" fillId="34" borderId="11" xfId="17" applyNumberFormat="1" applyBorder="1" applyAlignment="1">
      <alignment horizontal="left" vertical="top" wrapText="1"/>
      <protection locked="0"/>
    </xf>
    <xf numFmtId="176" fontId="2" fillId="0" borderId="9" xfId="63" applyAlignment="1">
      <alignment horizontal="left" vertical="top"/>
    </xf>
    <xf numFmtId="0" fontId="27" fillId="34" borderId="9" xfId="17" applyNumberFormat="1" applyAlignment="1" applyProtection="1">
      <alignment vertical="top" wrapText="1"/>
      <protection locked="0"/>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pplyProtection="1">
      <alignment horizontal="left" vertical="top" wrapText="1" readingOrder="1"/>
      <protection locked="0"/>
    </xf>
    <xf numFmtId="0" fontId="27" fillId="34" borderId="7" xfId="17" applyNumberFormat="1" applyBorder="1" applyAlignment="1" applyProtection="1">
      <alignment horizontal="left" vertical="top" wrapText="1" readingOrder="1"/>
      <protection locked="0"/>
    </xf>
    <xf numFmtId="0" fontId="27" fillId="34" borderId="11" xfId="17" applyNumberFormat="1" applyBorder="1" applyAlignment="1" applyProtection="1">
      <alignment horizontal="left" vertical="top" wrapText="1" readingOrder="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election activeCell="C1" sqref="C1"/>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zoomScaleNormal="100" zoomScaleSheetLayoutView="100" workbookViewId="0">
      <selection activeCell="D28" sqref="D28"/>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9" t="str">
        <f>IF(ISBLANK(CoverSheet!$C$8),"",CoverSheet!$C$8)</f>
        <v>Wellington Electricity Lines Limited</v>
      </c>
      <c r="E3" s="59"/>
      <c r="F3" s="59"/>
      <c r="G3" s="59"/>
      <c r="H3" s="59"/>
    </row>
    <row r="4" spans="1:9" x14ac:dyDescent="0.25">
      <c r="A4" s="30"/>
      <c r="B4" s="37" t="s">
        <v>9</v>
      </c>
      <c r="D4" s="60">
        <f>IF(ISBLANK(CoverSheet!$C$9),"",CoverSheet!$C$9)</f>
        <v>41906</v>
      </c>
      <c r="E4" s="61"/>
      <c r="F4" s="61"/>
      <c r="G4" s="61"/>
      <c r="H4" s="62"/>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8" t="s">
        <v>36</v>
      </c>
      <c r="E7" s="58"/>
      <c r="F7" s="58"/>
      <c r="G7" s="58"/>
      <c r="H7" s="58"/>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92029.940742962091</v>
      </c>
      <c r="E9" s="14">
        <v>30662.220517062335</v>
      </c>
      <c r="F9" s="14">
        <v>1128174.9563415549</v>
      </c>
      <c r="G9" s="14">
        <v>147212.25</v>
      </c>
      <c r="H9" s="14">
        <v>8040.7507396905312</v>
      </c>
    </row>
    <row r="10" spans="1:9" ht="15" customHeight="1" x14ac:dyDescent="0.25">
      <c r="B10" s="50" t="s">
        <v>99</v>
      </c>
      <c r="C10" s="50"/>
      <c r="D10" s="14">
        <v>28674.187525997222</v>
      </c>
      <c r="E10" s="55">
        <v>9553.567610407943</v>
      </c>
      <c r="F10" s="14">
        <v>599339.99215231172</v>
      </c>
      <c r="G10" s="14">
        <v>16339.75</v>
      </c>
      <c r="H10" s="14">
        <v>7276.1878589646722</v>
      </c>
    </row>
    <row r="11" spans="1:9" ht="15" customHeight="1" x14ac:dyDescent="0.25">
      <c r="B11" s="50" t="s">
        <v>100</v>
      </c>
      <c r="C11" s="50"/>
      <c r="D11" s="14">
        <v>31227.320981966124</v>
      </c>
      <c r="E11" s="55">
        <v>10404.21187252972</v>
      </c>
      <c r="F11" s="14">
        <v>761371.73139870213</v>
      </c>
      <c r="G11" s="14">
        <v>894.5</v>
      </c>
      <c r="H11" s="14">
        <v>4547.7227550316829</v>
      </c>
    </row>
    <row r="12" spans="1:9" ht="15" customHeight="1" x14ac:dyDescent="0.25">
      <c r="B12" s="50" t="s">
        <v>29</v>
      </c>
      <c r="C12" s="50"/>
      <c r="D12" s="42">
        <f>SUM(D9:D11)</f>
        <v>151931.44925092545</v>
      </c>
      <c r="E12" s="42">
        <f t="shared" ref="E12:H12" si="0">SUM(E9:E11)</f>
        <v>50620</v>
      </c>
      <c r="F12" s="42">
        <f t="shared" si="0"/>
        <v>2488886.6798925688</v>
      </c>
      <c r="G12" s="42">
        <f t="shared" si="0"/>
        <v>164446.5</v>
      </c>
      <c r="H12" s="42">
        <f t="shared" si="0"/>
        <v>19864.661353686886</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8" t="s">
        <v>37</v>
      </c>
      <c r="E16" s="58"/>
      <c r="F16" s="58"/>
      <c r="G16" s="58"/>
      <c r="H16" s="58"/>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97188.757867125823</v>
      </c>
      <c r="E18" s="14">
        <v>36487.77262075703</v>
      </c>
      <c r="F18" s="14">
        <v>1094403.6311692724</v>
      </c>
      <c r="G18" s="14">
        <v>147497.75</v>
      </c>
      <c r="H18" s="14">
        <v>8066.9352924507384</v>
      </c>
    </row>
    <row r="19" spans="1:8" ht="15" customHeight="1" x14ac:dyDescent="0.25">
      <c r="B19" s="53" t="s">
        <v>99</v>
      </c>
      <c r="C19" s="50"/>
      <c r="D19" s="14">
        <v>30228.336847673909</v>
      </c>
      <c r="E19" s="55">
        <v>11348.685854278785</v>
      </c>
      <c r="F19" s="14">
        <v>581888.38649278553</v>
      </c>
      <c r="G19" s="14">
        <v>16310.083333333334</v>
      </c>
      <c r="H19" s="14">
        <v>8018.1069296125406</v>
      </c>
    </row>
    <row r="20" spans="1:8" ht="15" customHeight="1" x14ac:dyDescent="0.25">
      <c r="B20" s="53" t="s">
        <v>100</v>
      </c>
      <c r="C20" s="50"/>
      <c r="D20" s="14">
        <v>32638.508594713108</v>
      </c>
      <c r="E20" s="55">
        <v>12253.541524964186</v>
      </c>
      <c r="F20" s="14">
        <v>731380.5663726643</v>
      </c>
      <c r="G20" s="14">
        <v>996.33333333333337</v>
      </c>
      <c r="H20" s="14">
        <v>4940.1054926919323</v>
      </c>
    </row>
    <row r="21" spans="1:8" ht="15" customHeight="1" x14ac:dyDescent="0.25">
      <c r="B21" s="50" t="s">
        <v>29</v>
      </c>
      <c r="C21" s="50"/>
      <c r="D21" s="42">
        <f>SUM(D18:D20)</f>
        <v>160055.60330951284</v>
      </c>
      <c r="E21" s="42">
        <f t="shared" ref="E21:G21" si="1">SUM(E18:E20)</f>
        <v>60090.000000000007</v>
      </c>
      <c r="F21" s="42">
        <f t="shared" si="1"/>
        <v>2407672.5840347223</v>
      </c>
      <c r="G21" s="42">
        <f t="shared" si="1"/>
        <v>164804.16666666669</v>
      </c>
      <c r="H21" s="42">
        <f t="shared" ref="H21" si="2">SUM(H18:H20)</f>
        <v>21025.14771475521</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8" t="s">
        <v>50</v>
      </c>
      <c r="E25" s="58"/>
      <c r="F25" s="58"/>
      <c r="G25" s="58"/>
      <c r="H25" s="58"/>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97857.192542917226</v>
      </c>
      <c r="E27" s="14">
        <v>37175.527032698672</v>
      </c>
      <c r="F27" s="14">
        <v>1051749.8604653946</v>
      </c>
      <c r="G27" s="14">
        <v>147526.03561643837</v>
      </c>
      <c r="H27" s="14">
        <v>8076.9072352649791</v>
      </c>
    </row>
    <row r="28" spans="1:8" ht="15" customHeight="1" x14ac:dyDescent="0.25">
      <c r="B28" s="53" t="s">
        <v>99</v>
      </c>
      <c r="C28"/>
      <c r="D28" s="14">
        <v>31196.212580709362</v>
      </c>
      <c r="E28" s="55">
        <v>11851.307134152148</v>
      </c>
      <c r="F28" s="14">
        <v>580591.35938598565</v>
      </c>
      <c r="G28" s="14">
        <v>16256.282191780821</v>
      </c>
      <c r="H28" s="14">
        <v>8419.9344995795836</v>
      </c>
    </row>
    <row r="29" spans="1:8" ht="15" customHeight="1" x14ac:dyDescent="0.25">
      <c r="B29" s="53" t="s">
        <v>100</v>
      </c>
      <c r="C29"/>
      <c r="D29" s="14">
        <v>34527.516321045943</v>
      </c>
      <c r="E29" s="55">
        <v>13116.855113149184</v>
      </c>
      <c r="F29" s="14">
        <v>735742.34099861979</v>
      </c>
      <c r="G29" s="14">
        <v>1015.0136986301369</v>
      </c>
      <c r="H29" s="14">
        <v>5110.3811824351533</v>
      </c>
    </row>
    <row r="30" spans="1:8" ht="15" customHeight="1" x14ac:dyDescent="0.25">
      <c r="B30" t="s">
        <v>29</v>
      </c>
      <c r="C30"/>
      <c r="D30" s="42">
        <f>SUM(D27:D29)</f>
        <v>163580.92144467251</v>
      </c>
      <c r="E30" s="42">
        <f t="shared" ref="E30:G30" si="3">SUM(E27:E29)</f>
        <v>62143.689280000006</v>
      </c>
      <c r="F30" s="42">
        <f t="shared" si="3"/>
        <v>2368083.56085</v>
      </c>
      <c r="G30" s="42">
        <f t="shared" si="3"/>
        <v>164797.33150684935</v>
      </c>
      <c r="H30" s="42">
        <f t="shared" ref="H30" si="4">SUM(H27:H29)</f>
        <v>21607.222917279716</v>
      </c>
    </row>
    <row r="31" spans="1:8" ht="15" customHeight="1" x14ac:dyDescent="0.25">
      <c r="B31"/>
      <c r="C31"/>
      <c r="D31"/>
      <c r="E31"/>
      <c r="F31"/>
      <c r="G31"/>
      <c r="H31"/>
    </row>
    <row r="32" spans="1:8" ht="15" customHeight="1" x14ac:dyDescent="0.25">
      <c r="A32" s="28" t="s">
        <v>28</v>
      </c>
      <c r="B32" s="44" t="s">
        <v>30</v>
      </c>
      <c r="C32"/>
      <c r="D32"/>
      <c r="E32"/>
      <c r="F32"/>
      <c r="G32"/>
      <c r="H32"/>
    </row>
    <row r="33" spans="2:11" ht="70.5" customHeight="1" x14ac:dyDescent="0.25">
      <c r="B33" s="63" t="s">
        <v>49</v>
      </c>
      <c r="C33" s="64"/>
      <c r="D33" s="65" t="s">
        <v>114</v>
      </c>
      <c r="E33" s="66"/>
      <c r="F33" s="66"/>
      <c r="G33" s="66"/>
      <c r="H33" s="67"/>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57" t="s">
        <v>74</v>
      </c>
      <c r="C36" s="57"/>
      <c r="D36" s="57"/>
      <c r="E36" s="57"/>
      <c r="F36" s="57"/>
      <c r="G36" s="57"/>
      <c r="H36" s="57"/>
      <c r="I36" s="40"/>
      <c r="J36" s="40"/>
      <c r="K36" s="40"/>
    </row>
    <row r="37" spans="2:11" ht="17.25" customHeight="1" x14ac:dyDescent="0.25">
      <c r="B37" s="57" t="s">
        <v>75</v>
      </c>
      <c r="C37" s="57"/>
      <c r="D37" s="57"/>
      <c r="E37" s="57"/>
      <c r="F37" s="57"/>
      <c r="G37" s="57"/>
      <c r="H37" s="57"/>
    </row>
    <row r="38" spans="2:11" ht="17.25" customHeight="1" x14ac:dyDescent="0.25">
      <c r="B38" s="57" t="s">
        <v>76</v>
      </c>
      <c r="C38" s="57"/>
      <c r="D38" s="57"/>
      <c r="E38" s="57"/>
      <c r="F38" s="57"/>
      <c r="G38" s="57"/>
      <c r="H38" s="57"/>
    </row>
    <row r="39" spans="2:11" ht="17.25" customHeight="1" x14ac:dyDescent="0.25">
      <c r="B39" s="57" t="s">
        <v>111</v>
      </c>
      <c r="C39" s="57"/>
      <c r="D39" s="57"/>
      <c r="E39" s="57"/>
      <c r="F39" s="57"/>
      <c r="G39" s="57"/>
      <c r="H39" s="57"/>
    </row>
    <row r="40" spans="2:11" ht="17.25" customHeight="1" x14ac:dyDescent="0.25">
      <c r="B40" s="57" t="s">
        <v>51</v>
      </c>
      <c r="C40" s="57"/>
      <c r="D40" s="57"/>
      <c r="E40" s="57"/>
      <c r="F40" s="57"/>
      <c r="G40" s="57"/>
      <c r="H40" s="57"/>
    </row>
    <row r="41" spans="2:11" ht="86.25" customHeight="1" x14ac:dyDescent="0.25">
      <c r="B41" s="57" t="s">
        <v>77</v>
      </c>
      <c r="C41" s="57"/>
      <c r="D41" s="57"/>
      <c r="E41" s="57"/>
      <c r="F41" s="57"/>
      <c r="G41" s="57"/>
      <c r="H41" s="57"/>
    </row>
    <row r="42" spans="2:11" ht="15" customHeight="1" x14ac:dyDescent="0.25">
      <c r="B42" s="44" t="s">
        <v>57</v>
      </c>
    </row>
    <row r="43" spans="2:11" ht="36.75" customHeight="1" x14ac:dyDescent="0.25">
      <c r="B43" s="57" t="s">
        <v>90</v>
      </c>
      <c r="C43" s="57"/>
      <c r="D43" s="57"/>
      <c r="E43" s="57"/>
      <c r="F43" s="57"/>
      <c r="G43" s="57"/>
      <c r="H43" s="57"/>
    </row>
  </sheetData>
  <sheetProtection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G12" sqref="G12"/>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9" t="str">
        <f>IF(ISBLANK(CoverSheet!$C$8),"",CoverSheet!$C$8)</f>
        <v>Wellington Electricity Lines Limited</v>
      </c>
      <c r="E3" s="59"/>
      <c r="F3" s="59"/>
      <c r="G3" s="59"/>
      <c r="H3" s="59"/>
      <c r="I3" s="59"/>
    </row>
    <row r="4" spans="1:12" x14ac:dyDescent="0.25">
      <c r="A4" s="30"/>
      <c r="B4" s="37" t="s">
        <v>9</v>
      </c>
      <c r="D4" s="68">
        <f>IF(ISBLANK(CoverSheet!$C$9),"",CoverSheet!$C$9)</f>
        <v>41906</v>
      </c>
      <c r="E4" s="68"/>
      <c r="F4" s="68"/>
      <c r="G4" s="68"/>
      <c r="H4" s="68"/>
      <c r="I4" s="68"/>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8" t="s">
        <v>10</v>
      </c>
      <c r="E7" s="58"/>
      <c r="F7" s="58"/>
      <c r="G7" s="58"/>
      <c r="H7" s="58"/>
      <c r="I7" s="58"/>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5501.1792586034053</v>
      </c>
      <c r="E9" s="55">
        <v>5918.8004223805438</v>
      </c>
      <c r="F9" s="55">
        <v>6261.8722047308838</v>
      </c>
      <c r="G9" s="55">
        <v>5732.6583007920199</v>
      </c>
      <c r="H9" s="55">
        <v>5455.977766995351</v>
      </c>
      <c r="I9" s="55">
        <v>5677.9305825269112</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57" t="s">
        <v>71</v>
      </c>
      <c r="C13" s="57"/>
      <c r="D13" s="57"/>
      <c r="E13" s="57"/>
      <c r="F13" s="57"/>
      <c r="G13" s="57"/>
      <c r="H13" s="57"/>
      <c r="I13" s="57"/>
      <c r="J13" s="40"/>
      <c r="K13" s="40"/>
      <c r="L13" s="40"/>
    </row>
    <row r="14" spans="1:12" x14ac:dyDescent="0.25">
      <c r="B14" s="57" t="s">
        <v>72</v>
      </c>
      <c r="C14" s="57"/>
      <c r="D14" s="57"/>
      <c r="E14" s="57"/>
      <c r="F14" s="57"/>
      <c r="G14" s="57"/>
      <c r="H14" s="57"/>
      <c r="I14" s="57"/>
    </row>
    <row r="16" spans="1:12" ht="15" customHeight="1" x14ac:dyDescent="0.25">
      <c r="B16" s="44" t="s">
        <v>57</v>
      </c>
    </row>
    <row r="17" spans="2:9" x14ac:dyDescent="0.25">
      <c r="B17" s="50" t="s">
        <v>58</v>
      </c>
    </row>
    <row r="18" spans="2:9" ht="29.25" customHeight="1" x14ac:dyDescent="0.25">
      <c r="B18" s="63" t="s">
        <v>73</v>
      </c>
      <c r="C18" s="63"/>
      <c r="D18" s="63"/>
      <c r="E18" s="63"/>
      <c r="F18" s="63"/>
      <c r="G18" s="63"/>
      <c r="H18" s="63"/>
      <c r="I18" s="63"/>
    </row>
    <row r="19" spans="2:9" ht="30.75" customHeight="1" x14ac:dyDescent="0.25">
      <c r="B19" s="63" t="s">
        <v>59</v>
      </c>
      <c r="C19" s="63"/>
      <c r="D19" s="63"/>
      <c r="E19" s="63"/>
      <c r="F19" s="63"/>
      <c r="G19" s="63"/>
      <c r="H19" s="63"/>
      <c r="I19" s="63"/>
    </row>
    <row r="20" spans="2:9" x14ac:dyDescent="0.25">
      <c r="B20" s="63" t="s">
        <v>54</v>
      </c>
      <c r="C20" s="63"/>
      <c r="D20" s="63"/>
      <c r="E20" s="63"/>
      <c r="F20" s="63"/>
      <c r="G20" s="63"/>
      <c r="H20" s="63"/>
      <c r="I20" s="63"/>
    </row>
    <row r="21" spans="2:9" ht="28.5" customHeight="1" x14ac:dyDescent="0.25">
      <c r="B21" s="63" t="s">
        <v>60</v>
      </c>
      <c r="C21" s="63"/>
      <c r="D21" s="63"/>
      <c r="E21" s="63"/>
      <c r="F21" s="63"/>
      <c r="G21" s="63"/>
      <c r="H21" s="63"/>
      <c r="I21" s="63"/>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election activeCell="E12" sqref="E12"/>
    </sheetView>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9" t="str">
        <f>IF(ISBLANK(CoverSheet!$C$8),"",CoverSheet!$C$8)</f>
        <v>Wellington Electricity Lines Limited</v>
      </c>
      <c r="J3" s="59"/>
      <c r="K3" s="59"/>
      <c r="L3" s="59"/>
      <c r="M3" s="59"/>
      <c r="N3" s="59"/>
      <c r="O3" s="59"/>
      <c r="P3"/>
    </row>
    <row r="4" spans="1:16" x14ac:dyDescent="0.25">
      <c r="E4"/>
      <c r="F4"/>
      <c r="G4" s="29" t="s">
        <v>9</v>
      </c>
      <c r="H4"/>
      <c r="I4" s="74">
        <f>IF(ISBLANK(CoverSheet!$C$9),"",CoverSheet!$C$9)</f>
        <v>41906</v>
      </c>
      <c r="J4" s="74"/>
      <c r="K4" s="74"/>
      <c r="L4" s="74"/>
      <c r="M4" s="74"/>
      <c r="N4" s="74"/>
      <c r="O4" s="74"/>
      <c r="P4"/>
    </row>
    <row r="5" spans="1:16" ht="30" customHeight="1" x14ac:dyDescent="0.25">
      <c r="A5" s="28" t="s">
        <v>23</v>
      </c>
      <c r="B5" s="52" t="s">
        <v>40</v>
      </c>
      <c r="C5" s="3"/>
      <c r="D5"/>
      <c r="E5"/>
      <c r="F5"/>
      <c r="G5"/>
      <c r="H5"/>
      <c r="I5"/>
      <c r="J5"/>
      <c r="K5"/>
      <c r="L5"/>
      <c r="M5"/>
      <c r="N5"/>
      <c r="O5"/>
      <c r="P5"/>
    </row>
    <row r="6" spans="1:16" ht="15.75" customHeight="1" x14ac:dyDescent="0.25">
      <c r="A6" s="28"/>
      <c r="B6" s="82" t="s">
        <v>97</v>
      </c>
      <c r="C6" s="83"/>
      <c r="D6" s="79" t="s">
        <v>113</v>
      </c>
      <c r="E6" s="80"/>
      <c r="F6" s="80"/>
      <c r="G6" s="80"/>
      <c r="H6" s="80"/>
      <c r="I6" s="80"/>
      <c r="J6" s="80"/>
      <c r="K6" s="80"/>
      <c r="L6" s="80"/>
      <c r="M6" s="80"/>
      <c r="N6" s="80"/>
      <c r="O6" s="81"/>
      <c r="P6"/>
    </row>
    <row r="7" spans="1:16" ht="15" customHeight="1" x14ac:dyDescent="0.25">
      <c r="A7" s="28"/>
      <c r="B7" s="51"/>
      <c r="C7" s="51"/>
      <c r="D7"/>
      <c r="E7" s="58" t="s">
        <v>10</v>
      </c>
      <c r="F7" s="58"/>
      <c r="G7" s="58"/>
      <c r="H7" s="58"/>
      <c r="I7" s="58"/>
      <c r="J7" s="58"/>
      <c r="K7" s="58"/>
      <c r="L7" s="58"/>
      <c r="M7" s="58"/>
      <c r="N7" s="58"/>
      <c r="O7" s="58"/>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2" t="s">
        <v>18</v>
      </c>
      <c r="C9" s="73"/>
      <c r="D9" s="14">
        <v>0</v>
      </c>
      <c r="E9" s="33"/>
      <c r="F9" s="33"/>
      <c r="G9" s="33"/>
      <c r="H9" s="33"/>
      <c r="I9" s="33"/>
      <c r="J9" s="33"/>
      <c r="K9" s="33"/>
      <c r="L9" s="33"/>
      <c r="M9" s="33"/>
      <c r="N9" s="33"/>
      <c r="O9" s="33"/>
      <c r="P9"/>
    </row>
    <row r="10" spans="1:16" ht="36" customHeight="1" x14ac:dyDescent="0.25">
      <c r="A10" s="13"/>
      <c r="B10" s="57" t="s">
        <v>52</v>
      </c>
      <c r="C10" s="84"/>
      <c r="D10" s="55">
        <v>0</v>
      </c>
      <c r="E10" s="33"/>
      <c r="F10" s="33"/>
      <c r="G10" s="33"/>
      <c r="H10" s="33"/>
      <c r="I10" s="33"/>
      <c r="J10" s="33"/>
      <c r="K10" s="33"/>
      <c r="L10" s="33"/>
      <c r="M10"/>
      <c r="N10"/>
      <c r="O10"/>
      <c r="P10"/>
    </row>
    <row r="11" spans="1:16" x14ac:dyDescent="0.25">
      <c r="A11" s="13"/>
      <c r="B11" s="85" t="s">
        <v>25</v>
      </c>
      <c r="C11" s="86"/>
      <c r="D11" s="55">
        <v>0</v>
      </c>
      <c r="E11" s="33"/>
      <c r="F11" s="33"/>
      <c r="G11" s="33"/>
      <c r="H11" s="33"/>
      <c r="I11" s="33"/>
      <c r="J11" s="33"/>
      <c r="K11" s="33"/>
      <c r="L11" s="33"/>
      <c r="M11"/>
      <c r="N11"/>
      <c r="O11"/>
      <c r="P11"/>
    </row>
    <row r="12" spans="1:16" ht="15" customHeight="1" x14ac:dyDescent="0.25">
      <c r="B12" s="50" t="s">
        <v>94</v>
      </c>
      <c r="C12" s="50"/>
      <c r="D12"/>
      <c r="E12" s="55">
        <v>0</v>
      </c>
      <c r="F12" s="55">
        <v>0</v>
      </c>
      <c r="G12" s="55">
        <v>0</v>
      </c>
      <c r="H12" s="55">
        <v>0</v>
      </c>
      <c r="I12" s="55">
        <v>0</v>
      </c>
      <c r="J12" s="55">
        <v>0</v>
      </c>
      <c r="K12" s="55">
        <v>0</v>
      </c>
      <c r="L12" s="55">
        <v>0</v>
      </c>
      <c r="M12" s="55">
        <v>0</v>
      </c>
      <c r="N12" s="55">
        <v>0</v>
      </c>
      <c r="O12" s="55">
        <v>0</v>
      </c>
      <c r="P12"/>
    </row>
    <row r="13" spans="1:16" ht="17.25" x14ac:dyDescent="0.25">
      <c r="B13" s="50" t="s">
        <v>48</v>
      </c>
      <c r="C13" s="50"/>
      <c r="D13"/>
      <c r="E13" s="55">
        <v>0</v>
      </c>
      <c r="F13" s="55">
        <v>0</v>
      </c>
      <c r="G13" s="55">
        <v>0</v>
      </c>
      <c r="H13" s="55">
        <v>0</v>
      </c>
      <c r="I13" s="55">
        <v>0</v>
      </c>
      <c r="J13" s="55">
        <v>0</v>
      </c>
      <c r="K13" s="55">
        <v>0</v>
      </c>
      <c r="L13" s="55">
        <v>0</v>
      </c>
      <c r="M13" s="55">
        <v>0</v>
      </c>
      <c r="N13" s="55">
        <v>0</v>
      </c>
      <c r="O13" s="55">
        <v>0</v>
      </c>
      <c r="P13"/>
    </row>
    <row r="14" spans="1:16" ht="15" customHeight="1" x14ac:dyDescent="0.25">
      <c r="B14" s="51"/>
      <c r="C14" s="51"/>
      <c r="D14"/>
      <c r="E14"/>
      <c r="F14"/>
      <c r="G14"/>
      <c r="H14"/>
      <c r="I14"/>
      <c r="J14"/>
      <c r="K14"/>
      <c r="L14"/>
      <c r="M14"/>
      <c r="N14"/>
      <c r="O14"/>
      <c r="P14"/>
    </row>
    <row r="15" spans="1:16" ht="31.5" customHeight="1" x14ac:dyDescent="0.25">
      <c r="B15" s="72" t="s">
        <v>91</v>
      </c>
      <c r="C15" s="73"/>
      <c r="D15" s="75" t="s">
        <v>113</v>
      </c>
      <c r="E15" s="75"/>
      <c r="F15" s="75"/>
      <c r="G15" s="75"/>
      <c r="H15" s="75"/>
      <c r="I15" s="75"/>
      <c r="J15" s="75"/>
      <c r="K15" s="75"/>
      <c r="L15" s="75"/>
      <c r="M15" s="75"/>
      <c r="N15" s="75"/>
      <c r="O15" s="75"/>
      <c r="P15"/>
    </row>
    <row r="16" spans="1:16" ht="35.1" customHeight="1" x14ac:dyDescent="0.25">
      <c r="B16" s="72" t="s">
        <v>92</v>
      </c>
      <c r="C16" s="73"/>
      <c r="D16" s="75" t="s">
        <v>113</v>
      </c>
      <c r="E16" s="75"/>
      <c r="F16" s="75"/>
      <c r="G16" s="75"/>
      <c r="H16" s="75"/>
      <c r="I16" s="75"/>
      <c r="J16" s="75"/>
      <c r="K16" s="75"/>
      <c r="L16" s="75"/>
      <c r="M16" s="75"/>
      <c r="N16" s="75"/>
      <c r="O16" s="75"/>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2" t="s">
        <v>97</v>
      </c>
      <c r="C18" s="83"/>
      <c r="D18" s="76" t="s">
        <v>113</v>
      </c>
      <c r="E18" s="77"/>
      <c r="F18" s="77"/>
      <c r="G18" s="77"/>
      <c r="H18" s="77"/>
      <c r="I18" s="77"/>
      <c r="J18" s="77"/>
      <c r="K18" s="77"/>
      <c r="L18" s="77"/>
      <c r="M18" s="77"/>
      <c r="N18" s="77"/>
      <c r="O18" s="78"/>
      <c r="P18"/>
    </row>
    <row r="19" spans="1:16" ht="15" customHeight="1" x14ac:dyDescent="0.25">
      <c r="A19" s="28"/>
      <c r="B19" s="51"/>
      <c r="C19" s="51"/>
      <c r="D19"/>
      <c r="E19" s="58" t="s">
        <v>10</v>
      </c>
      <c r="F19" s="58"/>
      <c r="G19" s="58"/>
      <c r="H19" s="58"/>
      <c r="I19" s="58"/>
      <c r="J19" s="58"/>
      <c r="K19" s="58"/>
      <c r="L19" s="58"/>
      <c r="M19" s="58"/>
      <c r="N19" s="58"/>
      <c r="O19" s="58"/>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2" t="s">
        <v>18</v>
      </c>
      <c r="C21" s="73"/>
      <c r="D21" s="55">
        <v>0</v>
      </c>
      <c r="E21" s="33"/>
      <c r="F21" s="33"/>
      <c r="G21" s="33"/>
      <c r="H21" s="33"/>
      <c r="I21" s="33"/>
      <c r="J21" s="33"/>
      <c r="K21" s="33"/>
      <c r="L21" s="33"/>
      <c r="M21" s="33"/>
      <c r="N21" s="33"/>
      <c r="O21" s="33"/>
      <c r="P21"/>
    </row>
    <row r="22" spans="1:16" ht="34.5" customHeight="1" x14ac:dyDescent="0.25">
      <c r="A22" s="13"/>
      <c r="B22" s="57" t="s">
        <v>52</v>
      </c>
      <c r="C22" s="84"/>
      <c r="D22" s="55">
        <v>0</v>
      </c>
      <c r="E22" s="33"/>
      <c r="F22" s="33"/>
      <c r="G22" s="33"/>
      <c r="H22" s="33"/>
      <c r="I22" s="33"/>
      <c r="J22" s="33"/>
      <c r="K22" s="33"/>
      <c r="L22" s="33"/>
      <c r="M22"/>
      <c r="N22"/>
      <c r="O22"/>
      <c r="P22"/>
    </row>
    <row r="23" spans="1:16" x14ac:dyDescent="0.25">
      <c r="A23" s="13"/>
      <c r="B23" s="85" t="s">
        <v>25</v>
      </c>
      <c r="C23" s="86"/>
      <c r="D23" s="55">
        <v>0</v>
      </c>
      <c r="E23" s="33"/>
      <c r="F23" s="33"/>
      <c r="G23" s="33"/>
      <c r="H23" s="33"/>
      <c r="I23" s="33"/>
      <c r="J23" s="33"/>
      <c r="K23" s="33"/>
      <c r="L23" s="33"/>
      <c r="M23"/>
      <c r="N23"/>
      <c r="O23"/>
      <c r="P23"/>
    </row>
    <row r="24" spans="1:16" ht="15" customHeight="1" x14ac:dyDescent="0.25">
      <c r="B24" s="50" t="s">
        <v>95</v>
      </c>
      <c r="C24" s="50"/>
      <c r="D24"/>
      <c r="E24" s="55">
        <v>0</v>
      </c>
      <c r="F24" s="55">
        <v>0</v>
      </c>
      <c r="G24" s="55">
        <v>0</v>
      </c>
      <c r="H24" s="55">
        <v>0</v>
      </c>
      <c r="I24" s="55">
        <v>0</v>
      </c>
      <c r="J24" s="55">
        <v>0</v>
      </c>
      <c r="K24" s="55">
        <v>0</v>
      </c>
      <c r="L24" s="55">
        <v>0</v>
      </c>
      <c r="M24" s="55">
        <v>0</v>
      </c>
      <c r="N24" s="55">
        <v>0</v>
      </c>
      <c r="O24" s="55">
        <v>0</v>
      </c>
      <c r="P24"/>
    </row>
    <row r="25" spans="1:16" ht="17.25" x14ac:dyDescent="0.25">
      <c r="B25" s="50" t="s">
        <v>46</v>
      </c>
      <c r="C25" s="50"/>
      <c r="D25"/>
      <c r="E25" s="55">
        <v>0</v>
      </c>
      <c r="F25" s="55">
        <v>0</v>
      </c>
      <c r="G25" s="55">
        <v>0</v>
      </c>
      <c r="H25" s="55">
        <v>0</v>
      </c>
      <c r="I25" s="55">
        <v>0</v>
      </c>
      <c r="J25" s="55">
        <v>0</v>
      </c>
      <c r="K25" s="55">
        <v>0</v>
      </c>
      <c r="L25" s="55">
        <v>0</v>
      </c>
      <c r="M25" s="55">
        <v>0</v>
      </c>
      <c r="N25" s="55">
        <v>0</v>
      </c>
      <c r="O25" s="55">
        <v>0</v>
      </c>
      <c r="P25"/>
    </row>
    <row r="26" spans="1:16" ht="15" customHeight="1" x14ac:dyDescent="0.25">
      <c r="B26" s="51"/>
      <c r="C26" s="51"/>
      <c r="D26"/>
      <c r="E26"/>
      <c r="F26"/>
      <c r="G26"/>
      <c r="H26"/>
      <c r="I26"/>
      <c r="J26"/>
      <c r="K26"/>
      <c r="L26"/>
      <c r="M26"/>
      <c r="N26"/>
      <c r="O26"/>
      <c r="P26"/>
    </row>
    <row r="27" spans="1:16" ht="31.5" customHeight="1" x14ac:dyDescent="0.25">
      <c r="B27" s="72" t="s">
        <v>93</v>
      </c>
      <c r="C27" s="73"/>
      <c r="D27" s="69" t="s">
        <v>113</v>
      </c>
      <c r="E27" s="69"/>
      <c r="F27" s="69"/>
      <c r="G27" s="69"/>
      <c r="H27" s="69"/>
      <c r="I27" s="69"/>
      <c r="J27" s="69"/>
      <c r="K27" s="69"/>
      <c r="L27" s="69"/>
      <c r="M27" s="69"/>
      <c r="N27" s="69"/>
      <c r="O27" s="69"/>
      <c r="P27"/>
    </row>
    <row r="28" spans="1:16" ht="35.1" customHeight="1" x14ac:dyDescent="0.25">
      <c r="B28" s="72" t="s">
        <v>92</v>
      </c>
      <c r="C28" s="73"/>
      <c r="D28" s="69" t="s">
        <v>113</v>
      </c>
      <c r="E28" s="69"/>
      <c r="F28" s="69"/>
      <c r="G28" s="69"/>
      <c r="H28" s="69"/>
      <c r="I28" s="69"/>
      <c r="J28" s="69"/>
      <c r="K28" s="69"/>
      <c r="L28" s="69"/>
      <c r="M28" s="69"/>
      <c r="N28" s="69"/>
      <c r="O28" s="69"/>
      <c r="P28"/>
    </row>
    <row r="29" spans="1:16" ht="30" customHeight="1" x14ac:dyDescent="0.25">
      <c r="B29" s="44" t="s">
        <v>0</v>
      </c>
      <c r="C29"/>
      <c r="D29"/>
      <c r="E29"/>
      <c r="F29"/>
      <c r="G29"/>
      <c r="H29"/>
      <c r="I29"/>
      <c r="J29"/>
      <c r="K29"/>
      <c r="L29"/>
      <c r="M29"/>
      <c r="N29"/>
      <c r="O29"/>
      <c r="P29"/>
    </row>
    <row r="30" spans="1:16" ht="32.25" customHeight="1" x14ac:dyDescent="0.25">
      <c r="B30" s="70" t="s">
        <v>65</v>
      </c>
      <c r="C30" s="71"/>
      <c r="D30" s="71"/>
      <c r="E30" s="71"/>
      <c r="F30" s="71"/>
      <c r="G30" s="71"/>
      <c r="H30" s="71"/>
      <c r="I30" s="71"/>
      <c r="J30" s="71"/>
      <c r="K30" s="71"/>
      <c r="L30" s="71"/>
      <c r="M30" s="71"/>
      <c r="N30" s="71"/>
      <c r="O30" s="71"/>
      <c r="P30"/>
    </row>
    <row r="31" spans="1:16" x14ac:dyDescent="0.25">
      <c r="B31" s="70" t="s">
        <v>61</v>
      </c>
      <c r="C31" s="71"/>
      <c r="D31" s="71"/>
      <c r="E31" s="71"/>
      <c r="F31" s="71"/>
      <c r="G31" s="71"/>
      <c r="H31" s="71"/>
      <c r="I31" s="71"/>
      <c r="J31" s="71"/>
      <c r="K31" s="71"/>
      <c r="L31" s="71"/>
      <c r="M31" s="71"/>
      <c r="N31" s="71"/>
      <c r="O31" s="71"/>
      <c r="P31"/>
    </row>
    <row r="32" spans="1:16" x14ac:dyDescent="0.25">
      <c r="B32" s="70" t="s">
        <v>34</v>
      </c>
      <c r="C32" s="71"/>
      <c r="D32" s="71"/>
      <c r="E32" s="71"/>
      <c r="F32" s="71"/>
      <c r="G32" s="71"/>
      <c r="H32" s="71"/>
      <c r="I32" s="71"/>
      <c r="J32" s="71"/>
      <c r="K32" s="71"/>
      <c r="L32" s="71"/>
      <c r="M32" s="71"/>
      <c r="N32" s="71"/>
      <c r="O32" s="71"/>
      <c r="P32"/>
    </row>
    <row r="33" spans="1:16" ht="28.5" customHeight="1" x14ac:dyDescent="0.25">
      <c r="B33" s="70" t="s">
        <v>26</v>
      </c>
      <c r="C33" s="71"/>
      <c r="D33" s="71"/>
      <c r="E33" s="71"/>
      <c r="F33" s="71"/>
      <c r="G33" s="71"/>
      <c r="H33" s="71"/>
      <c r="I33" s="71"/>
      <c r="J33" s="71"/>
      <c r="K33" s="71"/>
      <c r="L33" s="71"/>
      <c r="M33" s="71"/>
      <c r="N33" s="71"/>
      <c r="O33" s="71"/>
      <c r="P33"/>
    </row>
    <row r="34" spans="1:16" ht="15.75" customHeight="1" x14ac:dyDescent="0.25">
      <c r="B34" s="70" t="s">
        <v>27</v>
      </c>
      <c r="C34" s="71"/>
      <c r="D34" s="71"/>
      <c r="E34" s="71"/>
      <c r="F34" s="71"/>
      <c r="G34" s="71"/>
      <c r="H34" s="71"/>
      <c r="I34" s="71"/>
      <c r="J34" s="71"/>
      <c r="K34" s="71"/>
      <c r="L34" s="71"/>
      <c r="M34" s="71"/>
      <c r="N34" s="71"/>
      <c r="O34" s="71"/>
      <c r="P34"/>
    </row>
    <row r="35" spans="1:16" ht="33" customHeight="1" x14ac:dyDescent="0.25">
      <c r="B35" s="70" t="s">
        <v>62</v>
      </c>
      <c r="C35" s="71"/>
      <c r="D35" s="71"/>
      <c r="E35" s="71"/>
      <c r="F35" s="71"/>
      <c r="G35" s="71"/>
      <c r="H35" s="71"/>
      <c r="I35" s="71"/>
      <c r="J35" s="71"/>
      <c r="K35" s="71"/>
      <c r="L35" s="71"/>
      <c r="M35" s="71"/>
      <c r="N35" s="71"/>
      <c r="O35" s="71"/>
      <c r="P35"/>
    </row>
    <row r="36" spans="1:16" ht="33.75" customHeight="1" x14ac:dyDescent="0.25">
      <c r="B36" s="85" t="s">
        <v>47</v>
      </c>
      <c r="C36" s="85"/>
      <c r="D36" s="85"/>
      <c r="E36" s="85"/>
      <c r="F36" s="85"/>
      <c r="G36" s="85"/>
      <c r="H36" s="85"/>
      <c r="I36" s="85"/>
      <c r="J36" s="85"/>
      <c r="K36" s="85"/>
      <c r="L36" s="85"/>
      <c r="M36" s="85"/>
      <c r="N36" s="85"/>
      <c r="O36" s="85"/>
    </row>
    <row r="37" spans="1:16" ht="106.5" customHeight="1" x14ac:dyDescent="0.25">
      <c r="B37" s="70" t="s">
        <v>63</v>
      </c>
      <c r="C37" s="70"/>
      <c r="D37" s="70"/>
      <c r="E37" s="70"/>
      <c r="F37" s="70"/>
      <c r="G37" s="70"/>
      <c r="H37" s="70"/>
      <c r="I37" s="70"/>
      <c r="J37" s="70"/>
      <c r="K37" s="70"/>
      <c r="L37" s="70"/>
      <c r="M37" s="70"/>
      <c r="N37" s="70"/>
      <c r="O37" s="70"/>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70" t="s">
        <v>69</v>
      </c>
      <c r="C41" s="71"/>
      <c r="D41" s="71"/>
      <c r="E41" s="71"/>
      <c r="F41" s="71"/>
      <c r="G41" s="71"/>
      <c r="H41" s="71"/>
      <c r="I41" s="71"/>
      <c r="J41" s="71"/>
      <c r="K41" s="71"/>
      <c r="L41" s="71"/>
      <c r="M41" s="71"/>
      <c r="N41" s="71"/>
      <c r="O41" s="71"/>
    </row>
    <row r="42" spans="1:16" ht="31.5" customHeight="1" x14ac:dyDescent="0.25">
      <c r="B42" s="70" t="s">
        <v>53</v>
      </c>
      <c r="C42" s="70"/>
      <c r="D42" s="70"/>
      <c r="E42" s="70"/>
      <c r="F42" s="70"/>
      <c r="G42" s="70"/>
      <c r="H42" s="70"/>
      <c r="I42" s="70"/>
      <c r="J42" s="70"/>
      <c r="K42" s="70"/>
      <c r="L42" s="70"/>
      <c r="M42" s="70"/>
      <c r="N42" s="70"/>
      <c r="O42" s="70"/>
    </row>
    <row r="43" spans="1:16" ht="93" customHeight="1" x14ac:dyDescent="0.25">
      <c r="B43" s="70" t="s">
        <v>83</v>
      </c>
      <c r="C43" s="71"/>
      <c r="D43" s="71"/>
      <c r="E43" s="71"/>
      <c r="F43" s="71"/>
      <c r="G43" s="71"/>
      <c r="H43" s="71"/>
      <c r="I43" s="71"/>
      <c r="J43" s="71"/>
      <c r="K43" s="71"/>
      <c r="L43" s="71"/>
      <c r="M43" s="71"/>
      <c r="N43" s="71"/>
      <c r="O43" s="71"/>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37:O37"/>
    <mergeCell ref="B34:O34"/>
    <mergeCell ref="B36:O36"/>
    <mergeCell ref="B30:O30"/>
    <mergeCell ref="B32:O32"/>
    <mergeCell ref="B33:O33"/>
    <mergeCell ref="B23:C23"/>
    <mergeCell ref="B10:C10"/>
    <mergeCell ref="B9:C9"/>
    <mergeCell ref="B11:C11"/>
    <mergeCell ref="B15:C15"/>
    <mergeCell ref="B16:C16"/>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election activeCell="B21" sqref="B21"/>
    </sheetView>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7" t="s">
        <v>66</v>
      </c>
      <c r="B2" s="87"/>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85" t="s">
        <v>70</v>
      </c>
      <c r="C22" s="85"/>
      <c r="D22" s="85"/>
      <c r="E22" s="85"/>
      <c r="F22" s="85"/>
      <c r="G22" s="85"/>
      <c r="H22" s="85"/>
    </row>
    <row r="23" spans="2:8" ht="25.5" customHeight="1" x14ac:dyDescent="0.25">
      <c r="B23" s="44" t="s">
        <v>57</v>
      </c>
    </row>
    <row r="24" spans="2:8" x14ac:dyDescent="0.25">
      <c r="B24" s="51" t="s">
        <v>67</v>
      </c>
    </row>
    <row r="25" spans="2:8" x14ac:dyDescent="0.25">
      <c r="B25" s="51" t="s">
        <v>68</v>
      </c>
    </row>
    <row r="26" spans="2:8" x14ac:dyDescent="0.25">
      <c r="B26" s="51" t="s">
        <v>108</v>
      </c>
    </row>
    <row r="27" spans="2:8" ht="24" customHeight="1" x14ac:dyDescent="0.25">
      <c r="B27" s="56" t="s">
        <v>115</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Renee Queree</cp:lastModifiedBy>
  <cp:lastPrinted>2014-08-12T23:06:08Z</cp:lastPrinted>
  <dcterms:created xsi:type="dcterms:W3CDTF">2014-02-04T04:13:34Z</dcterms:created>
  <dcterms:modified xsi:type="dcterms:W3CDTF">2014-09-23T01:17:53Z</dcterms:modified>
</cp:coreProperties>
</file>