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jpe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6" codeName="{B7FE6334-C1A2-E50D-BD3D-5F4D41BBC2E3}"/>
  <workbookPr codeName="ThisWorkbook"/>
  <bookViews>
    <workbookView xWindow="65521" yWindow="65521" windowWidth="10815" windowHeight="10170" tabRatio="697" firstSheet="1" activeTab="6"/>
  </bookViews>
  <sheets>
    <sheet name="CoverSheet" sheetId="1" r:id="rId1"/>
    <sheet name="TOC and Instructions" sheetId="4" r:id="rId2"/>
    <sheet name="Schedule A - Required Info" sheetId="40" r:id="rId3"/>
    <sheet name="A1 Income &amp; Expenses 2010" sheetId="21" r:id="rId4"/>
    <sheet name="A2 Allocation of Opex 2010" sheetId="37" r:id="rId5"/>
    <sheet name="A3 RAB Values 2010" sheetId="30" r:id="rId6"/>
    <sheet name="A4 Asset Adjustment Process" sheetId="36" r:id="rId7"/>
    <sheet name="A5 Allocation of RAB Values" sheetId="39" r:id="rId8"/>
    <sheet name="A6 Regulatory Tax Information" sheetId="32" r:id="rId9"/>
    <sheet name="A7 Historical Capex Information" sheetId="41" r:id="rId10"/>
    <sheet name="Schedule B - Required Info" sheetId="31" r:id="rId11"/>
  </sheets>
  <definedNames>
    <definedName name="_xlnm.Print_Area" localSheetId="3">'A1 Income &amp; Expenses 2010'!$A$1:$H$28</definedName>
    <definedName name="_xlnm.Print_Area" localSheetId="4">'A2 Allocation of Opex 2010'!$A$1:$N$58,'A2 Allocation of Opex 2010'!$A$60:$N$94</definedName>
    <definedName name="_xlnm.Print_Area" localSheetId="5">'A3 RAB Values 2010'!$A$1:$M$73</definedName>
    <definedName name="_xlnm.Print_Area" localSheetId="6">'A4 Asset Adjustment Process'!$A$1:$T$26</definedName>
    <definedName name="_xlnm.Print_Area" localSheetId="7">'A5 Allocation of RAB Values'!$A$1:$N$60,'A5 Allocation of RAB Values'!$A$62:$N$101</definedName>
    <definedName name="_xlnm.Print_Area" localSheetId="8">'A6 Regulatory Tax Information'!$A$1:$H$59</definedName>
    <definedName name="_xlnm.Print_Area" localSheetId="0">'CoverSheet'!$A$1:$D$18</definedName>
    <definedName name="_xlnm.Print_Area" localSheetId="2">'Schedule A - Required Info'!$A$1:$F$46</definedName>
    <definedName name="_xlnm.Print_Area" localSheetId="10">'Schedule B - Required Info'!$A$1:$K$18</definedName>
    <definedName name="_xlnm.Print_Area" localSheetId="1">'TOC and Instructions'!$A$1:$D$31</definedName>
    <definedName name="Z_A14D7CC1_2369_4658_B8E9_B7D652E5D709_.wvu.PrintArea" localSheetId="4" hidden="1">'A2 Allocation of Opex 2010'!$C$1:$J$104</definedName>
    <definedName name="Z_A14D7CC1_2369_4658_B8E9_B7D652E5D709_.wvu.PrintArea" localSheetId="10" hidden="1">'Schedule B - Required Info'!$A$1:$G$27</definedName>
  </definedNames>
  <calcPr calcId="125725"/>
</workbook>
</file>

<file path=xl/sharedStrings.xml><?xml version="1.0" encoding="utf-8"?>
<sst xmlns="http://schemas.openxmlformats.org/spreadsheetml/2006/main" count="682" uniqueCount="268">
  <si>
    <t>($000)</t>
  </si>
  <si>
    <t>less</t>
  </si>
  <si>
    <t>plus</t>
  </si>
  <si>
    <t>Company Name</t>
  </si>
  <si>
    <t>($000 unless otherwise specified)</t>
  </si>
  <si>
    <t>Reporting Date</t>
  </si>
  <si>
    <t>Other</t>
  </si>
  <si>
    <t>Unallocated RAB *</t>
  </si>
  <si>
    <t>RAB</t>
  </si>
  <si>
    <t>Coupon rate
(%)</t>
  </si>
  <si>
    <t>Pricing date</t>
  </si>
  <si>
    <t>Issue date</t>
  </si>
  <si>
    <t>Page 5</t>
  </si>
  <si>
    <t>*</t>
  </si>
  <si>
    <t>REGULATORY INCOME AND EXPENSES</t>
  </si>
  <si>
    <t>Disclosure Year Ended</t>
  </si>
  <si>
    <t>1.1.4</t>
  </si>
  <si>
    <t>5.3.2(7)</t>
  </si>
  <si>
    <t>3.1.2(1)</t>
  </si>
  <si>
    <t>Total</t>
  </si>
  <si>
    <t>ASSET ADJUSTMENT PROCESS</t>
  </si>
  <si>
    <t>Calculation of Initial RAB Values</t>
  </si>
  <si>
    <t>2.2.5(1)</t>
  </si>
  <si>
    <t>Total operating costs not directly attributable</t>
  </si>
  <si>
    <t>Operating costs not directly attributable</t>
  </si>
  <si>
    <t>Directly attributable operating costs</t>
  </si>
  <si>
    <t xml:space="preserve">Total regulated service asset value  </t>
  </si>
  <si>
    <t>Total regulated service asset value not directly attributable</t>
  </si>
  <si>
    <t>Total regulated service asset value directly attributable</t>
  </si>
  <si>
    <t>Regulated service asset value not directly attributable</t>
  </si>
  <si>
    <t>Regulated service asset value directly attributable</t>
  </si>
  <si>
    <t>Allocator 1</t>
  </si>
  <si>
    <t>Allocator 2</t>
  </si>
  <si>
    <t>Allocator 3</t>
  </si>
  <si>
    <t>Insert category of operating costs</t>
  </si>
  <si>
    <t>2.2.9(3)</t>
  </si>
  <si>
    <t>Asset Category 1</t>
  </si>
  <si>
    <t>Asset Category 2</t>
  </si>
  <si>
    <t>Asset Category 3</t>
  </si>
  <si>
    <t>Insert asset description</t>
  </si>
  <si>
    <t>Commissioned Assets</t>
  </si>
  <si>
    <t>Found Assets</t>
  </si>
  <si>
    <t>Page 2</t>
  </si>
  <si>
    <t>Page 3</t>
  </si>
  <si>
    <t>Page 4</t>
  </si>
  <si>
    <t>Page 6</t>
  </si>
  <si>
    <t>Page 7</t>
  </si>
  <si>
    <t>Page 8</t>
  </si>
  <si>
    <t>Page 9</t>
  </si>
  <si>
    <t>Works under construction</t>
  </si>
  <si>
    <t>2.3.3(2)</t>
  </si>
  <si>
    <t>2.3.3(4)</t>
  </si>
  <si>
    <t>Ref</t>
  </si>
  <si>
    <t>Book value at issue date (NZD)</t>
  </si>
  <si>
    <t>Issuing party (or other identifying information)</t>
  </si>
  <si>
    <t>Original tenor (in years) *</t>
  </si>
  <si>
    <t>2.3.9</t>
  </si>
  <si>
    <t>Term Credit Spread Differential Information</t>
  </si>
  <si>
    <t>Income</t>
  </si>
  <si>
    <t>Other regulated income</t>
  </si>
  <si>
    <t>Pass-through costs</t>
  </si>
  <si>
    <t>Recoverable costs</t>
  </si>
  <si>
    <t>Operating expenditure</t>
  </si>
  <si>
    <t>Opex category</t>
  </si>
  <si>
    <t>Cost allocator</t>
  </si>
  <si>
    <t>Value allocated</t>
  </si>
  <si>
    <t>Costs and expenditure</t>
  </si>
  <si>
    <t>Asset allocator</t>
  </si>
  <si>
    <t>Asset categories</t>
  </si>
  <si>
    <r>
      <rPr>
        <b/>
        <sz val="10"/>
        <color indexed="8"/>
        <rFont val="Arial"/>
        <family val="2"/>
      </rPr>
      <t>Allocator metrics</t>
    </r>
    <r>
      <rPr>
        <sz val="10"/>
        <color indexed="8"/>
        <rFont val="Arial"/>
        <family val="2"/>
      </rPr>
      <t xml:space="preserve"> or proportion allocated</t>
    </r>
  </si>
  <si>
    <t>OVABAA allocation increase</t>
  </si>
  <si>
    <t>Positive permanent differences</t>
  </si>
  <si>
    <t>Negative permanent differences</t>
  </si>
  <si>
    <t>Income not included in regulatory profit / (loss) before tax but taxable</t>
  </si>
  <si>
    <t>Expenditure or loss in regulatory profit / (loss) before tax but not deductible</t>
  </si>
  <si>
    <t>Income included in regulatory profit / (loss) before tax but not taxable</t>
  </si>
  <si>
    <t>Expenditure or loss deductible but not in regulatory profit / (loss) before tax</t>
  </si>
  <si>
    <t>Table of contents</t>
  </si>
  <si>
    <t>REGULATORY TAX INFORMATION</t>
  </si>
  <si>
    <t>SCHEDULE A:  REQUIRED INFORMATION</t>
  </si>
  <si>
    <t>SCHEDULE B:  REQUIRED INFORMATION</t>
  </si>
  <si>
    <t>ref</t>
  </si>
  <si>
    <t>Page 10</t>
  </si>
  <si>
    <t>SCHEDULE A1:  REGULATORY INCOME AND EXPENSES</t>
  </si>
  <si>
    <t>SCHEDULE A4:  ASSET ADJUSTMENT PROCESS</t>
  </si>
  <si>
    <t>SCHEDULE A6:  REGULATORY TAX INFORMATION</t>
  </si>
  <si>
    <t>A1</t>
  </si>
  <si>
    <t>A2</t>
  </si>
  <si>
    <t>A3</t>
  </si>
  <si>
    <t>A4</t>
  </si>
  <si>
    <t>A5</t>
  </si>
  <si>
    <t>A6</t>
  </si>
  <si>
    <t>Information Request Schedules</t>
  </si>
  <si>
    <t>from A1</t>
  </si>
  <si>
    <t>from A3</t>
  </si>
  <si>
    <t>from A6</t>
  </si>
  <si>
    <t>from A2</t>
  </si>
  <si>
    <t>to A1</t>
  </si>
  <si>
    <t>from A5</t>
  </si>
  <si>
    <t>defined</t>
  </si>
  <si>
    <t>to A3</t>
  </si>
  <si>
    <t>Description</t>
  </si>
  <si>
    <t>REQUIRED INFORMATION</t>
  </si>
  <si>
    <t>A</t>
  </si>
  <si>
    <t>B</t>
  </si>
  <si>
    <t>Schedule</t>
  </si>
  <si>
    <t>Instructions for completing this workbook</t>
  </si>
  <si>
    <r>
      <t xml:space="preserve">4.  For further assistance in interpretation, clause references to the </t>
    </r>
    <r>
      <rPr>
        <i/>
        <sz val="10"/>
        <color indexed="8"/>
        <rFont val="Arial"/>
        <family val="2"/>
      </rPr>
      <t>Determination</t>
    </r>
    <r>
      <rPr>
        <sz val="10"/>
        <color theme="1"/>
        <rFont val="Arial"/>
        <family val="4"/>
        <scheme val="minor"/>
      </rPr>
      <t xml:space="preserve"> are supplied under the column 'Ref' in each schedule where applicable.</t>
    </r>
  </si>
  <si>
    <t>row</t>
  </si>
  <si>
    <t>Easement land</t>
  </si>
  <si>
    <t>2.2.2</t>
  </si>
  <si>
    <r>
      <t xml:space="preserve">Non-qualifying </t>
    </r>
    <r>
      <rPr>
        <b/>
        <sz val="10"/>
        <color indexed="8"/>
        <rFont val="Arial"/>
        <family val="2"/>
      </rPr>
      <t>i</t>
    </r>
    <r>
      <rPr>
        <b/>
        <sz val="10"/>
        <color indexed="8"/>
        <rFont val="Arial"/>
        <family val="2"/>
      </rPr>
      <t>ntangible assets</t>
    </r>
  </si>
  <si>
    <t>Book value at date of financial statements (NZD)</t>
  </si>
  <si>
    <r>
      <rPr>
        <b/>
        <sz val="10"/>
        <color indexed="8"/>
        <rFont val="Arial"/>
        <family val="2"/>
      </rPr>
      <t>Commissioned</t>
    </r>
    <r>
      <rPr>
        <sz val="10"/>
        <color indexed="8"/>
        <rFont val="Arial"/>
        <family val="2"/>
      </rPr>
      <t xml:space="preserve"> assets - </t>
    </r>
    <r>
      <rPr>
        <b/>
        <sz val="10"/>
        <color indexed="8"/>
        <rFont val="Arial"/>
        <family val="2"/>
      </rPr>
      <t>asset categories</t>
    </r>
  </si>
  <si>
    <t>Arm's length deduction</t>
  </si>
  <si>
    <r>
      <rPr>
        <b/>
        <sz val="10"/>
        <color indexed="8"/>
        <rFont val="Arial"/>
        <family val="2"/>
      </rPr>
      <t>Allocator metrics</t>
    </r>
    <r>
      <rPr>
        <sz val="10"/>
        <color indexed="8"/>
        <rFont val="Arial"/>
        <family val="2"/>
      </rPr>
      <t xml:space="preserve"> or proportion allocated</t>
    </r>
  </si>
  <si>
    <t>Cost allocators</t>
  </si>
  <si>
    <r>
      <rPr>
        <b/>
        <sz val="10"/>
        <color indexed="8"/>
        <rFont val="Arial"/>
        <family val="2"/>
      </rPr>
      <t>Found assets</t>
    </r>
    <r>
      <rPr>
        <sz val="10"/>
        <color indexed="8"/>
        <rFont val="Arial"/>
        <family val="2"/>
      </rPr>
      <t xml:space="preserve"> - </t>
    </r>
    <r>
      <rPr>
        <b/>
        <sz val="10"/>
        <color indexed="8"/>
        <rFont val="Arial"/>
        <family val="2"/>
      </rPr>
      <t>asset categories</t>
    </r>
  </si>
  <si>
    <t>Total regulated service asset value attributable</t>
  </si>
  <si>
    <t>Insert details of asset or similar asset type</t>
  </si>
  <si>
    <r>
      <t xml:space="preserve">Total value of adjustments by </t>
    </r>
    <r>
      <rPr>
        <b/>
        <sz val="10"/>
        <color indexed="8"/>
        <rFont val="Arial"/>
        <family val="2"/>
      </rPr>
      <t>disclosure year</t>
    </r>
  </si>
  <si>
    <t>2.2.1(2)(b)</t>
  </si>
  <si>
    <t>2.2.1(2)(c)</t>
  </si>
  <si>
    <t>Summary of Engineer's Valuation Adjustments (at time asset enters regulatory asset register)</t>
  </si>
  <si>
    <t>Adjustment to reinstate 2009 modified asset values to unallocated amounts</t>
  </si>
  <si>
    <t>Note 1</t>
  </si>
  <si>
    <t>Unallocated 2009 modified asset values</t>
  </si>
  <si>
    <t>Unallocated asset values excluded from unallocated 2009 modified asset values</t>
  </si>
  <si>
    <t>* Provide descriptions and values for each category of item (further explanation can be provided in a separate note if necessary).</t>
  </si>
  <si>
    <t>2.3.8(4)</t>
  </si>
  <si>
    <t>Positive temporary differences</t>
  </si>
  <si>
    <t>2.3.8(5)</t>
  </si>
  <si>
    <t>Negative temporary differences</t>
  </si>
  <si>
    <t>2.3.7(3)</t>
  </si>
  <si>
    <t>2.3.8(3)</t>
  </si>
  <si>
    <r>
      <t xml:space="preserve">Sum of </t>
    </r>
    <r>
      <rPr>
        <b/>
        <sz val="10"/>
        <color indexed="8"/>
        <rFont val="Arial"/>
        <family val="2"/>
      </rPr>
      <t>regulatory tax asset values</t>
    </r>
    <r>
      <rPr>
        <sz val="10"/>
        <color indexed="8"/>
        <rFont val="Arial"/>
        <family val="2"/>
      </rPr>
      <t xml:space="preserve"> - first day of </t>
    </r>
    <r>
      <rPr>
        <b/>
        <sz val="10"/>
        <color indexed="8"/>
        <rFont val="Arial"/>
        <family val="2"/>
      </rPr>
      <t>disclosure year</t>
    </r>
    <r>
      <rPr>
        <sz val="10"/>
        <color indexed="8"/>
        <rFont val="Arial"/>
        <family val="2"/>
      </rPr>
      <t xml:space="preserve"> 2010</t>
    </r>
  </si>
  <si>
    <r>
      <t xml:space="preserve">2009 modified asset values (adjusted for results of </t>
    </r>
    <r>
      <rPr>
        <b/>
        <sz val="10"/>
        <color indexed="8"/>
        <rFont val="Arial"/>
        <family val="2"/>
      </rPr>
      <t>asset adjustment process</t>
    </r>
    <r>
      <rPr>
        <sz val="10"/>
        <color indexed="8"/>
        <rFont val="Arial"/>
        <family val="2"/>
      </rPr>
      <t>)</t>
    </r>
  </si>
  <si>
    <t>Asset adjustment process - adjustments</t>
  </si>
  <si>
    <t>5.  In addition, the following specific definition applies in respect of Schedule A6:</t>
  </si>
  <si>
    <t>(to the extent included in row 13)</t>
  </si>
  <si>
    <r>
      <t xml:space="preserve">Weighted average remaining useful life of relevant assets means the weighted average </t>
    </r>
    <r>
      <rPr>
        <b/>
        <sz val="10"/>
        <color indexed="8"/>
        <rFont val="Arial"/>
        <family val="2"/>
      </rPr>
      <t>remaining asset life</t>
    </r>
    <r>
      <rPr>
        <sz val="10"/>
        <color theme="1"/>
        <rFont val="Arial"/>
        <family val="4"/>
        <scheme val="minor"/>
      </rPr>
      <t xml:space="preserve"> of all assets with an </t>
    </r>
    <r>
      <rPr>
        <b/>
        <sz val="10"/>
        <color indexed="8"/>
        <rFont val="Arial"/>
        <family val="2"/>
      </rPr>
      <t>initial RAB value</t>
    </r>
    <r>
      <rPr>
        <sz val="10"/>
        <color theme="1"/>
        <rFont val="Arial"/>
        <family val="4"/>
        <scheme val="minor"/>
      </rPr>
      <t xml:space="preserve"> calculated by using the </t>
    </r>
    <r>
      <rPr>
        <b/>
        <sz val="10"/>
        <color indexed="8"/>
        <rFont val="Arial"/>
        <family val="2"/>
      </rPr>
      <t>initial RAB values</t>
    </r>
    <r>
      <rPr>
        <sz val="10"/>
        <color theme="1"/>
        <rFont val="Arial"/>
        <family val="4"/>
        <scheme val="minor"/>
      </rPr>
      <t xml:space="preserve"> as weights.</t>
    </r>
  </si>
  <si>
    <t>Allocator type</t>
  </si>
  <si>
    <t>Causal or proxy</t>
  </si>
  <si>
    <t>Allocators</t>
  </si>
  <si>
    <t>Allocation methodology type</t>
  </si>
  <si>
    <t>e.g. ABAA</t>
  </si>
  <si>
    <t>GDB Starting Price Adjustment Information Request</t>
  </si>
  <si>
    <t>Gas Distribution Business</t>
  </si>
  <si>
    <t>2.  GDBs must also complete Schedule B (Term Credit Spread Differential Information) if applicable to them.</t>
  </si>
  <si>
    <r>
      <t xml:space="preserve">3.  Bolded terms in this workbook have the meanings specified in the </t>
    </r>
    <r>
      <rPr>
        <i/>
        <sz val="10"/>
        <color indexed="8"/>
        <rFont val="Arial"/>
        <family val="2"/>
      </rPr>
      <t>Commerce Act (Gas Distribution Services Input Methodologies) Determination 2010</t>
    </r>
    <r>
      <rPr>
        <sz val="10"/>
        <color indexed="8"/>
        <rFont val="Arial"/>
        <family val="2"/>
      </rPr>
      <t>.</t>
    </r>
  </si>
  <si>
    <t>GDB Name</t>
  </si>
  <si>
    <r>
      <t xml:space="preserve">Distribution revenue through </t>
    </r>
    <r>
      <rPr>
        <b/>
        <sz val="10"/>
        <color indexed="8"/>
        <rFont val="Arial"/>
        <family val="2"/>
      </rPr>
      <t>prices</t>
    </r>
  </si>
  <si>
    <t>3.1.3(1)</t>
  </si>
  <si>
    <t>Gas distribution services</t>
  </si>
  <si>
    <r>
      <rPr>
        <sz val="10"/>
        <color indexed="8"/>
        <rFont val="Arial"/>
        <family val="2"/>
      </rPr>
      <t>Non-</t>
    </r>
    <r>
      <rPr>
        <b/>
        <sz val="10"/>
        <color indexed="8"/>
        <rFont val="Arial"/>
        <family val="2"/>
      </rPr>
      <t>gas distribution services</t>
    </r>
  </si>
  <si>
    <r>
      <rPr>
        <b/>
        <sz val="10"/>
        <color theme="1"/>
        <rFont val="Arial"/>
        <family val="4"/>
        <scheme val="minor"/>
      </rPr>
      <t>Revaluation rate</t>
    </r>
    <r>
      <rPr>
        <sz val="10"/>
        <color theme="1"/>
        <rFont val="Arial"/>
        <family val="4"/>
        <scheme val="minor"/>
      </rPr>
      <t xml:space="preserve"> (%)</t>
    </r>
  </si>
  <si>
    <r>
      <t xml:space="preserve">Include assets used to </t>
    </r>
    <r>
      <rPr>
        <b/>
        <sz val="10"/>
        <color theme="1"/>
        <rFont val="Arial"/>
        <family val="4"/>
        <scheme val="minor"/>
      </rPr>
      <t>supply</t>
    </r>
    <r>
      <rPr>
        <sz val="10"/>
        <color theme="1"/>
        <rFont val="Arial"/>
        <family val="4"/>
        <scheme val="minor"/>
      </rPr>
      <t xml:space="preserve"> </t>
    </r>
    <r>
      <rPr>
        <b/>
        <sz val="10"/>
        <color theme="1"/>
        <rFont val="Arial"/>
        <family val="4"/>
        <scheme val="minor"/>
      </rPr>
      <t>gas distribution services</t>
    </r>
  </si>
  <si>
    <t>Correct asset register errors</t>
  </si>
  <si>
    <r>
      <t xml:space="preserve">Show only the </t>
    </r>
    <r>
      <rPr>
        <u val="single"/>
        <sz val="8"/>
        <color theme="1"/>
        <rFont val="Arial"/>
        <family val="2"/>
        <scheme val="minor"/>
      </rPr>
      <t>incremental</t>
    </r>
    <r>
      <rPr>
        <sz val="8"/>
        <color theme="1"/>
        <rFont val="Arial"/>
        <family val="4"/>
        <scheme val="minor"/>
      </rPr>
      <t xml:space="preserve"> amount of the valuation adjustment</t>
    </r>
  </si>
  <si>
    <t>Other Tax Asset Value Information</t>
  </si>
  <si>
    <r>
      <t>2009 disclosed assets</t>
    </r>
    <r>
      <rPr>
        <sz val="10"/>
        <color indexed="8"/>
        <rFont val="Arial"/>
        <family val="2"/>
      </rPr>
      <t xml:space="preserve"> - 'Non-Current Assets' as of 30 June 2009</t>
    </r>
  </si>
  <si>
    <r>
      <t>2009 authorisation assets</t>
    </r>
    <r>
      <rPr>
        <sz val="10"/>
        <color indexed="8"/>
        <rFont val="Arial"/>
        <family val="2"/>
      </rPr>
      <t xml:space="preserve"> as of 30 June 2009</t>
    </r>
  </si>
  <si>
    <t>2.2.3</t>
  </si>
  <si>
    <t>Total unadjusted asset values</t>
  </si>
  <si>
    <r>
      <t>Assets not used to s</t>
    </r>
    <r>
      <rPr>
        <b/>
        <sz val="10"/>
        <color indexed="8"/>
        <rFont val="Arial"/>
        <family val="2"/>
      </rPr>
      <t>upply gas distribution services</t>
    </r>
  </si>
  <si>
    <r>
      <t xml:space="preserve">* The 'unallocated RAB' is the total value of assets used wholly or partially to provide </t>
    </r>
    <r>
      <rPr>
        <b/>
        <i/>
        <sz val="8"/>
        <color indexed="8"/>
        <rFont val="Arial"/>
        <family val="2"/>
      </rPr>
      <t>gas distribution services</t>
    </r>
    <r>
      <rPr>
        <i/>
        <sz val="8"/>
        <color indexed="8"/>
        <rFont val="Arial"/>
        <family val="2"/>
      </rPr>
      <t xml:space="preserve"> as if no allowance were made for the allocation of costs to non-</t>
    </r>
    <r>
      <rPr>
        <b/>
        <i/>
        <sz val="8"/>
        <color indexed="8"/>
        <rFont val="Arial"/>
        <family val="2"/>
      </rPr>
      <t>gas distribution services</t>
    </r>
    <r>
      <rPr>
        <i/>
        <sz val="8"/>
        <color indexed="8"/>
        <rFont val="Arial"/>
        <family val="2"/>
      </rPr>
      <t xml:space="preserve">. </t>
    </r>
  </si>
  <si>
    <t>Total costs</t>
  </si>
  <si>
    <t>2.2.3(2)</t>
  </si>
  <si>
    <r>
      <t xml:space="preserve">Sum of </t>
    </r>
    <r>
      <rPr>
        <b/>
        <sz val="10"/>
        <color theme="1"/>
        <rFont val="Arial"/>
        <family val="4"/>
        <scheme val="minor"/>
      </rPr>
      <t>unallocated initial</t>
    </r>
    <r>
      <rPr>
        <b/>
        <sz val="10"/>
        <color indexed="8"/>
        <rFont val="Arial"/>
        <family val="2"/>
      </rPr>
      <t xml:space="preserve"> RAB values</t>
    </r>
  </si>
  <si>
    <t>2.2.9(1)</t>
  </si>
  <si>
    <t>2.2.11</t>
  </si>
  <si>
    <t>2.2.12</t>
  </si>
  <si>
    <t>2.2.9(4)</t>
  </si>
  <si>
    <r>
      <t xml:space="preserve">This schedule is only to be completed if at the date of the most recently published financial statements, the weighted average original tenor of the GDB’s debt portfolio (both </t>
    </r>
    <r>
      <rPr>
        <b/>
        <sz val="8"/>
        <color indexed="8"/>
        <rFont val="Arial"/>
        <family val="2"/>
      </rPr>
      <t>qualifying debt</t>
    </r>
    <r>
      <rPr>
        <sz val="8"/>
        <color indexed="8"/>
        <rFont val="Arial"/>
        <family val="4"/>
      </rPr>
      <t xml:space="preserve"> and non-qualifying debt) is greater than five years - refer cl. 2.4.9(2) of the GDB IMs.  The information should relate to the group level of the GDB.</t>
    </r>
  </si>
  <si>
    <r>
      <t xml:space="preserve">Note 1: '2009 modified asset values' are the total values of </t>
    </r>
    <r>
      <rPr>
        <b/>
        <i/>
        <sz val="8"/>
        <color theme="1"/>
        <rFont val="Arial"/>
        <family val="2"/>
        <scheme val="minor"/>
      </rPr>
      <t>2009 authorisation assets</t>
    </r>
    <r>
      <rPr>
        <i/>
        <sz val="8"/>
        <color theme="1"/>
        <rFont val="Arial"/>
        <family val="4"/>
        <scheme val="minor"/>
      </rPr>
      <t xml:space="preserve"> and </t>
    </r>
    <r>
      <rPr>
        <b/>
        <i/>
        <sz val="8"/>
        <color indexed="8"/>
        <rFont val="Arial"/>
        <family val="2"/>
      </rPr>
      <t>2009 disclosed assets</t>
    </r>
    <r>
      <rPr>
        <i/>
        <sz val="8"/>
        <color indexed="8"/>
        <rFont val="Arial"/>
        <family val="2"/>
      </rPr>
      <t xml:space="preserve"> adjusted for the results of the </t>
    </r>
    <r>
      <rPr>
        <b/>
        <i/>
        <sz val="8"/>
        <color indexed="8"/>
        <rFont val="Arial"/>
        <family val="2"/>
      </rPr>
      <t>asset adjustment process</t>
    </r>
    <r>
      <rPr>
        <i/>
        <sz val="8"/>
        <color indexed="8"/>
        <rFont val="Arial"/>
        <family val="2"/>
      </rPr>
      <t>, being the asset register adjustments summarised in Schedule A4 and updated to 30 June 2009, where relevant, by taking account of depreciation and revaluation in accordance with cl. 2.2.1 of the GDB IMs.</t>
    </r>
  </si>
  <si>
    <r>
      <rPr>
        <b/>
        <sz val="10"/>
        <color theme="1"/>
        <rFont val="Arial"/>
        <family val="4"/>
        <scheme val="minor"/>
      </rPr>
      <t>CPI</t>
    </r>
    <r>
      <rPr>
        <sz val="10"/>
        <color theme="1"/>
        <rFont val="Arial"/>
        <family val="4"/>
        <scheme val="minor"/>
      </rPr>
      <t xml:space="preserve"> at CPI reference date—disclosure year 2009</t>
    </r>
  </si>
  <si>
    <r>
      <rPr>
        <b/>
        <sz val="10"/>
        <color theme="1"/>
        <rFont val="Arial"/>
        <family val="4"/>
        <scheme val="minor"/>
      </rPr>
      <t>CPI</t>
    </r>
    <r>
      <rPr>
        <sz val="10"/>
        <color theme="1"/>
        <rFont val="Arial"/>
        <family val="4"/>
        <scheme val="minor"/>
      </rPr>
      <t xml:space="preserve"> at CPI reference date—disclosure year 2010</t>
    </r>
  </si>
  <si>
    <t>Calculation of Revaluation Rate and Revaluation of Assets - Disclosure Year 2010</t>
  </si>
  <si>
    <t>2.2.9(3)(a)</t>
  </si>
  <si>
    <t>* Provide descriptions and values for each category of item (further explanation can be provided in a separate note if necessary).  Amounts should exclude tax depreciation and regulatory depreciation (refer cl. 2.3.8(4) of the GDB IMs).</t>
  </si>
  <si>
    <t>* Provide descriptions and values for each category of item (further explanation can be provided in a separate note if necessary).  Amounts should exclude tax depreciation and regulatory depreciation (refer cl. 2.3.8(5) of the GDB IMs).</t>
  </si>
  <si>
    <t>* Provide descriptions and values for each category of item (further explanation can be provided in a separate note if necessary).  Amounts should exclude interest, tax losses and subvention payments (refer cl. 2.3.3(5) of the GDB IMs).</t>
  </si>
  <si>
    <r>
      <t xml:space="preserve">Deferred tax balance relating to assets acquired in the </t>
    </r>
    <r>
      <rPr>
        <b/>
        <sz val="10"/>
        <color theme="1"/>
        <rFont val="Arial"/>
        <family val="4"/>
        <scheme val="minor"/>
      </rPr>
      <t>disclosure year</t>
    </r>
    <r>
      <rPr>
        <sz val="10"/>
        <color theme="1"/>
        <rFont val="Arial"/>
        <family val="4"/>
        <scheme val="minor"/>
      </rPr>
      <t xml:space="preserve"> 2010</t>
    </r>
  </si>
  <si>
    <t>[insert date]</t>
  </si>
  <si>
    <t>A7</t>
  </si>
  <si>
    <t xml:space="preserve">Year ended </t>
  </si>
  <si>
    <t xml:space="preserve">Revenue Weights </t>
  </si>
  <si>
    <t xml:space="preserve">Year Ended </t>
  </si>
  <si>
    <t>Estimated proportion of revenue recovered via:</t>
  </si>
  <si>
    <t>Variable (throughput) unit charges (e.g. c/kwh)</t>
  </si>
  <si>
    <t>Capacity or demand charges (e.g. $/kva/day or $/MW)</t>
  </si>
  <si>
    <t>Fixed or other charges (e.g. $/ICP, daily monthly or annual charges)</t>
  </si>
  <si>
    <t>(to add to 100%)</t>
  </si>
  <si>
    <t xml:space="preserve">Note: The quantities relating to each pricing year should relate to the quantities from the pricing year two years earlier. This means that for 2010 the quantities should cover the year ended 2008. For 2011 the quantities should cover the year ended 2009. </t>
  </si>
  <si>
    <t>1.  GDBs must complete Schedules A1 to A7.  The information entered in those schedules will automatically flow to 'Schedule A - Required Information'.</t>
  </si>
  <si>
    <t>2003 *</t>
  </si>
  <si>
    <r>
      <t xml:space="preserve">Percentage of value allocated to </t>
    </r>
    <r>
      <rPr>
        <b/>
        <sz val="10"/>
        <color indexed="8"/>
        <rFont val="Arial"/>
        <family val="2"/>
      </rPr>
      <t>gas distribution services</t>
    </r>
    <r>
      <rPr>
        <sz val="10"/>
        <color indexed="8"/>
        <rFont val="Arial"/>
        <family val="2"/>
      </rPr>
      <t xml:space="preserve"> using proxy </t>
    </r>
    <r>
      <rPr>
        <b/>
        <sz val="10"/>
        <color indexed="8"/>
        <rFont val="Arial"/>
        <family val="2"/>
      </rPr>
      <t>allocator type*</t>
    </r>
  </si>
  <si>
    <r>
      <t>Percentage of value allocated to</t>
    </r>
    <r>
      <rPr>
        <b/>
        <sz val="10"/>
        <color indexed="8"/>
        <rFont val="Arial"/>
        <family val="2"/>
      </rPr>
      <t xml:space="preserve"> gas distribution services </t>
    </r>
    <r>
      <rPr>
        <sz val="10"/>
        <color indexed="8"/>
        <rFont val="Arial"/>
        <family val="2"/>
      </rPr>
      <t xml:space="preserve">using </t>
    </r>
    <r>
      <rPr>
        <b/>
        <sz val="10"/>
        <color indexed="8"/>
        <rFont val="Arial"/>
        <family val="2"/>
      </rPr>
      <t>ACAM*</t>
    </r>
  </si>
  <si>
    <r>
      <t xml:space="preserve">Percentage of value allocated to </t>
    </r>
    <r>
      <rPr>
        <b/>
        <sz val="10"/>
        <color indexed="8"/>
        <rFont val="Arial"/>
        <family val="2"/>
      </rPr>
      <t>gas distribution services</t>
    </r>
    <r>
      <rPr>
        <sz val="10"/>
        <color indexed="8"/>
        <rFont val="Arial"/>
        <family val="2"/>
      </rPr>
      <t xml:space="preserve"> using </t>
    </r>
    <r>
      <rPr>
        <b/>
        <sz val="10"/>
        <color indexed="8"/>
        <rFont val="Arial"/>
        <family val="2"/>
      </rPr>
      <t>ABAA*</t>
    </r>
  </si>
  <si>
    <r>
      <t>Percentage of value allocated to</t>
    </r>
    <r>
      <rPr>
        <b/>
        <sz val="10"/>
        <color indexed="8"/>
        <rFont val="Arial"/>
        <family val="2"/>
      </rPr>
      <t xml:space="preserve"> gas distribution services</t>
    </r>
    <r>
      <rPr>
        <sz val="10"/>
        <color indexed="8"/>
        <rFont val="Arial"/>
        <family val="2"/>
      </rPr>
      <t xml:space="preserve"> using </t>
    </r>
    <r>
      <rPr>
        <b/>
        <sz val="10"/>
        <color indexed="8"/>
        <rFont val="Arial"/>
        <family val="2"/>
      </rPr>
      <t>OVABAA*</t>
    </r>
  </si>
  <si>
    <t>* Percentage of value allocated is the value allocated using the allocator or method identified presented as a percentage of the total value of operating costs allocated to gas distribution services</t>
  </si>
  <si>
    <t>Insert opex category 1</t>
  </si>
  <si>
    <t>Insert opex category 2</t>
  </si>
  <si>
    <t>Insert opex category 3</t>
  </si>
  <si>
    <t>Insert opex category 4</t>
  </si>
  <si>
    <t>Insert opex category 5</t>
  </si>
  <si>
    <t>SCHEDULE A2:  ALLOCATION OF OPERATING COSTS 2010 (NON-PUBLIC)</t>
  </si>
  <si>
    <t>SCHEDULE A2: ALLOCATION OF OPERATING COSTS 2010 (PUBLIC)</t>
  </si>
  <si>
    <t>Year Ended</t>
  </si>
  <si>
    <t>Allocation of Unallocated Closing RAB Values 2010 - Commissioned Assets and Found Assets</t>
  </si>
  <si>
    <t>Tax Permanent Differences - 2010</t>
  </si>
  <si>
    <t>Tax Temporary Differences - 2010</t>
  </si>
  <si>
    <r>
      <t>Asset adjustment process</t>
    </r>
    <r>
      <rPr>
        <sz val="10"/>
        <color theme="1"/>
        <rFont val="Arial"/>
        <family val="4"/>
        <scheme val="minor"/>
      </rPr>
      <t xml:space="preserve"> - adjustments</t>
    </r>
  </si>
  <si>
    <t>from A4</t>
  </si>
  <si>
    <t>2.2.1</t>
  </si>
  <si>
    <t>2.2.1(3)(b)</t>
  </si>
  <si>
    <r>
      <rPr>
        <sz val="10"/>
        <color theme="1"/>
        <rFont val="Arial"/>
        <family val="4"/>
        <scheme val="minor"/>
      </rPr>
      <t xml:space="preserve">Increase/(decrease) in value resulting from rolling forward the </t>
    </r>
    <r>
      <rPr>
        <b/>
        <sz val="10"/>
        <color theme="1"/>
        <rFont val="Arial"/>
        <family val="4"/>
        <scheme val="minor"/>
      </rPr>
      <t xml:space="preserve">asset adjustment process </t>
    </r>
    <r>
      <rPr>
        <sz val="10"/>
        <color theme="1"/>
        <rFont val="Arial"/>
        <family val="4"/>
        <scheme val="minor"/>
      </rPr>
      <t xml:space="preserve">- adjustments </t>
    </r>
  </si>
  <si>
    <t>RAB-related Information - Disclosure Year 2010</t>
  </si>
  <si>
    <t>2.2.4</t>
  </si>
  <si>
    <r>
      <t xml:space="preserve">Sum of </t>
    </r>
    <r>
      <rPr>
        <b/>
        <sz val="10"/>
        <color theme="1"/>
        <rFont val="Arial"/>
        <family val="4"/>
        <scheme val="minor"/>
      </rPr>
      <t>unallocated revaluations/revaluations</t>
    </r>
  </si>
  <si>
    <r>
      <t xml:space="preserve">Sum of </t>
    </r>
    <r>
      <rPr>
        <b/>
        <sz val="10"/>
        <color theme="1"/>
        <rFont val="Arial"/>
        <family val="4"/>
        <scheme val="minor"/>
      </rPr>
      <t>unallocated depreciation</t>
    </r>
    <r>
      <rPr>
        <sz val="10"/>
        <color theme="1"/>
        <rFont val="Arial"/>
        <family val="4"/>
        <scheme val="minor"/>
      </rPr>
      <t>/</t>
    </r>
    <r>
      <rPr>
        <b/>
        <sz val="10"/>
        <color indexed="8"/>
        <rFont val="Arial"/>
        <family val="2"/>
      </rPr>
      <t>depreciation</t>
    </r>
  </si>
  <si>
    <t>2.2.5</t>
  </si>
  <si>
    <r>
      <t xml:space="preserve">Sum of </t>
    </r>
    <r>
      <rPr>
        <b/>
        <sz val="10"/>
        <color theme="1"/>
        <rFont val="Arial"/>
        <family val="4"/>
        <scheme val="minor"/>
      </rPr>
      <t>unallocated closing RAB values</t>
    </r>
    <r>
      <rPr>
        <sz val="10"/>
        <color theme="1"/>
        <rFont val="Arial"/>
        <family val="4"/>
        <scheme val="minor"/>
      </rPr>
      <t>/</t>
    </r>
    <r>
      <rPr>
        <b/>
        <sz val="10"/>
        <color indexed="8"/>
        <rFont val="Arial"/>
        <family val="2"/>
      </rPr>
      <t>closing RAB values</t>
    </r>
    <r>
      <rPr>
        <sz val="10"/>
        <color indexed="8"/>
        <rFont val="Arial"/>
        <family val="2"/>
      </rPr>
      <t xml:space="preserve"> of </t>
    </r>
    <r>
      <rPr>
        <b/>
        <sz val="10"/>
        <color indexed="8"/>
        <rFont val="Arial"/>
        <family val="2"/>
      </rPr>
      <t>commissioned assets</t>
    </r>
    <r>
      <rPr>
        <sz val="10"/>
        <color indexed="8"/>
        <rFont val="Arial"/>
        <family val="2"/>
      </rPr>
      <t xml:space="preserve"> </t>
    </r>
  </si>
  <si>
    <r>
      <t xml:space="preserve">Sum of </t>
    </r>
    <r>
      <rPr>
        <b/>
        <sz val="10"/>
        <color theme="1"/>
        <rFont val="Arial"/>
        <family val="4"/>
        <scheme val="minor"/>
      </rPr>
      <t>unallocated closing RAB values</t>
    </r>
    <r>
      <rPr>
        <sz val="10"/>
        <color theme="1"/>
        <rFont val="Arial"/>
        <family val="4"/>
        <scheme val="minor"/>
      </rPr>
      <t>/</t>
    </r>
    <r>
      <rPr>
        <b/>
        <sz val="10"/>
        <color indexed="8"/>
        <rFont val="Arial"/>
        <family val="2"/>
      </rPr>
      <t>closing RAB values</t>
    </r>
    <r>
      <rPr>
        <sz val="10"/>
        <color indexed="8"/>
        <rFont val="Arial"/>
        <family val="2"/>
      </rPr>
      <t xml:space="preserve"> of </t>
    </r>
    <r>
      <rPr>
        <b/>
        <sz val="10"/>
        <color indexed="8"/>
        <rFont val="Arial"/>
        <family val="2"/>
      </rPr>
      <t>found assets</t>
    </r>
    <r>
      <rPr>
        <sz val="10"/>
        <color indexed="8"/>
        <rFont val="Arial"/>
        <family val="2"/>
      </rPr>
      <t xml:space="preserve"> </t>
    </r>
  </si>
  <si>
    <t>Adjustment resulting from cost allocation</t>
  </si>
  <si>
    <r>
      <t xml:space="preserve">Sum of </t>
    </r>
    <r>
      <rPr>
        <b/>
        <sz val="10"/>
        <color theme="1"/>
        <rFont val="Arial"/>
        <family val="4"/>
        <scheme val="minor"/>
      </rPr>
      <t>unallocated opening RAB values/opening RAB values</t>
    </r>
    <r>
      <rPr>
        <sz val="10"/>
        <color indexed="8"/>
        <rFont val="Arial"/>
        <family val="2"/>
      </rPr>
      <t>—</t>
    </r>
    <r>
      <rPr>
        <b/>
        <sz val="10"/>
        <color indexed="8"/>
        <rFont val="Arial"/>
        <family val="2"/>
      </rPr>
      <t>disclosure year</t>
    </r>
    <r>
      <rPr>
        <sz val="10"/>
        <color indexed="8"/>
        <rFont val="Arial"/>
        <family val="2"/>
      </rPr>
      <t xml:space="preserve"> 2010</t>
    </r>
  </si>
  <si>
    <r>
      <t xml:space="preserve">Sum of </t>
    </r>
    <r>
      <rPr>
        <b/>
        <sz val="10"/>
        <color theme="1"/>
        <rFont val="Arial"/>
        <family val="4"/>
        <scheme val="minor"/>
      </rPr>
      <t>unallocated closing RAB values</t>
    </r>
    <r>
      <rPr>
        <sz val="10"/>
        <color theme="1"/>
        <rFont val="Arial"/>
        <family val="4"/>
        <scheme val="minor"/>
      </rPr>
      <t>/</t>
    </r>
    <r>
      <rPr>
        <b/>
        <sz val="10"/>
        <color indexed="8"/>
        <rFont val="Arial"/>
        <family val="2"/>
      </rPr>
      <t>closing RAB values</t>
    </r>
    <r>
      <rPr>
        <sz val="10"/>
        <color indexed="8"/>
        <rFont val="Arial"/>
        <family val="2"/>
      </rPr>
      <t xml:space="preserve"> for the </t>
    </r>
    <r>
      <rPr>
        <b/>
        <sz val="10"/>
        <color indexed="8"/>
        <rFont val="Arial"/>
        <family val="2"/>
      </rPr>
      <t>disclosure year</t>
    </r>
    <r>
      <rPr>
        <sz val="10"/>
        <color indexed="8"/>
        <rFont val="Arial"/>
        <family val="2"/>
      </rPr>
      <t xml:space="preserve"> 2010</t>
    </r>
  </si>
  <si>
    <r>
      <t xml:space="preserve">Sum of </t>
    </r>
    <r>
      <rPr>
        <b/>
        <sz val="10"/>
        <color indexed="8"/>
        <rFont val="Arial"/>
        <family val="2"/>
      </rPr>
      <t>opening RAB values</t>
    </r>
    <r>
      <rPr>
        <sz val="10"/>
        <color indexed="8"/>
        <rFont val="Arial"/>
        <family val="2"/>
      </rPr>
      <t xml:space="preserve"> of assets with nil </t>
    </r>
    <r>
      <rPr>
        <b/>
        <sz val="10"/>
        <color indexed="8"/>
        <rFont val="Arial"/>
        <family val="2"/>
      </rPr>
      <t>physical asset life</t>
    </r>
    <r>
      <rPr>
        <sz val="10"/>
        <color indexed="8"/>
        <rFont val="Arial"/>
        <family val="2"/>
      </rPr>
      <t xml:space="preserve"> at end of the </t>
    </r>
    <r>
      <rPr>
        <b/>
        <sz val="10"/>
        <color indexed="8"/>
        <rFont val="Arial"/>
        <family val="2"/>
      </rPr>
      <t>disclosure year</t>
    </r>
    <r>
      <rPr>
        <sz val="10"/>
        <color indexed="8"/>
        <rFont val="Arial"/>
        <family val="2"/>
      </rPr>
      <t xml:space="preserve"> 2010</t>
    </r>
  </si>
  <si>
    <r>
      <t xml:space="preserve">Sum of </t>
    </r>
    <r>
      <rPr>
        <b/>
        <sz val="10"/>
        <color theme="1"/>
        <rFont val="Arial"/>
        <family val="4"/>
        <scheme val="minor"/>
      </rPr>
      <t>unallocated opening RAB values</t>
    </r>
    <r>
      <rPr>
        <sz val="10"/>
        <color theme="1"/>
        <rFont val="Arial"/>
        <family val="4"/>
        <scheme val="minor"/>
      </rPr>
      <t>/</t>
    </r>
    <r>
      <rPr>
        <b/>
        <sz val="10"/>
        <color indexed="8"/>
        <rFont val="Arial"/>
        <family val="2"/>
      </rPr>
      <t>opening RAB values</t>
    </r>
    <r>
      <rPr>
        <sz val="10"/>
        <color indexed="8"/>
        <rFont val="Arial"/>
        <family val="2"/>
      </rPr>
      <t xml:space="preserve"> of </t>
    </r>
    <r>
      <rPr>
        <b/>
        <sz val="10"/>
        <color indexed="8"/>
        <rFont val="Arial"/>
        <family val="2"/>
      </rPr>
      <t>lost assets</t>
    </r>
    <r>
      <rPr>
        <sz val="10"/>
        <color indexed="8"/>
        <rFont val="Arial"/>
        <family val="2"/>
      </rPr>
      <t xml:space="preserve"> </t>
    </r>
  </si>
  <si>
    <r>
      <t xml:space="preserve">Sum of </t>
    </r>
    <r>
      <rPr>
        <b/>
        <sz val="10"/>
        <color theme="1"/>
        <rFont val="Arial"/>
        <family val="4"/>
        <scheme val="minor"/>
      </rPr>
      <t>unallocated opening RAB values</t>
    </r>
    <r>
      <rPr>
        <sz val="10"/>
        <color theme="1"/>
        <rFont val="Arial"/>
        <family val="4"/>
        <scheme val="minor"/>
      </rPr>
      <t>/</t>
    </r>
    <r>
      <rPr>
        <b/>
        <sz val="10"/>
        <color indexed="8"/>
        <rFont val="Arial"/>
        <family val="2"/>
      </rPr>
      <t>opening RAB values</t>
    </r>
    <r>
      <rPr>
        <sz val="10"/>
        <color indexed="8"/>
        <rFont val="Arial"/>
        <family val="2"/>
      </rPr>
      <t xml:space="preserve"> of </t>
    </r>
    <r>
      <rPr>
        <b/>
        <sz val="10"/>
        <color indexed="8"/>
        <rFont val="Arial"/>
        <family val="2"/>
      </rPr>
      <t>disposed assets</t>
    </r>
    <r>
      <rPr>
        <sz val="10"/>
        <color indexed="8"/>
        <rFont val="Arial"/>
        <family val="2"/>
      </rPr>
      <t xml:space="preserve"> </t>
    </r>
  </si>
  <si>
    <r>
      <t xml:space="preserve">Sum of </t>
    </r>
    <r>
      <rPr>
        <b/>
        <sz val="10"/>
        <color theme="1"/>
        <rFont val="Arial"/>
        <family val="4"/>
        <scheme val="minor"/>
      </rPr>
      <t xml:space="preserve">unallocated revaluations/revaluations—disclosure year </t>
    </r>
    <r>
      <rPr>
        <sz val="10"/>
        <color theme="1"/>
        <rFont val="Arial"/>
        <family val="4"/>
        <scheme val="minor"/>
      </rPr>
      <t>2010</t>
    </r>
  </si>
  <si>
    <r>
      <rPr>
        <sz val="10"/>
        <color theme="1"/>
        <rFont val="Arial"/>
        <family val="4"/>
        <scheme val="minor"/>
      </rPr>
      <t xml:space="preserve">Sum of </t>
    </r>
    <r>
      <rPr>
        <b/>
        <sz val="10"/>
        <color theme="1"/>
        <rFont val="Arial"/>
        <family val="4"/>
        <scheme val="minor"/>
      </rPr>
      <t xml:space="preserve">unallocated opening RAB values/opening RAB values </t>
    </r>
    <r>
      <rPr>
        <sz val="10"/>
        <color theme="1"/>
        <rFont val="Arial"/>
        <family val="4"/>
        <scheme val="minor"/>
      </rPr>
      <t>subject to revaluation—</t>
    </r>
    <r>
      <rPr>
        <b/>
        <sz val="10"/>
        <color theme="1"/>
        <rFont val="Arial"/>
        <family val="4"/>
        <scheme val="minor"/>
      </rPr>
      <t>disclosure year</t>
    </r>
    <r>
      <rPr>
        <sz val="10"/>
        <color theme="1"/>
        <rFont val="Arial"/>
        <family val="4"/>
        <scheme val="minor"/>
      </rPr>
      <t xml:space="preserve"> 2010</t>
    </r>
  </si>
  <si>
    <r>
      <t xml:space="preserve">Sum of </t>
    </r>
    <r>
      <rPr>
        <b/>
        <sz val="10"/>
        <color theme="1"/>
        <rFont val="Arial"/>
        <family val="4"/>
        <scheme val="minor"/>
      </rPr>
      <t>unallocated opening RAB values/opening RAB values</t>
    </r>
    <r>
      <rPr>
        <sz val="10"/>
        <color theme="1"/>
        <rFont val="Arial"/>
        <family val="4"/>
        <scheme val="minor"/>
      </rPr>
      <t xml:space="preserve"> of fully depreciated assets, </t>
    </r>
    <r>
      <rPr>
        <b/>
        <sz val="10"/>
        <color theme="1"/>
        <rFont val="Arial"/>
        <family val="4"/>
        <scheme val="minor"/>
      </rPr>
      <t>disposed assets</t>
    </r>
    <r>
      <rPr>
        <sz val="10"/>
        <color theme="1"/>
        <rFont val="Arial"/>
        <family val="4"/>
        <scheme val="minor"/>
      </rPr>
      <t xml:space="preserve"> and </t>
    </r>
    <r>
      <rPr>
        <b/>
        <sz val="10"/>
        <color theme="1"/>
        <rFont val="Arial"/>
        <family val="4"/>
        <scheme val="minor"/>
      </rPr>
      <t xml:space="preserve">lost assets—disclosure year </t>
    </r>
    <r>
      <rPr>
        <sz val="10"/>
        <color theme="1"/>
        <rFont val="Arial"/>
        <family val="4"/>
        <scheme val="minor"/>
      </rPr>
      <t>2010</t>
    </r>
  </si>
  <si>
    <r>
      <t xml:space="preserve">Sum of </t>
    </r>
    <r>
      <rPr>
        <b/>
        <sz val="10"/>
        <color indexed="8"/>
        <rFont val="Arial"/>
        <family val="2"/>
      </rPr>
      <t>unallocated opening RAB values/opening RAB values</t>
    </r>
    <r>
      <rPr>
        <sz val="10"/>
        <color indexed="8"/>
        <rFont val="Arial"/>
        <family val="2"/>
      </rPr>
      <t>—</t>
    </r>
    <r>
      <rPr>
        <b/>
        <sz val="10"/>
        <color indexed="8"/>
        <rFont val="Arial"/>
        <family val="2"/>
      </rPr>
      <t>disclosure year</t>
    </r>
    <r>
      <rPr>
        <sz val="10"/>
        <color indexed="8"/>
        <rFont val="Arial"/>
        <family val="2"/>
      </rPr>
      <t xml:space="preserve"> 2010</t>
    </r>
  </si>
  <si>
    <r>
      <rPr>
        <sz val="10"/>
        <color theme="1"/>
        <rFont val="Arial"/>
        <family val="4"/>
        <scheme val="minor"/>
      </rPr>
      <t>Sum of</t>
    </r>
    <r>
      <rPr>
        <b/>
        <sz val="10"/>
        <color theme="1"/>
        <rFont val="Arial"/>
        <family val="4"/>
        <scheme val="minor"/>
      </rPr>
      <t xml:space="preserve"> initial RAB values</t>
    </r>
  </si>
  <si>
    <r>
      <rPr>
        <b/>
        <sz val="10"/>
        <color indexed="8"/>
        <rFont val="Arial"/>
        <family val="2"/>
      </rPr>
      <t>Tax depreciation</t>
    </r>
    <r>
      <rPr>
        <sz val="10"/>
        <color indexed="8"/>
        <rFont val="Arial"/>
        <family val="2"/>
      </rPr>
      <t xml:space="preserve"> for </t>
    </r>
    <r>
      <rPr>
        <b/>
        <sz val="10"/>
        <color indexed="8"/>
        <rFont val="Arial"/>
        <family val="2"/>
      </rPr>
      <t>disclosure year</t>
    </r>
    <r>
      <rPr>
        <sz val="10"/>
        <color indexed="8"/>
        <rFont val="Arial"/>
        <family val="2"/>
      </rPr>
      <t xml:space="preserve"> 2010</t>
    </r>
  </si>
  <si>
    <t>Weighted average remaining useful life of relevant assets (years)</t>
  </si>
  <si>
    <t>Sum of depreciation</t>
  </si>
  <si>
    <t>Sum of revaluations</t>
  </si>
  <si>
    <t xml:space="preserve">Sum of opening RAB values of disposed assets </t>
  </si>
  <si>
    <t xml:space="preserve">Sum of opening RAB values of lost assets </t>
  </si>
  <si>
    <t xml:space="preserve">Sum of closing RAB values of commissioned assets </t>
  </si>
  <si>
    <t xml:space="preserve">Sum of closing RAB values of found assets </t>
  </si>
  <si>
    <t xml:space="preserve">SCHEDULE A3:  REGULATORY ASSET BASE VALUES 2010 </t>
  </si>
  <si>
    <t>Sum of opening RAB values—disclosure year 2010</t>
  </si>
  <si>
    <t>ALLOCATION OF OPERATING COSTS 2010 (NON-PUBLIC)</t>
  </si>
  <si>
    <t>ALLOCATION OF OPERATING COSTS 2010 (PUBLIC)</t>
  </si>
  <si>
    <t>REGULATORY ASSET BASE VALUES 2010</t>
  </si>
  <si>
    <t>SCHEDULE A5:  ALLOCATION OF UNALLOCATED INITIAL RAB VALUES AND UNALLOCATED RAB VALUES 2010 (NON-PUBLIC)</t>
  </si>
  <si>
    <t>SCHEDULE A5:  ALLOCATION OF UNALLOCATED INITIAL RAB VALUES AND UNALLOCATED RAB VALUES 2010 (PUBLIC)</t>
  </si>
  <si>
    <r>
      <rPr>
        <sz val="10"/>
        <color theme="1"/>
        <rFont val="Arial"/>
        <family val="4"/>
        <scheme val="minor"/>
      </rPr>
      <t>Value allocated to non</t>
    </r>
    <r>
      <rPr>
        <b/>
        <sz val="10"/>
        <color theme="1"/>
        <rFont val="Arial"/>
        <family val="4"/>
        <scheme val="minor"/>
      </rPr>
      <t>-gas distribution services</t>
    </r>
  </si>
  <si>
    <t>%</t>
  </si>
  <si>
    <t xml:space="preserve">Allocation of Unallocated Initial RAB Values </t>
  </si>
  <si>
    <r>
      <t xml:space="preserve">Percentage of value allocated to </t>
    </r>
    <r>
      <rPr>
        <b/>
        <sz val="10"/>
        <color indexed="8"/>
        <rFont val="Arial"/>
        <family val="2"/>
      </rPr>
      <t xml:space="preserve">gas distribution services </t>
    </r>
    <r>
      <rPr>
        <sz val="10"/>
        <color indexed="8"/>
        <rFont val="Arial"/>
        <family val="2"/>
      </rPr>
      <t xml:space="preserve">using </t>
    </r>
    <r>
      <rPr>
        <b/>
        <sz val="10"/>
        <color indexed="8"/>
        <rFont val="Arial"/>
        <family val="2"/>
      </rPr>
      <t>ACAM*</t>
    </r>
  </si>
  <si>
    <t>Page 11</t>
  </si>
  <si>
    <t>ALLOCATION OF UNALLOCATED INITIAL RAB VALUES AND UNALLOCATED RAB VALUES 2010 (NON-PUBLIC)</t>
  </si>
  <si>
    <t>ALLOCATION OF UNALLOCATED INITIAL RAB VALUES AND UNALLOCATED RAB VALUES 2010 (PUBLIC)</t>
  </si>
  <si>
    <t>Increase in value resulting from revaluations in accordance with 2.2.1(3)(b)</t>
  </si>
  <si>
    <t>Historic Capital Expenditure Information</t>
  </si>
  <si>
    <t>SCHEDULE A7:  HISTORIC CAPITAL EXPENDITURE INFORMATION</t>
  </si>
  <si>
    <t>Capital Expenditure</t>
  </si>
  <si>
    <t>Note:  The capital expenditure and asset additions disclosures are to be consistent with disclosures made pursuant to the Gas (Information Disclosure) Regulations 1997.</t>
  </si>
  <si>
    <t>Asset         Additions</t>
  </si>
  <si>
    <r>
      <t xml:space="preserve">* Where </t>
    </r>
    <r>
      <rPr>
        <b/>
        <i/>
        <sz val="8"/>
        <color indexed="8"/>
        <rFont val="Arial"/>
        <family val="2"/>
      </rPr>
      <t>qualifying debt</t>
    </r>
    <r>
      <rPr>
        <i/>
        <sz val="8"/>
        <color indexed="8"/>
        <rFont val="Arial"/>
        <family val="2"/>
      </rPr>
      <t xml:space="preserve"> is issued to a related party, the meaning of 'original tenor' of the qualifying debt has the meaning given in cl. 2.4.10(3) of the GDB IMs.</t>
    </r>
  </si>
  <si>
    <t>HISTORIC CAPITAL EXPENDITURE INFORMATION</t>
  </si>
  <si>
    <t>Template issued 28 July 2011</t>
  </si>
  <si>
    <t xml:space="preserve">2004 </t>
  </si>
  <si>
    <t>* Includes assets which first entered the regulatory asset register in a disclosure year prior to 2003.</t>
  </si>
</sst>
</file>

<file path=xl/styles.xml><?xml version="1.0" encoding="utf-8"?>
<styleSheet xmlns="http://schemas.openxmlformats.org/spreadsheetml/2006/main">
  <numFmts count="18">
    <numFmt numFmtId="164" formatCode="_(* #,##0_);_(* \(#,##0\);_(* &quot;–&quot;??_);\(@_)"/>
    <numFmt numFmtId="165" formatCode="_(@_)"/>
    <numFmt numFmtId="166" formatCode="_([$-1409]h:mm\ AM/PM;@"/>
    <numFmt numFmtId="167" formatCode="_(* #,##0_);_(* \(#,##0\);_(* &quot;–&quot;??_);_(@_)"/>
    <numFmt numFmtId="168" formatCode="_(* 0000_);_(* \(0000\);_(* &quot;–&quot;??_);_(@_)"/>
    <numFmt numFmtId="169" formatCode="_([$-1409]d\ mmmm\ yyyy;_(@"/>
    <numFmt numFmtId="170" formatCode="[$-1409]d\ mmm\ yy;@"/>
    <numFmt numFmtId="171" formatCode="_(* #,##0.00%_);_(* \(#,##0.00%\);_(* &quot;–&quot;???_);_(* @_)"/>
    <numFmt numFmtId="172" formatCode="_(* #,##0%_);_(* \(#,##0%\);_(* &quot;–&quot;???_);_(* @_)"/>
    <numFmt numFmtId="173" formatCode="_(* #,##0.0%_);_(* \(#,##0.0%\);_(* &quot;–&quot;???_);_(* @_)"/>
    <numFmt numFmtId="174" formatCode="_(* #,##0_);_(* \(#,##0\);_(* &quot;–&quot;??_);_(* @_)"/>
    <numFmt numFmtId="175" formatCode="_(* #,##0.0_);_(* \(#,##0.0\);_(* &quot;–&quot;???_);_(* @_)"/>
    <numFmt numFmtId="176" formatCode="_(* #,##0.00_);_(* \(#,##0.00\);_(* &quot;–&quot;???_);_(* @_)"/>
    <numFmt numFmtId="177" formatCode="_(* #,##0.0000_);_(* \(#,##0.0000\);_(* &quot;–&quot;??_);_(* @_)"/>
    <numFmt numFmtId="178" formatCode="_(* @_)"/>
    <numFmt numFmtId="179" formatCode="_(* [$-1409]d\ mmm\ yyyy\ h\ AM/PM_);_(* @"/>
    <numFmt numFmtId="180" formatCode="_-* #,##0_-;\-* #,##0_-;_-* &quot;-&quot;??_-;_-@_-"/>
    <numFmt numFmtId="181" formatCode="_-\ #,##0_-;\-\ #,##0_-;_-* &quot;-&quot;??_-;_-@_-"/>
  </numFmts>
  <fonts count="45">
    <font>
      <sz val="10"/>
      <color theme="1"/>
      <name val="Arial"/>
      <family val="4"/>
      <scheme val="minor"/>
    </font>
    <font>
      <sz val="10"/>
      <name val="Arial"/>
      <family val="2"/>
    </font>
    <font>
      <sz val="8"/>
      <name val="Arial"/>
      <family val="2"/>
    </font>
    <font>
      <sz val="10"/>
      <color indexed="8"/>
      <name val="Arial"/>
      <family val="2"/>
    </font>
    <font>
      <b/>
      <sz val="10"/>
      <color indexed="8"/>
      <name val="Arial"/>
      <family val="2"/>
    </font>
    <font>
      <i/>
      <sz val="8"/>
      <color indexed="8"/>
      <name val="Arial"/>
      <family val="2"/>
    </font>
    <font>
      <b/>
      <i/>
      <sz val="8"/>
      <color indexed="8"/>
      <name val="Arial"/>
      <family val="2"/>
    </font>
    <font>
      <i/>
      <sz val="10"/>
      <color indexed="8"/>
      <name val="Arial"/>
      <family val="2"/>
    </font>
    <font>
      <sz val="8"/>
      <color indexed="8"/>
      <name val="Arial"/>
      <family val="4"/>
    </font>
    <font>
      <b/>
      <sz val="8"/>
      <color indexed="8"/>
      <name val="Arial"/>
      <family val="2"/>
    </font>
    <font>
      <sz val="10"/>
      <color theme="1"/>
      <name val="Arial"/>
      <family val="1"/>
      <scheme val="major"/>
    </font>
    <font>
      <sz val="10"/>
      <color theme="8"/>
      <name val="Arial"/>
      <family val="4"/>
      <scheme val="minor"/>
    </font>
    <font>
      <b/>
      <sz val="13"/>
      <color theme="4"/>
      <name val="Arial"/>
      <family val="4"/>
      <scheme val="minor"/>
    </font>
    <font>
      <i/>
      <sz val="8"/>
      <color theme="1"/>
      <name val="Arial"/>
      <family val="4"/>
      <scheme val="minor"/>
    </font>
    <font>
      <u val="single"/>
      <sz val="10"/>
      <color theme="11"/>
      <name val="Arial"/>
      <family val="1"/>
      <scheme val="major"/>
    </font>
    <font>
      <b/>
      <sz val="12"/>
      <color theme="1"/>
      <name val="Arial"/>
      <family val="1"/>
      <scheme val="major"/>
    </font>
    <font>
      <u val="single"/>
      <sz val="12"/>
      <color theme="1"/>
      <name val="Arial"/>
      <family val="1"/>
      <scheme val="major"/>
    </font>
    <font>
      <b/>
      <sz val="10"/>
      <color theme="1"/>
      <name val="Arial"/>
      <family val="1"/>
      <scheme val="major"/>
    </font>
    <font>
      <u val="single"/>
      <sz val="10"/>
      <color theme="4"/>
      <name val="Arial"/>
      <family val="1"/>
      <scheme val="major"/>
    </font>
    <font>
      <b/>
      <sz val="13"/>
      <color theme="1"/>
      <name val="Arial"/>
      <family val="1"/>
      <scheme val="major"/>
    </font>
    <font>
      <b/>
      <sz val="10"/>
      <color theme="1"/>
      <name val="Arial"/>
      <family val="4"/>
      <scheme val="minor"/>
    </font>
    <font>
      <sz val="8"/>
      <color theme="1"/>
      <name val="Arial"/>
      <family val="1"/>
      <scheme val="major"/>
    </font>
    <font>
      <i/>
      <sz val="10"/>
      <color theme="1"/>
      <name val="Arial"/>
      <family val="2"/>
      <scheme val="minor"/>
    </font>
    <font>
      <sz val="14"/>
      <color theme="1"/>
      <name val="Arial"/>
      <family val="1"/>
      <scheme val="major"/>
    </font>
    <font>
      <b/>
      <sz val="18"/>
      <color theme="1"/>
      <name val="Arial"/>
      <family val="1"/>
      <scheme val="major"/>
    </font>
    <font>
      <sz val="14"/>
      <color theme="1"/>
      <name val="Arial"/>
      <family val="2"/>
      <scheme val="minor"/>
    </font>
    <font>
      <b/>
      <i/>
      <sz val="8"/>
      <color theme="1"/>
      <name val="Arial"/>
      <family val="2"/>
      <scheme val="minor"/>
    </font>
    <font>
      <u val="single"/>
      <sz val="10"/>
      <color theme="1"/>
      <name val="Arial"/>
      <family val="2"/>
      <scheme val="minor"/>
    </font>
    <font>
      <u val="single"/>
      <sz val="10"/>
      <color theme="8"/>
      <name val="Arial"/>
      <family val="4"/>
      <scheme val="minor"/>
    </font>
    <font>
      <sz val="10"/>
      <color rgb="FF0070C0"/>
      <name val="Arial"/>
      <family val="2"/>
      <scheme val="minor"/>
    </font>
    <font>
      <sz val="8"/>
      <color theme="1"/>
      <name val="Arial"/>
      <family val="4"/>
      <scheme val="minor"/>
    </font>
    <font>
      <b/>
      <sz val="18"/>
      <color theme="3"/>
      <name val="Arial"/>
      <family val="2"/>
      <scheme val="major"/>
    </font>
    <font>
      <sz val="11"/>
      <color rgb="FF006100"/>
      <name val="Arial"/>
      <family val="2"/>
      <scheme val="minor"/>
    </font>
    <font>
      <sz val="11"/>
      <color rgb="FF9C0006"/>
      <name val="Arial"/>
      <family val="2"/>
      <scheme val="minor"/>
    </font>
    <font>
      <sz val="11"/>
      <color rgb="FF9C65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b/>
      <sz val="11"/>
      <color theme="1"/>
      <name val="Arial"/>
      <family val="2"/>
      <scheme val="minor"/>
    </font>
    <font>
      <sz val="11"/>
      <color theme="0"/>
      <name val="Arial"/>
      <family val="2"/>
      <scheme val="minor"/>
    </font>
    <font>
      <sz val="11"/>
      <color theme="1"/>
      <name val="Arial"/>
      <family val="2"/>
      <scheme val="minor"/>
    </font>
    <font>
      <u val="single"/>
      <sz val="8"/>
      <color theme="1"/>
      <name val="Arial"/>
      <family val="2"/>
      <scheme val="minor"/>
    </font>
  </fonts>
  <fills count="37">
    <fill>
      <patternFill/>
    </fill>
    <fill>
      <patternFill patternType="gray125"/>
    </fill>
    <fill>
      <patternFill patternType="solid">
        <fgColor theme="0"/>
        <bgColor indexed="64"/>
      </patternFill>
    </fill>
    <fill>
      <patternFill patternType="solid">
        <fgColor theme="2"/>
        <bgColor indexed="64"/>
      </patternFill>
    </fill>
    <fill>
      <patternFill patternType="solid">
        <fgColor indexed="43"/>
        <bgColor indexed="64"/>
      </patternFill>
    </fill>
    <fill>
      <patternFill patternType="solid">
        <fgColor theme="3"/>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80">
    <border>
      <left/>
      <right/>
      <top/>
      <bottom/>
      <diagonal/>
    </border>
    <border>
      <left style="thin">
        <color theme="5"/>
      </left>
      <right style="thin">
        <color theme="5"/>
      </right>
      <top style="thin">
        <color theme="5"/>
      </top>
      <bottom style="thin">
        <color theme="5"/>
      </bottom>
    </border>
    <border>
      <left style="medium">
        <color theme="5"/>
      </left>
      <right style="medium">
        <color theme="5"/>
      </right>
      <top style="medium">
        <color theme="5"/>
      </top>
      <bottom style="medium">
        <color theme="5"/>
      </bottom>
    </border>
    <border>
      <left/>
      <right style="thin">
        <color theme="5"/>
      </right>
      <top/>
      <bottom style="thin">
        <color theme="5"/>
      </bottom>
    </border>
    <border>
      <left style="thin">
        <color theme="5"/>
      </left>
      <right style="thin">
        <color theme="5"/>
      </right>
      <top style="medium">
        <color theme="5"/>
      </top>
      <bottom style="medium">
        <color theme="5"/>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style="thin">
        <color theme="5"/>
      </left>
      <right/>
      <top/>
      <bottom/>
    </border>
    <border>
      <left style="thin">
        <color theme="5"/>
      </left>
      <right/>
      <top style="thin">
        <color theme="5"/>
      </top>
      <bottom style="thin">
        <color theme="5"/>
      </bottom>
    </border>
    <border>
      <left/>
      <right/>
      <top style="thin">
        <color theme="5"/>
      </top>
      <bottom/>
    </border>
    <border>
      <left/>
      <right style="thin">
        <color theme="5"/>
      </right>
      <top/>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color theme="5"/>
      </left>
      <right style="thin">
        <color theme="5"/>
      </right>
      <top style="thin">
        <color theme="5"/>
      </top>
      <bottom/>
    </border>
    <border>
      <left style="thin">
        <color theme="5"/>
      </left>
      <right style="thin">
        <color theme="5"/>
      </right>
      <top/>
      <bottom style="thin">
        <color theme="5"/>
      </bottom>
    </border>
    <border>
      <left style="thin">
        <color theme="5"/>
      </left>
      <right/>
      <top style="thin">
        <color theme="5"/>
      </top>
      <bottom/>
    </border>
    <border>
      <left style="thin"/>
      <right/>
      <top style="thin"/>
      <bottom/>
    </border>
    <border>
      <left/>
      <right/>
      <top style="thin"/>
      <bottom/>
    </border>
    <border>
      <left/>
      <right/>
      <top/>
      <bottom style="thin">
        <color theme="5"/>
      </bottom>
    </border>
    <border>
      <left/>
      <right style="thin">
        <color theme="5"/>
      </right>
      <top style="thin">
        <color theme="5"/>
      </top>
      <bottom style="thin">
        <color theme="5"/>
      </bottom>
    </border>
    <border>
      <left/>
      <right/>
      <top style="thin">
        <color theme="5"/>
      </top>
      <bottom style="thin">
        <color theme="5"/>
      </bottom>
    </border>
    <border>
      <left style="thin">
        <color theme="5"/>
      </left>
      <right/>
      <top/>
      <bottom style="thin">
        <color theme="5"/>
      </bottom>
    </border>
    <border>
      <left style="thin">
        <color theme="5"/>
      </left>
      <right style="thin"/>
      <top style="thin">
        <color theme="5"/>
      </top>
      <bottom style="thin">
        <color theme="5"/>
      </bottom>
    </border>
    <border>
      <left style="thin"/>
      <right style="thin"/>
      <top/>
      <bottom/>
    </border>
    <border>
      <left/>
      <right style="thin"/>
      <top style="thin"/>
      <bottom/>
    </border>
    <border>
      <left style="thin"/>
      <right style="thin"/>
      <top/>
      <bottom style="thin"/>
    </border>
    <border>
      <left style="thin"/>
      <right style="thin"/>
      <top style="thin"/>
      <bottom/>
    </border>
    <border>
      <left style="thin">
        <color theme="5"/>
      </left>
      <right style="thin"/>
      <top/>
      <bottom/>
    </border>
    <border>
      <left style="thin">
        <color theme="5"/>
      </left>
      <right style="thin">
        <color theme="5"/>
      </right>
      <top style="thin">
        <color theme="5"/>
      </top>
      <bottom style="thin"/>
    </border>
    <border>
      <left/>
      <right/>
      <top style="thin"/>
      <bottom style="thin"/>
    </border>
    <border>
      <left/>
      <right/>
      <top style="thin"/>
      <bottom style="thin">
        <color theme="5"/>
      </bottom>
    </border>
    <border>
      <left style="thin">
        <color theme="5"/>
      </left>
      <right/>
      <top style="thin"/>
      <bottom style="thin">
        <color theme="5"/>
      </bottom>
    </border>
    <border>
      <left style="thin">
        <color theme="5"/>
      </left>
      <right style="thin">
        <color theme="5"/>
      </right>
      <top style="thin"/>
      <bottom style="thin">
        <color theme="5"/>
      </bottom>
    </border>
    <border>
      <left/>
      <right/>
      <top style="thin">
        <color theme="5"/>
      </top>
      <bottom style="medium">
        <color theme="5"/>
      </bottom>
    </border>
    <border>
      <left/>
      <right style="thin">
        <color theme="5"/>
      </right>
      <top style="thin"/>
      <bottom style="thin">
        <color theme="5"/>
      </bottom>
    </border>
    <border>
      <left style="thin">
        <color theme="5"/>
      </left>
      <right style="thin">
        <color theme="5"/>
      </right>
      <top style="medium">
        <color theme="5"/>
      </top>
      <bottom/>
    </border>
    <border>
      <left style="thin">
        <color theme="5"/>
      </left>
      <right style="thin">
        <color theme="5"/>
      </right>
      <top style="thin"/>
      <bottom style="medium">
        <color theme="5"/>
      </bottom>
    </border>
    <border>
      <left style="thin">
        <color theme="5"/>
      </left>
      <right style="thin">
        <color theme="5"/>
      </right>
      <top style="thin"/>
      <bottom style="thin"/>
    </border>
    <border>
      <left style="thin">
        <color theme="5"/>
      </left>
      <right/>
      <top style="thin"/>
      <bottom style="thin"/>
    </border>
    <border>
      <left/>
      <right style="thin">
        <color theme="5"/>
      </right>
      <top style="thin"/>
      <bottom style="thin"/>
    </border>
    <border>
      <left style="thin">
        <color theme="5"/>
      </left>
      <right/>
      <top/>
      <bottom style="thin"/>
    </border>
    <border>
      <left/>
      <right style="thin">
        <color theme="5"/>
      </right>
      <top/>
      <bottom style="thin"/>
    </border>
    <border>
      <left style="thin">
        <color theme="5"/>
      </left>
      <right style="thin">
        <color theme="5"/>
      </right>
      <top style="medium">
        <color theme="5"/>
      </top>
      <bottom style="medium"/>
    </border>
    <border>
      <left style="thin"/>
      <right/>
      <top style="thin"/>
      <bottom style="thin">
        <color theme="5"/>
      </bottom>
    </border>
    <border>
      <left style="thin"/>
      <right style="thin">
        <color theme="5"/>
      </right>
      <top style="thin">
        <color theme="5"/>
      </top>
      <bottom style="thin">
        <color theme="5"/>
      </bottom>
    </border>
    <border>
      <left style="thin"/>
      <right/>
      <top style="thin"/>
      <bottom style="thin"/>
    </border>
    <border>
      <left/>
      <right style="thin"/>
      <top/>
      <bottom style="thin">
        <color theme="5"/>
      </bottom>
    </border>
    <border>
      <left/>
      <right style="thin">
        <color theme="5"/>
      </right>
      <top style="medium">
        <color theme="5"/>
      </top>
      <bottom style="thin"/>
    </border>
    <border>
      <left style="thin">
        <color theme="5"/>
      </left>
      <right style="thin">
        <color theme="5"/>
      </right>
      <top style="thin"/>
      <bottom/>
    </border>
    <border>
      <left style="thin">
        <color theme="5"/>
      </left>
      <right style="thin">
        <color theme="5"/>
      </right>
      <top/>
      <bottom/>
    </border>
    <border>
      <left style="thin">
        <color theme="5"/>
      </left>
      <right style="thin"/>
      <top/>
      <bottom style="thin"/>
    </border>
    <border>
      <left style="thin">
        <color theme="5"/>
      </left>
      <right style="thin">
        <color theme="5"/>
      </right>
      <top style="medium">
        <color theme="5"/>
      </top>
      <bottom style="thin"/>
    </border>
    <border>
      <left style="thin">
        <color theme="5"/>
      </left>
      <right style="thin">
        <color theme="5"/>
      </right>
      <top/>
      <bottom style="medium">
        <color theme="5"/>
      </bottom>
    </border>
    <border>
      <left/>
      <right style="thin">
        <color theme="5"/>
      </right>
      <top style="thin">
        <color theme="5"/>
      </top>
      <bottom/>
    </border>
    <border>
      <left style="thin">
        <color theme="5"/>
      </left>
      <right style="thin">
        <color theme="5"/>
      </right>
      <top style="medium"/>
      <bottom style="medium">
        <color theme="5"/>
      </bottom>
    </border>
    <border>
      <left style="thin"/>
      <right style="thin"/>
      <top style="thin"/>
      <bottom style="thin"/>
    </border>
    <border>
      <left style="thin"/>
      <right style="thin">
        <color theme="5"/>
      </right>
      <top style="medium">
        <color theme="5"/>
      </top>
      <bottom/>
    </border>
    <border>
      <left style="thin">
        <color theme="5"/>
      </left>
      <right/>
      <top style="medium">
        <color theme="5"/>
      </top>
      <bottom style="thin"/>
    </border>
    <border>
      <left style="thin"/>
      <right style="thin"/>
      <top style="medium"/>
      <bottom style="thin"/>
    </border>
    <border>
      <left/>
      <right style="thin"/>
      <top style="thin">
        <color theme="5"/>
      </top>
      <bottom style="thin">
        <color theme="5"/>
      </bottom>
    </border>
    <border>
      <left style="thin">
        <color theme="5"/>
      </left>
      <right style="thin"/>
      <top style="thin"/>
      <bottom style="thin"/>
    </border>
    <border>
      <left style="thin">
        <color theme="5"/>
      </left>
      <right style="thin"/>
      <top style="thin"/>
      <bottom style="thin">
        <color theme="5"/>
      </bottom>
    </border>
    <border>
      <left/>
      <right style="thin">
        <color theme="5"/>
      </right>
      <top style="medium">
        <color theme="5"/>
      </top>
      <bottom style="medium"/>
    </border>
    <border>
      <left style="thin"/>
      <right style="thin">
        <color theme="5"/>
      </right>
      <top style="thin"/>
      <bottom style="thin"/>
    </border>
    <border>
      <left style="thin">
        <color theme="5"/>
      </left>
      <right/>
      <top style="thin">
        <color theme="5"/>
      </top>
      <bottom style="thin"/>
    </border>
    <border>
      <left/>
      <right style="thin">
        <color theme="5"/>
      </right>
      <top style="thin">
        <color theme="5"/>
      </top>
      <bottom style="thin"/>
    </border>
    <border>
      <left style="thin">
        <color theme="5"/>
      </left>
      <right style="thin"/>
      <top style="thin">
        <color theme="5"/>
      </top>
      <bottom style="thin"/>
    </border>
    <border>
      <left style="thin"/>
      <right style="thin"/>
      <top style="thin"/>
      <bottom style="thin">
        <color theme="5"/>
      </bottom>
    </border>
    <border>
      <left style="thin"/>
      <right style="thin">
        <color theme="5"/>
      </right>
      <top style="thin">
        <color theme="5"/>
      </top>
      <bottom style="medium"/>
    </border>
    <border>
      <left style="medium"/>
      <right style="medium"/>
      <top style="medium"/>
      <bottom style="medium"/>
    </border>
    <border>
      <left/>
      <right style="thin"/>
      <top style="thin"/>
      <bottom style="thin"/>
    </border>
    <border>
      <left style="thin"/>
      <right/>
      <top style="thin">
        <color theme="5"/>
      </top>
      <bottom/>
    </border>
    <border>
      <left style="thin"/>
      <right/>
      <top style="thin">
        <color theme="5"/>
      </top>
      <bottom style="thin">
        <color theme="5"/>
      </bottom>
    </border>
  </borders>
  <cellStyleXfs count="9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174" fontId="10" fillId="0" borderId="0" applyFont="0" applyFill="0" applyBorder="0">
      <alignment/>
      <protection locked="0"/>
    </xf>
    <xf numFmtId="175" fontId="10" fillId="0" borderId="0" applyFont="0" applyFill="0" applyBorder="0" applyAlignment="0">
      <protection locked="0"/>
    </xf>
    <xf numFmtId="176" fontId="10" fillId="0" borderId="0" applyFont="0" applyFill="0" applyBorder="0" applyAlignment="0">
      <protection locked="0"/>
    </xf>
    <xf numFmtId="177" fontId="10" fillId="0" borderId="0" applyFont="0" applyFill="0" applyBorder="0" applyAlignment="0" applyProtection="0"/>
    <xf numFmtId="0" fontId="0" fillId="2" borderId="1">
      <alignment vertical="top" wrapText="1"/>
      <protection locked="0"/>
    </xf>
    <xf numFmtId="0" fontId="11" fillId="2" borderId="1" applyNumberFormat="0">
      <alignment/>
      <protection locked="0"/>
    </xf>
    <xf numFmtId="0" fontId="0" fillId="3" borderId="0">
      <alignment/>
      <protection/>
    </xf>
    <xf numFmtId="169" fontId="10" fillId="0" borderId="0" applyFont="0" applyFill="0" applyBorder="0">
      <alignment/>
      <protection locked="0"/>
    </xf>
    <xf numFmtId="170" fontId="10" fillId="0" borderId="0" applyFont="0" applyFill="0" applyBorder="0" applyProtection="0">
      <alignment/>
    </xf>
    <xf numFmtId="179" fontId="10" fillId="0" borderId="0" applyFont="0" applyFill="0" applyBorder="0" applyAlignment="0">
      <protection locked="0"/>
    </xf>
    <xf numFmtId="0" fontId="12" fillId="0" borderId="1" applyFill="0">
      <alignment horizontal="center"/>
      <protection/>
    </xf>
    <xf numFmtId="169" fontId="12" fillId="0" borderId="1" applyFill="0">
      <alignment horizontal="center" vertical="center"/>
      <protection/>
    </xf>
    <xf numFmtId="49" fontId="13" fillId="0" borderId="0" applyFill="0" applyProtection="0">
      <alignment horizontal="left" indent="1"/>
    </xf>
    <xf numFmtId="0" fontId="14" fillId="0" borderId="0" applyNumberFormat="0" applyFill="0" applyBorder="0">
      <alignment/>
      <protection locked="0"/>
    </xf>
    <xf numFmtId="0" fontId="15" fillId="0" borderId="0" applyNumberFormat="0" applyFill="0" applyAlignment="0">
      <protection/>
    </xf>
    <xf numFmtId="0" fontId="15" fillId="0" borderId="0" applyNumberFormat="0" applyFill="0" applyAlignment="0" applyProtection="0"/>
    <xf numFmtId="0" fontId="16" fillId="0" borderId="0" applyNumberFormat="0" applyFill="0">
      <alignment vertical="center"/>
      <protection/>
    </xf>
    <xf numFmtId="49" fontId="17" fillId="4" borderId="0" applyFill="0" applyBorder="0">
      <alignment horizontal="left"/>
      <protection/>
    </xf>
    <xf numFmtId="0" fontId="10" fillId="4" borderId="0" applyFill="0" applyBorder="0">
      <alignment wrapText="1"/>
      <protection/>
    </xf>
    <xf numFmtId="0" fontId="0" fillId="3" borderId="2" applyNumberFormat="0">
      <alignment horizontal="left"/>
      <protection/>
    </xf>
    <xf numFmtId="0" fontId="18" fillId="0" borderId="0" applyNumberFormat="0" applyFill="0" applyBorder="0">
      <alignment/>
      <protection locked="0"/>
    </xf>
    <xf numFmtId="49" fontId="19" fillId="0" borderId="0" applyFill="0" applyBorder="0">
      <alignment horizontal="right" indent="1"/>
      <protection/>
    </xf>
    <xf numFmtId="49" fontId="20" fillId="0" borderId="0" applyFill="0" applyBorder="0">
      <alignment horizontal="center" wrapText="1"/>
      <protection/>
    </xf>
    <xf numFmtId="0" fontId="20" fillId="0" borderId="0" applyFill="0" applyBorder="0">
      <alignment horizontal="centerContinuous" wrapText="1"/>
      <protection/>
    </xf>
    <xf numFmtId="0" fontId="20" fillId="0" borderId="0" applyFill="0" applyBorder="0">
      <alignment horizontal="center" wrapText="1"/>
      <protection/>
    </xf>
    <xf numFmtId="49" fontId="0" fillId="0" borderId="0" applyFill="0" applyBorder="0">
      <alignment horizontal="left" indent="1"/>
      <protection/>
    </xf>
    <xf numFmtId="49" fontId="0" fillId="0" borderId="0" applyFill="0" applyBorder="0">
      <alignment horizontal="left" wrapText="1" indent="2"/>
      <protection/>
    </xf>
    <xf numFmtId="0" fontId="0" fillId="3" borderId="1" applyNumberFormat="0">
      <alignment horizontal="left"/>
      <protection/>
    </xf>
    <xf numFmtId="49" fontId="21" fillId="3" borderId="3">
      <alignment horizontal="right" indent="2"/>
      <protection/>
    </xf>
    <xf numFmtId="172" fontId="10" fillId="0" borderId="0" applyFont="0" applyFill="0" applyBorder="0" applyAlignment="0">
      <protection locked="0"/>
    </xf>
    <xf numFmtId="173" fontId="10" fillId="0" borderId="0" applyFont="0" applyFill="0" applyBorder="0" applyAlignment="0">
      <protection locked="0"/>
    </xf>
    <xf numFmtId="171" fontId="10" fillId="0" borderId="0" applyFont="0" applyFill="0" applyBorder="0" applyAlignment="0">
      <protection locked="0"/>
    </xf>
    <xf numFmtId="0" fontId="0" fillId="3" borderId="4" applyNumberFormat="0">
      <alignment horizontal="left"/>
      <protection/>
    </xf>
    <xf numFmtId="165" fontId="10" fillId="0" borderId="0" applyFont="0" applyFill="0" applyBorder="0">
      <alignment/>
      <protection locked="0"/>
    </xf>
    <xf numFmtId="178" fontId="10" fillId="0" borderId="0" applyFont="0" applyFill="0" applyBorder="0">
      <alignment horizontal="left"/>
      <protection locked="0"/>
    </xf>
    <xf numFmtId="166" fontId="10" fillId="0" borderId="0" applyFont="0" applyFill="0" applyBorder="0">
      <alignment/>
      <protection locked="0"/>
    </xf>
    <xf numFmtId="0" fontId="10" fillId="5" borderId="0">
      <alignment/>
      <protection/>
    </xf>
    <xf numFmtId="168" fontId="10" fillId="0" borderId="0" applyFont="0" applyFill="0" applyBorder="0">
      <alignment/>
      <protection locked="0"/>
    </xf>
    <xf numFmtId="0" fontId="31" fillId="0" borderId="0" applyNumberFormat="0" applyFill="0" applyBorder="0" applyAlignment="0" applyProtection="0"/>
    <xf numFmtId="0" fontId="32" fillId="6" borderId="0" applyNumberFormat="0" applyBorder="0" applyAlignment="0" applyProtection="0"/>
    <xf numFmtId="0" fontId="33" fillId="7" borderId="0" applyNumberFormat="0" applyBorder="0" applyAlignment="0" applyProtection="0"/>
    <xf numFmtId="0" fontId="34" fillId="8" borderId="0" applyNumberFormat="0" applyBorder="0" applyAlignment="0" applyProtection="0"/>
    <xf numFmtId="0" fontId="35" fillId="9" borderId="5" applyNumberFormat="0" applyAlignment="0" applyProtection="0"/>
    <xf numFmtId="0" fontId="36" fillId="10" borderId="6" applyNumberFormat="0" applyAlignment="0" applyProtection="0"/>
    <xf numFmtId="0" fontId="37" fillId="10" borderId="5" applyNumberFormat="0" applyAlignment="0" applyProtection="0"/>
    <xf numFmtId="0" fontId="38" fillId="0" borderId="7" applyNumberFormat="0" applyFill="0" applyAlignment="0" applyProtection="0"/>
    <xf numFmtId="0" fontId="39" fillId="11" borderId="8" applyNumberFormat="0" applyAlignment="0" applyProtection="0"/>
    <xf numFmtId="0" fontId="40" fillId="0" borderId="0" applyNumberFormat="0" applyFill="0" applyBorder="0" applyAlignment="0" applyProtection="0"/>
    <xf numFmtId="0" fontId="0" fillId="12" borderId="9" applyNumberFormat="0" applyFont="0" applyAlignment="0" applyProtection="0"/>
    <xf numFmtId="0" fontId="41" fillId="0" borderId="10" applyNumberFormat="0" applyFill="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43" fillId="30" borderId="0" applyNumberFormat="0" applyBorder="0" applyAlignment="0" applyProtection="0"/>
    <xf numFmtId="0" fontId="43" fillId="31"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3" fillId="34" borderId="0" applyNumberFormat="0" applyBorder="0" applyAlignment="0" applyProtection="0"/>
    <xf numFmtId="0" fontId="43" fillId="35" borderId="0" applyNumberFormat="0" applyBorder="0" applyAlignment="0" applyProtection="0"/>
    <xf numFmtId="0" fontId="42" fillId="36" borderId="0" applyNumberFormat="0" applyBorder="0" applyAlignment="0" applyProtection="0"/>
  </cellStyleXfs>
  <cellXfs count="364">
    <xf numFmtId="0" fontId="0" fillId="0" borderId="0" xfId="0"/>
    <xf numFmtId="0" fontId="0" fillId="0" borderId="0" xfId="0" applyFill="1"/>
    <xf numFmtId="0" fontId="1" fillId="0" borderId="0" xfId="0" applyFont="1"/>
    <xf numFmtId="0" fontId="0" fillId="0" borderId="0" xfId="0" applyAlignment="1">
      <alignment/>
    </xf>
    <xf numFmtId="0" fontId="0" fillId="0" borderId="0" xfId="0" applyFill="1" applyAlignment="1">
      <alignment/>
    </xf>
    <xf numFmtId="0" fontId="0" fillId="2" borderId="11" xfId="0" applyFont="1" applyFill="1" applyBorder="1"/>
    <xf numFmtId="0" fontId="0" fillId="5" borderId="0" xfId="55" applyFont="1" applyFill="1" applyBorder="1" applyAlignment="1">
      <alignment/>
      <protection/>
    </xf>
    <xf numFmtId="0" fontId="22" fillId="5" borderId="0" xfId="55" applyFont="1" applyFill="1" applyBorder="1" applyAlignment="1">
      <alignment/>
      <protection/>
    </xf>
    <xf numFmtId="0" fontId="0" fillId="3" borderId="0" xfId="25" applyFont="1" applyFill="1" applyBorder="1">
      <alignment/>
      <protection/>
    </xf>
    <xf numFmtId="0" fontId="0" fillId="3" borderId="0" xfId="25" applyFont="1" applyFill="1" applyBorder="1" applyAlignment="1">
      <alignment/>
      <protection/>
    </xf>
    <xf numFmtId="0" fontId="0" fillId="3" borderId="0" xfId="25" applyFont="1" applyFill="1" applyBorder="1" quotePrefix="1">
      <alignment/>
      <protection/>
    </xf>
    <xf numFmtId="49" fontId="20" fillId="3" borderId="0" xfId="41" applyFont="1" applyFill="1" applyBorder="1" applyAlignment="1" quotePrefix="1">
      <alignment horizontal="center" wrapText="1"/>
      <protection/>
    </xf>
    <xf numFmtId="0" fontId="20" fillId="3" borderId="0" xfId="25" applyFont="1" applyFill="1" applyBorder="1" applyAlignment="1">
      <alignment/>
      <protection/>
    </xf>
    <xf numFmtId="0" fontId="22" fillId="3" borderId="0" xfId="25" applyFont="1" applyFill="1" applyBorder="1" applyAlignment="1">
      <alignment horizontal="right"/>
      <protection/>
    </xf>
    <xf numFmtId="0" fontId="0" fillId="3" borderId="0" xfId="25" applyFont="1" applyFill="1" applyBorder="1" applyAlignment="1">
      <alignment horizontal="left"/>
      <protection/>
    </xf>
    <xf numFmtId="0" fontId="0" fillId="2" borderId="0" xfId="0" applyFont="1" applyFill="1" applyBorder="1"/>
    <xf numFmtId="0" fontId="0" fillId="3" borderId="11" xfId="25" applyFont="1" applyFill="1" applyBorder="1">
      <alignment/>
      <protection/>
    </xf>
    <xf numFmtId="0" fontId="0" fillId="3" borderId="0" xfId="0" applyFont="1" applyFill="1" applyBorder="1"/>
    <xf numFmtId="174" fontId="11" fillId="2" borderId="12" xfId="19" applyFont="1" applyFill="1" applyBorder="1" applyAlignment="1" applyProtection="1">
      <alignment horizontal="left"/>
      <protection locked="0"/>
    </xf>
    <xf numFmtId="178" fontId="11" fillId="2" borderId="1" xfId="53" applyFont="1" applyFill="1" applyBorder="1" applyAlignment="1" applyProtection="1">
      <alignment horizontal="left"/>
      <protection locked="0"/>
    </xf>
    <xf numFmtId="0" fontId="0" fillId="2" borderId="11" xfId="0" applyFont="1" applyFill="1" applyBorder="1" applyAlignment="1">
      <alignment/>
    </xf>
    <xf numFmtId="0" fontId="20" fillId="3" borderId="0" xfId="42" applyFont="1" applyFill="1" applyBorder="1" applyAlignment="1" quotePrefix="1">
      <alignment horizontal="center" vertical="top"/>
      <protection/>
    </xf>
    <xf numFmtId="0" fontId="0" fillId="2" borderId="13" xfId="0" applyFont="1" applyFill="1" applyBorder="1" applyAlignment="1">
      <alignment/>
    </xf>
    <xf numFmtId="0" fontId="0" fillId="2" borderId="14" xfId="0" applyFont="1" applyFill="1" applyBorder="1"/>
    <xf numFmtId="0" fontId="0" fillId="2" borderId="0" xfId="0" applyFont="1" applyFill="1" applyBorder="1" applyAlignment="1">
      <alignment horizontal="centerContinuous"/>
    </xf>
    <xf numFmtId="169" fontId="11" fillId="2" borderId="1" xfId="26" applyFont="1" applyFill="1" applyBorder="1" applyProtection="1">
      <alignment/>
      <protection locked="0"/>
    </xf>
    <xf numFmtId="0" fontId="15" fillId="3" borderId="0" xfId="33" applyFont="1" applyFill="1" applyBorder="1" applyAlignment="1">
      <alignment horizontal="left" indent="1"/>
      <protection/>
    </xf>
    <xf numFmtId="0" fontId="15" fillId="2" borderId="0" xfId="33" applyFont="1" applyFill="1" applyBorder="1" applyAlignment="1">
      <alignment/>
      <protection/>
    </xf>
    <xf numFmtId="49" fontId="23" fillId="5" borderId="0" xfId="40" applyFont="1" applyFill="1" applyBorder="1" applyAlignment="1">
      <alignment horizontal="right" indent="1"/>
      <protection/>
    </xf>
    <xf numFmtId="49" fontId="17" fillId="2" borderId="0" xfId="44" applyFont="1" applyFill="1" applyBorder="1" applyAlignment="1">
      <alignment horizontal="left" indent="1"/>
      <protection/>
    </xf>
    <xf numFmtId="49" fontId="10" fillId="2" borderId="0" xfId="0" applyNumberFormat="1" applyFont="1" applyFill="1" applyBorder="1"/>
    <xf numFmtId="0" fontId="0" fillId="2" borderId="15" xfId="0" applyFont="1" applyFill="1" applyBorder="1"/>
    <xf numFmtId="0" fontId="24" fillId="2" borderId="15" xfId="0" applyFont="1" applyFill="1" applyBorder="1" applyAlignment="1">
      <alignment horizontal="centerContinuous"/>
    </xf>
    <xf numFmtId="0" fontId="0" fillId="2" borderId="16" xfId="0" applyFont="1" applyFill="1" applyBorder="1"/>
    <xf numFmtId="0" fontId="0" fillId="2" borderId="16" xfId="0" applyFont="1" applyFill="1" applyBorder="1" applyAlignment="1">
      <alignment horizontal="centerContinuous"/>
    </xf>
    <xf numFmtId="0" fontId="0" fillId="2" borderId="16" xfId="0" applyFont="1" applyFill="1" applyBorder="1" applyAlignment="1">
      <alignment/>
    </xf>
    <xf numFmtId="0" fontId="0" fillId="2" borderId="17" xfId="0" applyFont="1" applyFill="1" applyBorder="1"/>
    <xf numFmtId="0" fontId="0" fillId="2" borderId="18" xfId="0" applyFont="1" applyFill="1" applyBorder="1"/>
    <xf numFmtId="0" fontId="0" fillId="2" borderId="19" xfId="0" applyFont="1" applyFill="1" applyBorder="1"/>
    <xf numFmtId="174" fontId="11" fillId="2" borderId="1" xfId="19" applyFont="1" applyFill="1" applyBorder="1" applyAlignment="1" applyProtection="1">
      <alignment horizontal="left"/>
      <protection locked="0"/>
    </xf>
    <xf numFmtId="0" fontId="0" fillId="0" borderId="0" xfId="0"/>
    <xf numFmtId="49" fontId="20" fillId="3" borderId="0" xfId="41" applyFont="1" applyFill="1" applyBorder="1" applyAlignment="1">
      <alignment horizontal="centerContinuous" wrapText="1"/>
      <protection/>
    </xf>
    <xf numFmtId="0" fontId="0" fillId="3" borderId="0" xfId="25" applyFont="1" applyFill="1" applyBorder="1" applyAlignment="1">
      <alignment horizontal="centerContinuous"/>
      <protection/>
    </xf>
    <xf numFmtId="174" fontId="11" fillId="2" borderId="1" xfId="24" applyNumberFormat="1" applyFont="1" applyFill="1" applyBorder="1" applyProtection="1">
      <alignment/>
      <protection locked="0"/>
    </xf>
    <xf numFmtId="174" fontId="0" fillId="3" borderId="2" xfId="38" applyNumberFormat="1" applyFont="1" applyFill="1" applyBorder="1" applyAlignment="1">
      <alignment horizontal="left"/>
      <protection/>
    </xf>
    <xf numFmtId="49" fontId="25" fillId="5" borderId="0" xfId="40" applyFont="1" applyFill="1" applyBorder="1" applyAlignment="1">
      <alignment horizontal="right" indent="1"/>
      <protection/>
    </xf>
    <xf numFmtId="0" fontId="20" fillId="3" borderId="20" xfId="0" applyFont="1" applyFill="1" applyBorder="1" applyAlignment="1">
      <alignment horizontal="center" wrapText="1"/>
    </xf>
    <xf numFmtId="0" fontId="0" fillId="5" borderId="0" xfId="0" applyFont="1" applyFill="1" applyBorder="1"/>
    <xf numFmtId="174" fontId="11" fillId="2" borderId="21" xfId="19" applyFont="1" applyFill="1" applyBorder="1" applyAlignment="1" applyProtection="1">
      <alignment horizontal="left"/>
      <protection locked="0"/>
    </xf>
    <xf numFmtId="174" fontId="11" fillId="2" borderId="1" xfId="19" applyFont="1" applyFill="1" applyBorder="1" applyAlignment="1" applyProtection="1">
      <alignment/>
      <protection locked="0"/>
    </xf>
    <xf numFmtId="0" fontId="0" fillId="3" borderId="0" xfId="25" applyBorder="1">
      <alignment/>
      <protection/>
    </xf>
    <xf numFmtId="0" fontId="20" fillId="3" borderId="1" xfId="0" applyFont="1" applyFill="1" applyBorder="1" applyAlignment="1">
      <alignment horizontal="center" wrapText="1"/>
    </xf>
    <xf numFmtId="49" fontId="13" fillId="3" borderId="0" xfId="31" applyFill="1" applyBorder="1" applyAlignment="1" applyProtection="1">
      <alignment horizontal="left" indent="1"/>
      <protection/>
    </xf>
    <xf numFmtId="0" fontId="0" fillId="2" borderId="22" xfId="0" applyFont="1" applyFill="1" applyBorder="1" applyAlignment="1">
      <alignment/>
    </xf>
    <xf numFmtId="165" fontId="18" fillId="2" borderId="0" xfId="52" applyFont="1" applyFill="1" applyBorder="1" applyAlignment="1" applyProtection="1">
      <alignment/>
      <protection/>
    </xf>
    <xf numFmtId="0" fontId="0" fillId="5" borderId="23" xfId="55" applyFont="1" applyFill="1" applyBorder="1" applyAlignment="1">
      <alignment/>
      <protection/>
    </xf>
    <xf numFmtId="0" fontId="0" fillId="5" borderId="24" xfId="55" applyFont="1" applyFill="1" applyBorder="1" applyAlignment="1">
      <alignment/>
      <protection/>
    </xf>
    <xf numFmtId="0" fontId="0" fillId="5" borderId="15" xfId="55" applyFont="1" applyFill="1" applyBorder="1" applyAlignment="1">
      <alignment/>
      <protection/>
    </xf>
    <xf numFmtId="0" fontId="10" fillId="5" borderId="0" xfId="55" applyBorder="1">
      <alignment/>
      <protection/>
    </xf>
    <xf numFmtId="0" fontId="0" fillId="3" borderId="25" xfId="25" applyBorder="1">
      <alignment/>
      <protection/>
    </xf>
    <xf numFmtId="180" fontId="11" fillId="2" borderId="1" xfId="24" applyNumberFormat="1" applyBorder="1" applyProtection="1">
      <alignment/>
      <protection locked="0"/>
    </xf>
    <xf numFmtId="171" fontId="11" fillId="2" borderId="26" xfId="50" applyFont="1" applyFill="1" applyBorder="1" applyAlignment="1" applyProtection="1">
      <alignment/>
      <protection locked="0"/>
    </xf>
    <xf numFmtId="170" fontId="11" fillId="2" borderId="1" xfId="27" applyFont="1" applyFill="1" applyBorder="1" applyAlignment="1" applyProtection="1">
      <alignment/>
      <protection locked="0"/>
    </xf>
    <xf numFmtId="0" fontId="20" fillId="3" borderId="0" xfId="25" applyFont="1" applyBorder="1">
      <alignment/>
      <protection/>
    </xf>
    <xf numFmtId="174" fontId="0" fillId="3" borderId="0" xfId="19" applyFont="1" applyFill="1" applyBorder="1" applyAlignment="1" applyProtection="1">
      <alignment horizontal="left"/>
      <protection/>
    </xf>
    <xf numFmtId="0" fontId="0" fillId="3" borderId="0" xfId="25" applyFont="1" applyFill="1" applyBorder="1" applyAlignment="1" quotePrefix="1">
      <alignment/>
      <protection/>
    </xf>
    <xf numFmtId="174" fontId="0" fillId="3" borderId="0" xfId="38" applyNumberFormat="1" applyFont="1" applyFill="1" applyBorder="1" applyAlignment="1">
      <alignment horizontal="left"/>
      <protection/>
    </xf>
    <xf numFmtId="174" fontId="0" fillId="3" borderId="4" xfId="19" applyFont="1" applyFill="1" applyBorder="1" applyAlignment="1" applyProtection="1">
      <alignment horizontal="left"/>
      <protection/>
    </xf>
    <xf numFmtId="165" fontId="0" fillId="3" borderId="26" xfId="51" applyNumberFormat="1" applyBorder="1" applyAlignment="1">
      <alignment horizontal="left"/>
      <protection/>
    </xf>
    <xf numFmtId="165" fontId="20" fillId="3" borderId="12" xfId="52" applyFont="1" applyFill="1" applyBorder="1" applyAlignment="1" applyProtection="1">
      <alignment horizontal="left"/>
      <protection/>
    </xf>
    <xf numFmtId="0" fontId="0" fillId="3" borderId="27" xfId="25" applyBorder="1">
      <alignment/>
      <protection/>
    </xf>
    <xf numFmtId="0" fontId="0" fillId="3" borderId="13" xfId="25" applyBorder="1">
      <alignment/>
      <protection/>
    </xf>
    <xf numFmtId="165" fontId="0" fillId="3" borderId="1" xfId="51" applyNumberFormat="1" applyBorder="1" applyAlignment="1">
      <alignment horizontal="left"/>
      <protection/>
    </xf>
    <xf numFmtId="165" fontId="0" fillId="3" borderId="1" xfId="52" applyFont="1" applyFill="1" applyBorder="1" applyAlignment="1" applyProtection="1">
      <alignment horizontal="left" indent="1"/>
      <protection/>
    </xf>
    <xf numFmtId="174" fontId="0" fillId="3" borderId="1" xfId="19" applyFont="1" applyFill="1" applyBorder="1" applyAlignment="1" applyProtection="1">
      <alignment horizontal="left"/>
      <protection/>
    </xf>
    <xf numFmtId="171" fontId="11" fillId="2" borderId="1" xfId="50" applyFont="1" applyFill="1" applyBorder="1" applyAlignment="1" applyProtection="1">
      <alignment wrapText="1"/>
      <protection locked="0"/>
    </xf>
    <xf numFmtId="165" fontId="11" fillId="2" borderId="1" xfId="52" applyFont="1" applyFill="1" applyBorder="1" applyAlignment="1" applyProtection="1">
      <alignment horizontal="left" indent="2"/>
      <protection locked="0"/>
    </xf>
    <xf numFmtId="0" fontId="0" fillId="3" borderId="12" xfId="25" applyBorder="1">
      <alignment/>
      <protection/>
    </xf>
    <xf numFmtId="0" fontId="0" fillId="3" borderId="1" xfId="25" applyBorder="1">
      <alignment/>
      <protection/>
    </xf>
    <xf numFmtId="0" fontId="0" fillId="3" borderId="26" xfId="25" applyBorder="1">
      <alignment/>
      <protection/>
    </xf>
    <xf numFmtId="0" fontId="0" fillId="3" borderId="28" xfId="25" applyBorder="1">
      <alignment/>
      <protection/>
    </xf>
    <xf numFmtId="0" fontId="20" fillId="3" borderId="21" xfId="0" applyFont="1" applyFill="1" applyBorder="1" applyAlignment="1">
      <alignment horizontal="center" wrapText="1"/>
    </xf>
    <xf numFmtId="0" fontId="10" fillId="5" borderId="24" xfId="55" applyBorder="1">
      <alignment/>
      <protection/>
    </xf>
    <xf numFmtId="0" fontId="20" fillId="3" borderId="0" xfId="42" applyFont="1" applyFill="1" applyBorder="1" applyAlignment="1" quotePrefix="1">
      <alignment horizontal="center" vertical="center"/>
      <protection/>
    </xf>
    <xf numFmtId="49" fontId="20" fillId="3" borderId="0" xfId="41" applyFont="1" applyFill="1" applyBorder="1" applyAlignment="1" quotePrefix="1">
      <alignment horizontal="center" vertical="center" wrapText="1"/>
      <protection/>
    </xf>
    <xf numFmtId="49" fontId="13" fillId="3" borderId="0" xfId="31" applyFill="1" applyBorder="1" applyAlignment="1" applyProtection="1">
      <alignment horizontal="center" vertical="top"/>
      <protection/>
    </xf>
    <xf numFmtId="165" fontId="20" fillId="3" borderId="0" xfId="52" applyFont="1" applyFill="1" applyBorder="1" applyAlignment="1" applyProtection="1">
      <alignment horizontal="left"/>
      <protection/>
    </xf>
    <xf numFmtId="165" fontId="0" fillId="3" borderId="0" xfId="51" applyNumberFormat="1" applyBorder="1" applyAlignment="1">
      <alignment horizontal="left"/>
      <protection/>
    </xf>
    <xf numFmtId="174" fontId="0" fillId="3" borderId="0" xfId="19" applyFont="1" applyFill="1" applyBorder="1" applyAlignment="1" applyProtection="1">
      <alignment horizontal="left"/>
      <protection/>
    </xf>
    <xf numFmtId="165" fontId="0" fillId="3" borderId="0" xfId="52" applyFont="1" applyFill="1" applyBorder="1" applyAlignment="1" applyProtection="1">
      <alignment horizontal="left" indent="1"/>
      <protection/>
    </xf>
    <xf numFmtId="49" fontId="13" fillId="3" borderId="0" xfId="31" applyFill="1" applyBorder="1" applyAlignment="1" applyProtection="1">
      <alignment horizontal="left"/>
      <protection/>
    </xf>
    <xf numFmtId="49" fontId="13" fillId="3" borderId="0" xfId="31" applyFill="1" applyBorder="1" applyAlignment="1" applyProtection="1">
      <alignment/>
      <protection/>
    </xf>
    <xf numFmtId="167" fontId="0" fillId="33" borderId="2" xfId="38" applyNumberFormat="1" applyFont="1" applyFill="1" applyBorder="1" applyAlignment="1">
      <alignment horizontal="left"/>
      <protection/>
    </xf>
    <xf numFmtId="49" fontId="13" fillId="3" borderId="0" xfId="31" applyFill="1" applyBorder="1" applyAlignment="1" applyProtection="1">
      <alignment horizontal="center"/>
      <protection/>
    </xf>
    <xf numFmtId="0" fontId="20" fillId="3" borderId="1" xfId="0" applyFont="1" applyFill="1" applyBorder="1" applyAlignment="1">
      <alignment horizontal="center" vertical="center" wrapText="1"/>
    </xf>
    <xf numFmtId="0" fontId="0" fillId="3" borderId="0" xfId="25" applyFont="1" applyFill="1" applyBorder="1" applyAlignment="1">
      <alignment vertical="top"/>
      <protection/>
    </xf>
    <xf numFmtId="0" fontId="0" fillId="3" borderId="0" xfId="25" applyFont="1" applyFill="1" applyBorder="1" applyAlignment="1" quotePrefix="1">
      <alignment vertical="top"/>
      <protection/>
    </xf>
    <xf numFmtId="0" fontId="0" fillId="3" borderId="0" xfId="25" applyFont="1" applyBorder="1">
      <alignment/>
      <protection/>
    </xf>
    <xf numFmtId="0" fontId="20" fillId="3" borderId="0" xfId="25" applyFont="1" applyFill="1" applyBorder="1" applyAlignment="1" quotePrefix="1">
      <alignment/>
      <protection/>
    </xf>
    <xf numFmtId="0" fontId="0" fillId="3" borderId="0" xfId="25" applyFont="1" applyBorder="1" applyAlignment="1">
      <alignment horizontal="left"/>
      <protection/>
    </xf>
    <xf numFmtId="0" fontId="0" fillId="3" borderId="20"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1" xfId="0" applyFont="1" applyFill="1" applyBorder="1" applyAlignment="1">
      <alignment horizontal="center" vertical="center" wrapText="1"/>
    </xf>
    <xf numFmtId="0" fontId="0" fillId="3" borderId="29" xfId="0" applyFont="1" applyFill="1" applyBorder="1" applyAlignment="1">
      <alignment horizontal="center" vertical="center" wrapText="1"/>
    </xf>
    <xf numFmtId="0" fontId="16" fillId="3" borderId="0" xfId="34" applyFont="1" applyFill="1" applyBorder="1" applyAlignment="1">
      <alignment vertical="center"/>
    </xf>
    <xf numFmtId="0" fontId="16" fillId="3" borderId="0" xfId="34" applyFont="1" applyFill="1" applyBorder="1" applyAlignment="1">
      <alignment horizontal="left" indent="1"/>
    </xf>
    <xf numFmtId="0" fontId="16" fillId="3" borderId="0" xfId="34" applyFont="1" applyFill="1" applyBorder="1"/>
    <xf numFmtId="0" fontId="16" fillId="2" borderId="0" xfId="33" applyFont="1" applyFill="1" applyBorder="1" applyAlignment="1">
      <alignment/>
      <protection/>
    </xf>
    <xf numFmtId="0" fontId="20" fillId="3" borderId="20" xfId="0" applyFont="1" applyFill="1" applyBorder="1" applyAlignment="1">
      <alignment horizontal="center" vertical="center" wrapText="1"/>
    </xf>
    <xf numFmtId="0" fontId="20" fillId="3" borderId="21" xfId="0" applyFont="1" applyFill="1" applyBorder="1" applyAlignment="1">
      <alignment horizontal="center" vertical="center" wrapText="1"/>
    </xf>
    <xf numFmtId="165" fontId="18" fillId="2" borderId="0" xfId="52" applyFont="1" applyFill="1" applyBorder="1" applyAlignment="1" applyProtection="1">
      <alignment horizontal="left"/>
      <protection/>
    </xf>
    <xf numFmtId="49" fontId="0" fillId="2" borderId="0" xfId="52" applyNumberFormat="1" applyFont="1" applyFill="1" applyBorder="1" applyAlignment="1" applyProtection="1">
      <alignment horizontal="left" indent="1"/>
      <protection/>
    </xf>
    <xf numFmtId="49" fontId="10" fillId="2" borderId="0" xfId="52" applyNumberFormat="1" applyFont="1" applyFill="1" applyBorder="1" applyAlignment="1" applyProtection="1">
      <alignment horizontal="left" indent="1"/>
      <protection/>
    </xf>
    <xf numFmtId="0" fontId="0" fillId="3" borderId="0" xfId="25" applyFont="1" applyBorder="1" applyAlignment="1">
      <alignment horizontal="left" indent="1"/>
      <protection/>
    </xf>
    <xf numFmtId="0" fontId="13" fillId="3" borderId="30" xfId="25" applyFont="1" applyBorder="1" applyAlignment="1">
      <alignment horizontal="center"/>
      <protection/>
    </xf>
    <xf numFmtId="0" fontId="16" fillId="3" borderId="0" xfId="34" applyFont="1" applyFill="1" applyBorder="1" applyAlignment="1">
      <alignment horizontal="left" vertical="center" indent="1"/>
    </xf>
    <xf numFmtId="0" fontId="15" fillId="5" borderId="0" xfId="33" applyFont="1" applyFill="1" applyBorder="1" applyAlignment="1">
      <alignment/>
      <protection/>
    </xf>
    <xf numFmtId="165" fontId="13" fillId="3" borderId="0" xfId="52" applyFont="1" applyFill="1" applyBorder="1" applyAlignment="1" applyProtection="1">
      <alignment horizontal="left"/>
      <protection/>
    </xf>
    <xf numFmtId="165" fontId="13" fillId="3" borderId="0" xfId="52" applyFont="1" applyFill="1" applyBorder="1" applyAlignment="1" applyProtection="1">
      <alignment/>
      <protection/>
    </xf>
    <xf numFmtId="49" fontId="20" fillId="3" borderId="0" xfId="41" applyFill="1" applyBorder="1" applyAlignment="1">
      <alignment horizontal="center" wrapText="1"/>
      <protection/>
    </xf>
    <xf numFmtId="0" fontId="13" fillId="5" borderId="0" xfId="55" applyFont="1" applyFill="1" applyBorder="1" applyAlignment="1">
      <alignment horizontal="center"/>
      <protection/>
    </xf>
    <xf numFmtId="165" fontId="0" fillId="3" borderId="0" xfId="52" applyFont="1" applyFill="1" applyBorder="1" applyAlignment="1" applyProtection="1">
      <alignment/>
      <protection/>
    </xf>
    <xf numFmtId="0" fontId="10" fillId="5" borderId="31" xfId="55" applyBorder="1">
      <alignment/>
      <protection/>
    </xf>
    <xf numFmtId="0" fontId="10" fillId="5" borderId="16" xfId="55" applyBorder="1">
      <alignment/>
      <protection/>
    </xf>
    <xf numFmtId="0" fontId="0" fillId="3" borderId="16" xfId="25" applyBorder="1">
      <alignment/>
      <protection/>
    </xf>
    <xf numFmtId="0" fontId="13" fillId="3" borderId="32" xfId="25" applyFont="1" applyBorder="1" applyAlignment="1">
      <alignment horizontal="center"/>
      <protection/>
    </xf>
    <xf numFmtId="0" fontId="0" fillId="3" borderId="18" xfId="25" applyBorder="1">
      <alignment/>
      <protection/>
    </xf>
    <xf numFmtId="49" fontId="13" fillId="3" borderId="18" xfId="31" applyFill="1" applyBorder="1" applyAlignment="1" applyProtection="1">
      <alignment horizontal="left" indent="1"/>
      <protection/>
    </xf>
    <xf numFmtId="0" fontId="10" fillId="5" borderId="23" xfId="55" applyBorder="1">
      <alignment/>
      <protection/>
    </xf>
    <xf numFmtId="0" fontId="10" fillId="5" borderId="15" xfId="55" applyBorder="1">
      <alignment/>
      <protection/>
    </xf>
    <xf numFmtId="0" fontId="15" fillId="5" borderId="15" xfId="33" applyFont="1" applyFill="1" applyBorder="1" applyAlignment="1">
      <alignment/>
      <protection/>
    </xf>
    <xf numFmtId="0" fontId="13" fillId="5" borderId="33" xfId="55" applyFont="1" applyFill="1" applyBorder="1" applyAlignment="1">
      <alignment horizontal="center"/>
      <protection/>
    </xf>
    <xf numFmtId="0" fontId="13" fillId="3" borderId="30" xfId="25" applyFont="1" applyBorder="1" applyAlignment="1">
      <alignment horizontal="center"/>
      <protection/>
    </xf>
    <xf numFmtId="0" fontId="0" fillId="5" borderId="15" xfId="55" applyFont="1" applyFill="1" applyBorder="1" applyAlignment="1">
      <alignment/>
      <protection/>
    </xf>
    <xf numFmtId="0" fontId="0" fillId="5" borderId="16" xfId="55" applyFont="1" applyFill="1" applyBorder="1" applyAlignment="1">
      <alignment/>
      <protection/>
    </xf>
    <xf numFmtId="0" fontId="0" fillId="3" borderId="16" xfId="25" applyFont="1" applyFill="1" applyBorder="1">
      <alignment/>
      <protection/>
    </xf>
    <xf numFmtId="0" fontId="0" fillId="3" borderId="16" xfId="25" applyFont="1" applyFill="1" applyBorder="1" applyAlignment="1">
      <alignment/>
      <protection/>
    </xf>
    <xf numFmtId="49" fontId="13" fillId="3" borderId="16" xfId="31" applyFill="1" applyBorder="1" applyAlignment="1" applyProtection="1">
      <alignment horizontal="left"/>
      <protection/>
    </xf>
    <xf numFmtId="49" fontId="21" fillId="3" borderId="18" xfId="47" applyFont="1" applyFill="1" applyBorder="1" applyAlignment="1">
      <alignment horizontal="right" indent="2"/>
      <protection/>
    </xf>
    <xf numFmtId="49" fontId="13" fillId="3" borderId="18" xfId="31" applyFill="1" applyBorder="1" applyAlignment="1" applyProtection="1">
      <alignment horizontal="center" vertical="top"/>
      <protection/>
    </xf>
    <xf numFmtId="0" fontId="13" fillId="3" borderId="32" xfId="25" applyFont="1" applyBorder="1" applyAlignment="1">
      <alignment horizontal="center"/>
      <protection/>
    </xf>
    <xf numFmtId="0" fontId="15" fillId="3" borderId="18" xfId="34" applyFont="1" applyFill="1" applyBorder="1" applyAlignment="1">
      <alignment horizontal="left" indent="1"/>
    </xf>
    <xf numFmtId="0" fontId="0" fillId="3" borderId="18" xfId="25" applyFont="1" applyFill="1" applyBorder="1" applyAlignment="1">
      <alignment/>
      <protection/>
    </xf>
    <xf numFmtId="0" fontId="0" fillId="3" borderId="18" xfId="25" applyFont="1" applyFill="1" applyBorder="1">
      <alignment/>
      <protection/>
    </xf>
    <xf numFmtId="0" fontId="0" fillId="5" borderId="34" xfId="55" applyFont="1" applyFill="1" applyBorder="1" applyAlignment="1">
      <alignment/>
      <protection/>
    </xf>
    <xf numFmtId="0" fontId="0" fillId="3" borderId="16" xfId="0" applyFont="1" applyFill="1" applyBorder="1"/>
    <xf numFmtId="0" fontId="0" fillId="3" borderId="16" xfId="0" applyFont="1" applyFill="1" applyBorder="1" applyAlignment="1">
      <alignment horizontal="center" wrapText="1"/>
    </xf>
    <xf numFmtId="181" fontId="0" fillId="3" borderId="16" xfId="0" applyNumberFormat="1" applyFont="1" applyFill="1" applyBorder="1"/>
    <xf numFmtId="0" fontId="0" fillId="3" borderId="18" xfId="0" applyFont="1" applyFill="1" applyBorder="1"/>
    <xf numFmtId="0" fontId="0" fillId="3" borderId="18" xfId="0" applyFont="1" applyFill="1" applyBorder="1" applyAlignment="1">
      <alignment horizontal="left"/>
    </xf>
    <xf numFmtId="14" fontId="0" fillId="3" borderId="18" xfId="0" applyNumberFormat="1" applyFont="1" applyFill="1" applyBorder="1"/>
    <xf numFmtId="9" fontId="0" fillId="3" borderId="18" xfId="0" applyNumberFormat="1" applyFont="1" applyFill="1" applyBorder="1"/>
    <xf numFmtId="180" fontId="0" fillId="3" borderId="18" xfId="0" applyNumberFormat="1" applyFont="1" applyFill="1" applyBorder="1"/>
    <xf numFmtId="0" fontId="15" fillId="5" borderId="15" xfId="33" applyFill="1" applyBorder="1" applyAlignment="1">
      <alignment/>
      <protection/>
    </xf>
    <xf numFmtId="49" fontId="21" fillId="3" borderId="19" xfId="47" applyBorder="1" applyAlignment="1">
      <alignment horizontal="right" indent="2"/>
      <protection/>
    </xf>
    <xf numFmtId="49" fontId="10" fillId="2" borderId="0" xfId="52" applyNumberFormat="1" applyFont="1" applyFill="1" applyBorder="1" applyAlignment="1" applyProtection="1">
      <alignment horizontal="left" indent="1"/>
      <protection/>
    </xf>
    <xf numFmtId="174" fontId="11" fillId="2" borderId="20" xfId="19" applyFont="1" applyFill="1" applyBorder="1" applyAlignment="1" applyProtection="1">
      <alignment/>
      <protection locked="0"/>
    </xf>
    <xf numFmtId="174" fontId="11" fillId="2" borderId="35" xfId="19" applyFont="1" applyFill="1" applyBorder="1" applyAlignment="1" applyProtection="1">
      <alignment/>
      <protection locked="0"/>
    </xf>
    <xf numFmtId="49" fontId="13" fillId="3" borderId="36" xfId="31" applyFill="1" applyBorder="1" applyAlignment="1" applyProtection="1">
      <alignment horizontal="center" vertical="top"/>
      <protection/>
    </xf>
    <xf numFmtId="0" fontId="13" fillId="3" borderId="30" xfId="25" applyFont="1" applyBorder="1" applyAlignment="1">
      <alignment horizontal="center" vertical="center"/>
      <protection/>
    </xf>
    <xf numFmtId="165" fontId="11" fillId="2" borderId="1" xfId="52" applyFont="1" applyFill="1" applyBorder="1" applyAlignment="1" applyProtection="1">
      <alignment horizontal="center" wrapText="1"/>
      <protection locked="0"/>
    </xf>
    <xf numFmtId="0" fontId="3" fillId="3" borderId="21" xfId="0" applyFont="1" applyFill="1" applyBorder="1" applyAlignment="1">
      <alignment horizontal="center" vertical="center" wrapText="1"/>
    </xf>
    <xf numFmtId="171" fontId="11" fillId="2" borderId="20" xfId="50" applyFont="1" applyFill="1" applyBorder="1" applyAlignment="1" applyProtection="1">
      <alignment wrapText="1"/>
      <protection locked="0"/>
    </xf>
    <xf numFmtId="0" fontId="0" fillId="3" borderId="36" xfId="25" applyBorder="1">
      <alignment/>
      <protection/>
    </xf>
    <xf numFmtId="49" fontId="13" fillId="3" borderId="37" xfId="31" applyFill="1" applyBorder="1" applyAlignment="1" applyProtection="1">
      <alignment horizontal="center" vertical="top"/>
      <protection/>
    </xf>
    <xf numFmtId="0" fontId="0" fillId="3" borderId="38" xfId="25" applyBorder="1">
      <alignment/>
      <protection/>
    </xf>
    <xf numFmtId="0" fontId="20" fillId="3" borderId="12" xfId="0" applyFont="1" applyFill="1" applyBorder="1" applyAlignment="1">
      <alignment horizontal="center" wrapText="1"/>
    </xf>
    <xf numFmtId="0" fontId="20" fillId="3" borderId="26" xfId="0" applyFont="1" applyFill="1" applyBorder="1" applyAlignment="1">
      <alignment horizontal="center" wrapText="1"/>
    </xf>
    <xf numFmtId="0" fontId="20" fillId="3" borderId="27" xfId="0" applyFont="1" applyFill="1" applyBorder="1" applyAlignment="1">
      <alignment horizontal="center" wrapText="1"/>
    </xf>
    <xf numFmtId="0" fontId="20" fillId="3" borderId="39" xfId="0" applyFont="1" applyFill="1" applyBorder="1" applyAlignment="1">
      <alignment horizontal="center" vertical="center" wrapText="1"/>
    </xf>
    <xf numFmtId="49" fontId="13" fillId="3" borderId="27" xfId="31" applyFill="1" applyBorder="1" applyAlignment="1" applyProtection="1">
      <alignment horizontal="center" vertical="top"/>
      <protection/>
    </xf>
    <xf numFmtId="0" fontId="0" fillId="3" borderId="40" xfId="25" applyBorder="1">
      <alignment/>
      <protection/>
    </xf>
    <xf numFmtId="0" fontId="0" fillId="3" borderId="41" xfId="25" applyBorder="1">
      <alignment/>
      <protection/>
    </xf>
    <xf numFmtId="0" fontId="0" fillId="3" borderId="20" xfId="25" applyBorder="1">
      <alignment/>
      <protection/>
    </xf>
    <xf numFmtId="0" fontId="0" fillId="3" borderId="34" xfId="25" applyBorder="1">
      <alignment/>
      <protection/>
    </xf>
    <xf numFmtId="0" fontId="0" fillId="3" borderId="21" xfId="25" applyBorder="1">
      <alignment/>
      <protection/>
    </xf>
    <xf numFmtId="174" fontId="0" fillId="3" borderId="42" xfId="19" applyFont="1" applyFill="1" applyBorder="1" applyAlignment="1" applyProtection="1">
      <alignment horizontal="left"/>
      <protection/>
    </xf>
    <xf numFmtId="174" fontId="0" fillId="3" borderId="43" xfId="19" applyFont="1" applyFill="1" applyBorder="1" applyAlignment="1" applyProtection="1">
      <alignment horizontal="left"/>
      <protection/>
    </xf>
    <xf numFmtId="174" fontId="0" fillId="3" borderId="44" xfId="19" applyFont="1" applyFill="1" applyBorder="1" applyAlignment="1" applyProtection="1">
      <alignment horizontal="left"/>
      <protection/>
    </xf>
    <xf numFmtId="0" fontId="0" fillId="3" borderId="3" xfId="25" applyBorder="1">
      <alignment/>
      <protection/>
    </xf>
    <xf numFmtId="174" fontId="0" fillId="3" borderId="45" xfId="19" applyFont="1" applyFill="1" applyBorder="1" applyAlignment="1" applyProtection="1">
      <alignment horizontal="left"/>
      <protection/>
    </xf>
    <xf numFmtId="174" fontId="0" fillId="3" borderId="46" xfId="19" applyFont="1" applyFill="1" applyBorder="1" applyAlignment="1" applyProtection="1">
      <alignment horizontal="left"/>
      <protection/>
    </xf>
    <xf numFmtId="174" fontId="0" fillId="3" borderId="47" xfId="19" applyFont="1" applyFill="1" applyBorder="1" applyAlignment="1" applyProtection="1">
      <alignment horizontal="left"/>
      <protection/>
    </xf>
    <xf numFmtId="174" fontId="0" fillId="3" borderId="48" xfId="19" applyFont="1" applyFill="1" applyBorder="1" applyAlignment="1" applyProtection="1">
      <alignment horizontal="left"/>
      <protection/>
    </xf>
    <xf numFmtId="174" fontId="0" fillId="3" borderId="49" xfId="19" applyFont="1" applyFill="1" applyBorder="1" applyAlignment="1" applyProtection="1">
      <alignment horizontal="left"/>
      <protection/>
    </xf>
    <xf numFmtId="0" fontId="0" fillId="3" borderId="30" xfId="25" applyBorder="1">
      <alignment/>
      <protection/>
    </xf>
    <xf numFmtId="165" fontId="20" fillId="3" borderId="29" xfId="52" applyFont="1" applyFill="1" applyBorder="1" applyAlignment="1" applyProtection="1">
      <alignment horizontal="left"/>
      <protection/>
    </xf>
    <xf numFmtId="0" fontId="0" fillId="3" borderId="50" xfId="25" applyBorder="1">
      <alignment/>
      <protection/>
    </xf>
    <xf numFmtId="0" fontId="0" fillId="3" borderId="51" xfId="25" applyBorder="1">
      <alignment/>
      <protection/>
    </xf>
    <xf numFmtId="0" fontId="0" fillId="3" borderId="52" xfId="25" applyBorder="1">
      <alignment/>
      <protection/>
    </xf>
    <xf numFmtId="174" fontId="0" fillId="3" borderId="26" xfId="19" applyFont="1" applyFill="1" applyBorder="1" applyAlignment="1" applyProtection="1">
      <alignment horizontal="left"/>
      <protection/>
    </xf>
    <xf numFmtId="0" fontId="0" fillId="3" borderId="53" xfId="25" applyBorder="1">
      <alignment/>
      <protection/>
    </xf>
    <xf numFmtId="0" fontId="0" fillId="3" borderId="54" xfId="25" applyBorder="1">
      <alignment/>
      <protection/>
    </xf>
    <xf numFmtId="49" fontId="13" fillId="3" borderId="32" xfId="31" applyFill="1" applyBorder="1" applyAlignment="1" applyProtection="1">
      <alignment horizontal="center" vertical="top"/>
      <protection/>
    </xf>
    <xf numFmtId="174" fontId="0" fillId="3" borderId="55" xfId="19" applyFont="1" applyFill="1" applyBorder="1" applyAlignment="1" applyProtection="1">
      <alignment horizontal="left"/>
      <protection/>
    </xf>
    <xf numFmtId="0" fontId="0" fillId="3" borderId="56" xfId="25" applyBorder="1">
      <alignment/>
      <protection/>
    </xf>
    <xf numFmtId="174" fontId="0" fillId="3" borderId="57" xfId="19" applyFont="1" applyFill="1" applyBorder="1" applyAlignment="1" applyProtection="1">
      <alignment horizontal="left"/>
      <protection/>
    </xf>
    <xf numFmtId="0" fontId="0" fillId="3" borderId="29" xfId="25" applyBorder="1">
      <alignment/>
      <protection/>
    </xf>
    <xf numFmtId="165" fontId="0" fillId="3" borderId="34" xfId="51" applyNumberFormat="1" applyBorder="1" applyAlignment="1">
      <alignment horizontal="left"/>
      <protection/>
    </xf>
    <xf numFmtId="0" fontId="0" fillId="3" borderId="24" xfId="25" applyBorder="1">
      <alignment/>
      <protection/>
    </xf>
    <xf numFmtId="165" fontId="0" fillId="3" borderId="24" xfId="51" applyNumberFormat="1" applyBorder="1" applyAlignment="1">
      <alignment horizontal="left"/>
      <protection/>
    </xf>
    <xf numFmtId="174" fontId="0" fillId="3" borderId="24" xfId="19" applyFont="1" applyFill="1" applyBorder="1" applyAlignment="1" applyProtection="1">
      <alignment horizontal="left"/>
      <protection/>
    </xf>
    <xf numFmtId="165" fontId="0" fillId="3" borderId="1" xfId="52" applyFont="1" applyFill="1" applyBorder="1" applyAlignment="1" applyProtection="1">
      <alignment horizontal="left" indent="1"/>
      <protection/>
    </xf>
    <xf numFmtId="174" fontId="0" fillId="3" borderId="21" xfId="19" applyFont="1" applyFill="1" applyBorder="1" applyAlignment="1" applyProtection="1">
      <alignment horizontal="left"/>
      <protection/>
    </xf>
    <xf numFmtId="0" fontId="0" fillId="3" borderId="58" xfId="25" applyBorder="1">
      <alignment/>
      <protection/>
    </xf>
    <xf numFmtId="0" fontId="0" fillId="3" borderId="43" xfId="25" applyBorder="1">
      <alignment/>
      <protection/>
    </xf>
    <xf numFmtId="174" fontId="0" fillId="3" borderId="55" xfId="19" applyFont="1" applyFill="1" applyBorder="1" applyAlignment="1" applyProtection="1">
      <alignment/>
      <protection/>
    </xf>
    <xf numFmtId="174" fontId="0" fillId="3" borderId="59" xfId="19" applyFont="1" applyFill="1" applyBorder="1" applyAlignment="1" applyProtection="1">
      <alignment horizontal="left"/>
      <protection/>
    </xf>
    <xf numFmtId="0" fontId="20" fillId="3" borderId="56" xfId="0" applyFont="1" applyFill="1" applyBorder="1" applyAlignment="1">
      <alignment horizontal="center" wrapText="1"/>
    </xf>
    <xf numFmtId="49" fontId="20" fillId="3" borderId="0" xfId="41" applyFont="1" applyFill="1" applyBorder="1" applyAlignment="1">
      <alignment horizontal="center"/>
      <protection/>
    </xf>
    <xf numFmtId="0" fontId="0" fillId="3" borderId="0" xfId="25" applyFont="1" applyFill="1" applyBorder="1" applyAlignment="1">
      <alignment horizontal="center"/>
      <protection/>
    </xf>
    <xf numFmtId="0" fontId="20" fillId="3" borderId="0" xfId="25" applyFont="1" applyFill="1" applyBorder="1" applyAlignment="1">
      <alignment horizontal="center"/>
      <protection/>
    </xf>
    <xf numFmtId="0" fontId="12" fillId="5" borderId="0" xfId="29" applyFont="1" applyFill="1" applyBorder="1" applyAlignment="1">
      <alignment/>
      <protection/>
    </xf>
    <xf numFmtId="0" fontId="12" fillId="5" borderId="0" xfId="29" applyFont="1" applyFill="1" applyBorder="1" applyAlignment="1">
      <alignment wrapText="1"/>
      <protection/>
    </xf>
    <xf numFmtId="169" fontId="12" fillId="5" borderId="0" xfId="30" applyFont="1" applyFill="1" applyBorder="1" applyAlignment="1">
      <alignment vertical="center"/>
      <protection/>
    </xf>
    <xf numFmtId="0" fontId="22" fillId="3" borderId="15" xfId="25" applyFont="1" applyFill="1" applyBorder="1" applyAlignment="1">
      <alignment horizontal="right"/>
      <protection/>
    </xf>
    <xf numFmtId="0" fontId="22" fillId="3" borderId="0" xfId="25" applyFont="1" applyFill="1" applyBorder="1" applyAlignment="1">
      <alignment/>
      <protection/>
    </xf>
    <xf numFmtId="0" fontId="20" fillId="3" borderId="20" xfId="0" applyFont="1" applyFill="1" applyBorder="1" applyAlignment="1">
      <alignment horizontal="center" vertical="center" wrapText="1"/>
    </xf>
    <xf numFmtId="0" fontId="20" fillId="3" borderId="21" xfId="0" applyFont="1" applyFill="1" applyBorder="1" applyAlignment="1">
      <alignment horizontal="center" vertical="center" wrapText="1"/>
    </xf>
    <xf numFmtId="0" fontId="0" fillId="2" borderId="13" xfId="0" applyFont="1" applyFill="1" applyBorder="1"/>
    <xf numFmtId="0" fontId="0" fillId="5" borderId="31" xfId="55" applyFont="1" applyFill="1" applyBorder="1" applyAlignment="1">
      <alignment/>
      <protection/>
    </xf>
    <xf numFmtId="0" fontId="0" fillId="5" borderId="24" xfId="0" applyFont="1" applyFill="1" applyBorder="1"/>
    <xf numFmtId="0" fontId="0" fillId="2" borderId="60" xfId="0" applyFill="1" applyBorder="1"/>
    <xf numFmtId="0" fontId="0" fillId="2" borderId="0" xfId="0" applyFill="1" applyBorder="1"/>
    <xf numFmtId="0" fontId="0" fillId="2" borderId="11" xfId="0" applyFill="1" applyBorder="1"/>
    <xf numFmtId="0" fontId="0" fillId="2" borderId="14" xfId="0" applyFill="1" applyBorder="1"/>
    <xf numFmtId="0" fontId="0" fillId="2" borderId="0" xfId="0" applyFill="1" applyBorder="1" applyAlignment="1">
      <alignment wrapText="1"/>
    </xf>
    <xf numFmtId="0" fontId="0" fillId="2" borderId="28" xfId="0" applyFill="1" applyBorder="1"/>
    <xf numFmtId="0" fontId="0" fillId="2" borderId="25" xfId="0" applyFill="1" applyBorder="1"/>
    <xf numFmtId="0" fontId="0" fillId="2" borderId="3" xfId="0" applyFill="1" applyBorder="1"/>
    <xf numFmtId="0" fontId="0" fillId="2" borderId="23" xfId="0" applyFill="1" applyBorder="1"/>
    <xf numFmtId="0" fontId="0" fillId="2" borderId="24" xfId="0" applyFill="1" applyBorder="1"/>
    <xf numFmtId="0" fontId="0" fillId="2" borderId="31" xfId="0" applyFill="1" applyBorder="1"/>
    <xf numFmtId="0" fontId="0" fillId="2" borderId="15" xfId="0" applyFill="1" applyBorder="1"/>
    <xf numFmtId="0" fontId="0" fillId="2" borderId="16" xfId="0" applyFill="1" applyBorder="1"/>
    <xf numFmtId="165" fontId="27" fillId="3" borderId="1" xfId="52" applyFont="1" applyFill="1" applyBorder="1" applyAlignment="1" applyProtection="1">
      <alignment horizontal="left"/>
      <protection/>
    </xf>
    <xf numFmtId="165" fontId="27" fillId="3" borderId="12" xfId="52" applyFont="1" applyFill="1" applyBorder="1" applyAlignment="1" applyProtection="1">
      <alignment horizontal="left"/>
      <protection/>
    </xf>
    <xf numFmtId="165" fontId="28" fillId="2" borderId="1" xfId="24" applyNumberFormat="1" applyFont="1" applyBorder="1" applyAlignment="1" applyProtection="1">
      <alignment/>
      <protection locked="0"/>
    </xf>
    <xf numFmtId="0" fontId="27" fillId="3" borderId="21" xfId="0" applyFont="1" applyFill="1" applyBorder="1" applyAlignment="1">
      <alignment horizontal="left" wrapText="1"/>
    </xf>
    <xf numFmtId="165" fontId="0" fillId="3" borderId="29" xfId="51" applyNumberFormat="1" applyBorder="1" applyAlignment="1">
      <alignment horizontal="left"/>
      <protection/>
    </xf>
    <xf numFmtId="0" fontId="20" fillId="3" borderId="0" xfId="42" applyFont="1" applyFill="1" applyBorder="1" applyAlignment="1" quotePrefix="1">
      <alignment horizontal="center"/>
      <protection/>
    </xf>
    <xf numFmtId="49" fontId="13" fillId="3" borderId="0" xfId="31" applyFill="1" applyBorder="1" applyAlignment="1" applyProtection="1">
      <alignment horizontal="center" vertical="center"/>
      <protection/>
    </xf>
    <xf numFmtId="0" fontId="16" fillId="3" borderId="0" xfId="34" applyFont="1" applyFill="1" applyBorder="1" applyAlignment="1">
      <alignment/>
    </xf>
    <xf numFmtId="174" fontId="0" fillId="3" borderId="61" xfId="19" applyFont="1" applyFill="1" applyBorder="1" applyAlignment="1" applyProtection="1">
      <alignment horizontal="left"/>
      <protection/>
    </xf>
    <xf numFmtId="174" fontId="11" fillId="33" borderId="1" xfId="19" applyFont="1" applyFill="1" applyBorder="1" applyAlignment="1" applyProtection="1">
      <alignment/>
      <protection/>
    </xf>
    <xf numFmtId="174" fontId="0" fillId="33" borderId="2" xfId="19" applyFont="1" applyFill="1" applyBorder="1" applyAlignment="1" applyProtection="1">
      <alignment horizontal="left"/>
      <protection locked="0"/>
    </xf>
    <xf numFmtId="174" fontId="0" fillId="33" borderId="2" xfId="38" applyNumberFormat="1" applyFont="1" applyFill="1" applyBorder="1" applyAlignment="1" applyProtection="1">
      <alignment horizontal="left"/>
      <protection locked="0"/>
    </xf>
    <xf numFmtId="167" fontId="0" fillId="33" borderId="2" xfId="38" applyNumberFormat="1" applyFont="1" applyFill="1" applyBorder="1" applyAlignment="1" applyProtection="1">
      <alignment horizontal="left"/>
      <protection locked="0"/>
    </xf>
    <xf numFmtId="0" fontId="29" fillId="2" borderId="62" xfId="25" applyFont="1" applyFill="1" applyBorder="1" applyAlignment="1" applyProtection="1">
      <alignment horizontal="left"/>
      <protection locked="0"/>
    </xf>
    <xf numFmtId="174" fontId="11" fillId="2" borderId="1" xfId="19" applyFont="1" applyFill="1" applyBorder="1" applyAlignment="1" applyProtection="1">
      <alignment/>
      <protection locked="0"/>
    </xf>
    <xf numFmtId="174" fontId="0" fillId="3" borderId="2" xfId="38" applyNumberFormat="1" applyFont="1" applyFill="1" applyBorder="1" applyAlignment="1" applyProtection="1">
      <alignment horizontal="left"/>
      <protection locked="0"/>
    </xf>
    <xf numFmtId="0" fontId="27" fillId="2" borderId="0" xfId="0" applyFont="1" applyFill="1" applyBorder="1"/>
    <xf numFmtId="0" fontId="20" fillId="3" borderId="21" xfId="0" applyFont="1" applyFill="1" applyBorder="1" applyAlignment="1">
      <alignment horizontal="center" vertical="center" wrapText="1"/>
    </xf>
    <xf numFmtId="174" fontId="0" fillId="3" borderId="63" xfId="19" applyFont="1" applyFill="1" applyBorder="1" applyAlignment="1" applyProtection="1">
      <alignment horizontal="left"/>
      <protection/>
    </xf>
    <xf numFmtId="0" fontId="0" fillId="3" borderId="64" xfId="25" applyBorder="1">
      <alignment/>
      <protection/>
    </xf>
    <xf numFmtId="0" fontId="0" fillId="3" borderId="65" xfId="25" applyBorder="1">
      <alignment/>
      <protection/>
    </xf>
    <xf numFmtId="0" fontId="0" fillId="3" borderId="44" xfId="25" applyBorder="1">
      <alignment/>
      <protection/>
    </xf>
    <xf numFmtId="0" fontId="0" fillId="3" borderId="60" xfId="25" applyBorder="1">
      <alignment/>
      <protection/>
    </xf>
    <xf numFmtId="0" fontId="20" fillId="3" borderId="22" xfId="0" applyFont="1" applyFill="1" applyBorder="1" applyAlignment="1">
      <alignment horizontal="center" vertical="center" wrapText="1"/>
    </xf>
    <xf numFmtId="165" fontId="0" fillId="3" borderId="11" xfId="51" applyNumberFormat="1" applyBorder="1" applyAlignment="1">
      <alignment horizontal="left"/>
      <protection/>
    </xf>
    <xf numFmtId="0" fontId="0" fillId="3" borderId="22" xfId="25" applyBorder="1">
      <alignment/>
      <protection/>
    </xf>
    <xf numFmtId="171" fontId="11" fillId="2" borderId="62" xfId="50" applyFont="1" applyFill="1" applyBorder="1" applyAlignment="1" applyProtection="1">
      <alignment wrapText="1"/>
      <protection locked="0"/>
    </xf>
    <xf numFmtId="0" fontId="0" fillId="3" borderId="66" xfId="25" applyBorder="1">
      <alignment/>
      <protection/>
    </xf>
    <xf numFmtId="174" fontId="0" fillId="3" borderId="67" xfId="19" applyFont="1" applyFill="1" applyBorder="1" applyAlignment="1" applyProtection="1">
      <alignment horizontal="left"/>
      <protection/>
    </xf>
    <xf numFmtId="174" fontId="0" fillId="3" borderId="68" xfId="19" applyFont="1" applyFill="1" applyBorder="1" applyAlignment="1" applyProtection="1">
      <alignment horizontal="left"/>
      <protection/>
    </xf>
    <xf numFmtId="165" fontId="0" fillId="3" borderId="44" xfId="51" applyNumberFormat="1" applyBorder="1" applyAlignment="1">
      <alignment horizontal="left"/>
      <protection/>
    </xf>
    <xf numFmtId="0" fontId="0" fillId="3" borderId="35" xfId="25" applyBorder="1">
      <alignment/>
      <protection/>
    </xf>
    <xf numFmtId="165" fontId="0" fillId="3" borderId="39" xfId="51" applyNumberFormat="1" applyBorder="1" applyAlignment="1">
      <alignment horizontal="left"/>
      <protection/>
    </xf>
    <xf numFmtId="165" fontId="0" fillId="3" borderId="27" xfId="51" applyNumberFormat="1" applyBorder="1" applyAlignment="1">
      <alignment horizontal="left"/>
      <protection/>
    </xf>
    <xf numFmtId="0" fontId="0" fillId="3" borderId="11" xfId="25" applyBorder="1">
      <alignment/>
      <protection/>
    </xf>
    <xf numFmtId="165" fontId="0" fillId="3" borderId="12" xfId="51" applyNumberFormat="1" applyBorder="1" applyAlignment="1">
      <alignment horizontal="left"/>
      <protection/>
    </xf>
    <xf numFmtId="174" fontId="0" fillId="3" borderId="69" xfId="19" applyFont="1" applyFill="1" applyBorder="1" applyAlignment="1" applyProtection="1">
      <alignment horizontal="left"/>
      <protection/>
    </xf>
    <xf numFmtId="165" fontId="11" fillId="2" borderId="20" xfId="52" applyFont="1" applyFill="1" applyBorder="1" applyAlignment="1" applyProtection="1">
      <alignment horizontal="center" wrapText="1"/>
      <protection locked="0"/>
    </xf>
    <xf numFmtId="165" fontId="0" fillId="3" borderId="70" xfId="51" applyNumberFormat="1" applyBorder="1" applyAlignment="1">
      <alignment horizontal="left"/>
      <protection/>
    </xf>
    <xf numFmtId="165" fontId="0" fillId="3" borderId="67" xfId="51" applyNumberFormat="1" applyBorder="1" applyAlignment="1">
      <alignment horizontal="left"/>
      <protection/>
    </xf>
    <xf numFmtId="165" fontId="0" fillId="3" borderId="45" xfId="51" applyNumberFormat="1" applyBorder="1" applyAlignment="1">
      <alignment horizontal="left"/>
      <protection/>
    </xf>
    <xf numFmtId="165" fontId="0" fillId="3" borderId="71" xfId="51" applyNumberFormat="1" applyBorder="1" applyAlignment="1">
      <alignment horizontal="left"/>
      <protection/>
    </xf>
    <xf numFmtId="165" fontId="0" fillId="3" borderId="72" xfId="51" applyNumberFormat="1" applyBorder="1" applyAlignment="1">
      <alignment horizontal="left"/>
      <protection/>
    </xf>
    <xf numFmtId="165" fontId="0" fillId="3" borderId="35" xfId="51" applyNumberFormat="1" applyBorder="1" applyAlignment="1">
      <alignment horizontal="left"/>
      <protection/>
    </xf>
    <xf numFmtId="174" fontId="0" fillId="3" borderId="51" xfId="19" applyFont="1" applyFill="1" applyBorder="1" applyAlignment="1" applyProtection="1">
      <alignment horizontal="left"/>
      <protection/>
    </xf>
    <xf numFmtId="165" fontId="0" fillId="3" borderId="73" xfId="51" applyNumberFormat="1" applyBorder="1" applyAlignment="1">
      <alignment horizontal="left"/>
      <protection/>
    </xf>
    <xf numFmtId="174" fontId="0" fillId="3" borderId="73" xfId="19" applyFont="1" applyFill="1" applyBorder="1" applyAlignment="1" applyProtection="1">
      <alignment horizontal="left"/>
      <protection/>
    </xf>
    <xf numFmtId="0" fontId="0" fillId="3" borderId="74" xfId="25" applyBorder="1">
      <alignment/>
      <protection/>
    </xf>
    <xf numFmtId="0" fontId="0" fillId="3" borderId="0" xfId="25" applyFont="1" applyBorder="1">
      <alignment/>
      <protection/>
    </xf>
    <xf numFmtId="0" fontId="4" fillId="3" borderId="1" xfId="0" applyFont="1" applyFill="1" applyBorder="1" applyAlignment="1">
      <alignment horizontal="center" vertical="center" wrapText="1"/>
    </xf>
    <xf numFmtId="167" fontId="0" fillId="3" borderId="2" xfId="38" applyNumberFormat="1" applyFont="1" applyFill="1" applyBorder="1" applyAlignment="1">
      <alignment horizontal="left"/>
      <protection/>
    </xf>
    <xf numFmtId="0" fontId="20" fillId="3" borderId="0" xfId="25" applyFont="1" applyFill="1" applyBorder="1" applyAlignment="1">
      <alignment horizontal="left" indent="1"/>
      <protection/>
    </xf>
    <xf numFmtId="0" fontId="20" fillId="3" borderId="0" xfId="25" applyFont="1" applyFill="1" applyBorder="1" applyAlignment="1">
      <alignment horizontal="left"/>
      <protection/>
    </xf>
    <xf numFmtId="167" fontId="0" fillId="3" borderId="0" xfId="38" applyNumberFormat="1" applyFont="1" applyFill="1" applyBorder="1" applyAlignment="1">
      <alignment horizontal="left"/>
      <protection/>
    </xf>
    <xf numFmtId="174" fontId="11" fillId="2" borderId="1" xfId="22" applyNumberFormat="1" applyFont="1" applyFill="1" applyBorder="1"/>
    <xf numFmtId="171" fontId="0" fillId="3" borderId="1" xfId="50" applyFont="1" applyFill="1" applyBorder="1" applyProtection="1">
      <protection/>
    </xf>
    <xf numFmtId="174" fontId="0" fillId="3" borderId="62" xfId="19" applyFont="1" applyFill="1" applyBorder="1" applyAlignment="1" applyProtection="1">
      <alignment horizontal="left"/>
      <protection/>
    </xf>
    <xf numFmtId="0" fontId="3" fillId="3" borderId="0" xfId="25" applyFont="1" applyFill="1" applyBorder="1" applyAlignment="1">
      <alignment/>
      <protection/>
    </xf>
    <xf numFmtId="165" fontId="0" fillId="3" borderId="1" xfId="52" applyFont="1" applyFill="1" applyBorder="1" applyAlignment="1" applyProtection="1">
      <alignment horizontal="left" indent="1"/>
      <protection/>
    </xf>
    <xf numFmtId="169" fontId="11" fillId="2" borderId="1" xfId="26" applyFont="1" applyFill="1" applyBorder="1" applyAlignment="1" applyProtection="1">
      <alignment horizontal="right"/>
      <protection locked="0"/>
    </xf>
    <xf numFmtId="0" fontId="13" fillId="3" borderId="0" xfId="31" applyNumberFormat="1" applyFont="1" applyFill="1" applyBorder="1" applyAlignment="1">
      <alignment horizontal="left" wrapText="1" indent="1"/>
    </xf>
    <xf numFmtId="0" fontId="0" fillId="3" borderId="0" xfId="0" applyFill="1"/>
    <xf numFmtId="0" fontId="20" fillId="3" borderId="0" xfId="0" applyFont="1" applyFill="1" applyAlignment="1">
      <alignment horizontal="center" vertical="top" wrapText="1"/>
    </xf>
    <xf numFmtId="0" fontId="0" fillId="3" borderId="16" xfId="0" applyFill="1" applyBorder="1"/>
    <xf numFmtId="0" fontId="0" fillId="3" borderId="0" xfId="0" applyFill="1" applyAlignment="1">
      <alignment horizontal="left"/>
    </xf>
    <xf numFmtId="174" fontId="11" fillId="2" borderId="62" xfId="19" applyFont="1" applyFill="1" applyBorder="1" applyAlignment="1" applyProtection="1">
      <alignment horizontal="left"/>
      <protection locked="0"/>
    </xf>
    <xf numFmtId="0" fontId="0" fillId="3" borderId="18" xfId="0" applyFill="1" applyBorder="1"/>
    <xf numFmtId="0" fontId="0" fillId="3" borderId="0" xfId="0" applyFill="1" applyBorder="1"/>
    <xf numFmtId="0" fontId="0" fillId="3" borderId="0" xfId="25" applyFill="1" applyBorder="1">
      <alignment/>
      <protection/>
    </xf>
    <xf numFmtId="0" fontId="20" fillId="3" borderId="0" xfId="25" applyFont="1" applyFill="1" applyBorder="1">
      <alignment/>
      <protection/>
    </xf>
    <xf numFmtId="10" fontId="11" fillId="2" borderId="51" xfId="19" applyNumberFormat="1" applyFont="1" applyFill="1" applyBorder="1" applyAlignment="1" applyProtection="1">
      <alignment horizontal="right"/>
      <protection locked="0"/>
    </xf>
    <xf numFmtId="0" fontId="0" fillId="3" borderId="0" xfId="0" applyFill="1" applyBorder="1" applyAlignment="1">
      <alignment horizontal="right"/>
    </xf>
    <xf numFmtId="10" fontId="11" fillId="2" borderId="1" xfId="19" applyNumberFormat="1" applyFont="1" applyFill="1" applyBorder="1" applyAlignment="1" applyProtection="1">
      <alignment horizontal="right"/>
      <protection locked="0"/>
    </xf>
    <xf numFmtId="10" fontId="11" fillId="2" borderId="75" xfId="19" applyNumberFormat="1" applyFont="1" applyFill="1" applyBorder="1" applyAlignment="1" applyProtection="1">
      <alignment horizontal="right"/>
      <protection locked="0"/>
    </xf>
    <xf numFmtId="10" fontId="0" fillId="3" borderId="76" xfId="19" applyNumberFormat="1" applyFont="1" applyFill="1" applyBorder="1" applyAlignment="1" applyProtection="1">
      <alignment horizontal="right"/>
      <protection/>
    </xf>
    <xf numFmtId="10" fontId="0" fillId="3" borderId="4" xfId="19" applyNumberFormat="1" applyFont="1" applyFill="1" applyBorder="1" applyAlignment="1" applyProtection="1">
      <alignment horizontal="right"/>
      <protection/>
    </xf>
    <xf numFmtId="49" fontId="13" fillId="3" borderId="24" xfId="31" applyFill="1" applyBorder="1" applyAlignment="1" applyProtection="1">
      <alignment horizontal="center" vertical="top"/>
      <protection/>
    </xf>
    <xf numFmtId="49" fontId="21" fillId="3" borderId="16" xfId="47" applyBorder="1" applyAlignment="1">
      <alignment horizontal="right" indent="2"/>
      <protection/>
    </xf>
    <xf numFmtId="165" fontId="22" fillId="3" borderId="18" xfId="52" applyFont="1" applyFill="1" applyBorder="1" applyAlignment="1" applyProtection="1">
      <alignment horizontal="left"/>
      <protection/>
    </xf>
    <xf numFmtId="0" fontId="13" fillId="3" borderId="19" xfId="25" applyFont="1" applyBorder="1" applyAlignment="1">
      <alignment horizontal="center"/>
      <protection/>
    </xf>
    <xf numFmtId="165" fontId="11" fillId="2" borderId="1" xfId="52" applyFont="1" applyFill="1" applyBorder="1" applyAlignment="1" applyProtection="1">
      <alignment horizontal="left"/>
      <protection locked="0"/>
    </xf>
    <xf numFmtId="0" fontId="20" fillId="3" borderId="0" xfId="25" applyFont="1" applyFill="1" applyBorder="1" applyAlignment="1">
      <alignment horizontal="centerContinuous"/>
      <protection/>
    </xf>
    <xf numFmtId="0" fontId="20" fillId="3" borderId="0" xfId="42" applyFont="1" applyFill="1" applyBorder="1" applyAlignment="1">
      <alignment horizontal="center" vertical="center"/>
      <protection/>
    </xf>
    <xf numFmtId="169" fontId="12" fillId="5" borderId="12" xfId="30" applyFill="1" applyBorder="1" applyAlignment="1">
      <alignment horizontal="center" vertical="center"/>
      <protection/>
    </xf>
    <xf numFmtId="169" fontId="12" fillId="5" borderId="27" xfId="30" applyFill="1" applyBorder="1" applyAlignment="1">
      <alignment horizontal="center" vertical="center"/>
      <protection/>
    </xf>
    <xf numFmtId="0" fontId="0" fillId="0" borderId="26" xfId="0" applyBorder="1" applyAlignment="1">
      <alignment horizontal="center" vertical="center"/>
    </xf>
    <xf numFmtId="169" fontId="12" fillId="5" borderId="12" xfId="30" applyFont="1" applyFill="1" applyBorder="1" applyAlignment="1">
      <alignment horizontal="center" vertical="center"/>
      <protection/>
    </xf>
    <xf numFmtId="169" fontId="12" fillId="5" borderId="27" xfId="30" applyFont="1" applyFill="1" applyBorder="1" applyAlignment="1">
      <alignment horizontal="center" vertical="center"/>
      <protection/>
    </xf>
    <xf numFmtId="0" fontId="22" fillId="3" borderId="0" xfId="0" applyFont="1" applyFill="1" applyAlignment="1">
      <alignment horizontal="left" wrapText="1"/>
    </xf>
    <xf numFmtId="0" fontId="0" fillId="0" borderId="27" xfId="0" applyBorder="1" applyAlignment="1">
      <alignment horizontal="center" vertical="center"/>
    </xf>
    <xf numFmtId="0" fontId="20" fillId="3" borderId="0" xfId="42" applyFont="1" applyFill="1" applyBorder="1" applyAlignment="1" quotePrefix="1">
      <alignment horizontal="center" vertical="center"/>
      <protection/>
    </xf>
    <xf numFmtId="0" fontId="12" fillId="5" borderId="62" xfId="29" applyFont="1" applyFill="1" applyBorder="1" applyAlignment="1">
      <alignment horizontal="center"/>
      <protection/>
    </xf>
    <xf numFmtId="169" fontId="12" fillId="5" borderId="62" xfId="30" applyFont="1" applyFill="1" applyBorder="1" applyAlignment="1">
      <alignment horizontal="center" vertical="center"/>
      <protection/>
    </xf>
    <xf numFmtId="0" fontId="0" fillId="3" borderId="12" xfId="0" applyFont="1" applyFill="1" applyBorder="1" applyAlignment="1">
      <alignment horizontal="center" vertical="center" wrapText="1"/>
    </xf>
    <xf numFmtId="0" fontId="0" fillId="3" borderId="26" xfId="0" applyFont="1" applyFill="1" applyBorder="1" applyAlignment="1">
      <alignment horizontal="center" vertical="center" wrapText="1"/>
    </xf>
    <xf numFmtId="0" fontId="0" fillId="3" borderId="27" xfId="0" applyFont="1" applyFill="1" applyBorder="1" applyAlignment="1">
      <alignment horizontal="center" vertical="center" wrapText="1"/>
    </xf>
    <xf numFmtId="0" fontId="20" fillId="3" borderId="20" xfId="0" applyFont="1" applyFill="1" applyBorder="1" applyAlignment="1">
      <alignment horizontal="center" vertical="center" wrapText="1"/>
    </xf>
    <xf numFmtId="0" fontId="20" fillId="3" borderId="21" xfId="0" applyFont="1" applyFill="1" applyBorder="1" applyAlignment="1">
      <alignment horizontal="center" vertical="center" wrapText="1"/>
    </xf>
    <xf numFmtId="0" fontId="0" fillId="3" borderId="20" xfId="0" applyFont="1" applyFill="1" applyBorder="1" applyAlignment="1">
      <alignment horizontal="center" vertical="center" wrapText="1"/>
    </xf>
    <xf numFmtId="0" fontId="0" fillId="3" borderId="21" xfId="0" applyFont="1" applyFill="1" applyBorder="1" applyAlignment="1">
      <alignment horizontal="center" vertical="center" wrapText="1"/>
    </xf>
    <xf numFmtId="0" fontId="13" fillId="3" borderId="15" xfId="31" applyNumberFormat="1" applyFont="1" applyFill="1" applyBorder="1" applyAlignment="1">
      <alignment horizontal="left" wrapText="1" indent="1"/>
    </xf>
    <xf numFmtId="0" fontId="13" fillId="3" borderId="0" xfId="31" applyNumberFormat="1" applyFont="1" applyFill="1" applyBorder="1" applyAlignment="1">
      <alignment horizontal="left" wrapText="1" indent="1"/>
    </xf>
    <xf numFmtId="0" fontId="12" fillId="5" borderId="52" xfId="29" applyFont="1" applyFill="1" applyBorder="1" applyAlignment="1">
      <alignment horizontal="center"/>
      <protection/>
    </xf>
    <xf numFmtId="0" fontId="0" fillId="0" borderId="36" xfId="0" applyBorder="1" applyAlignment="1">
      <alignment/>
    </xf>
    <xf numFmtId="0" fontId="0" fillId="0" borderId="77" xfId="0" applyBorder="1" applyAlignment="1">
      <alignment/>
    </xf>
    <xf numFmtId="169" fontId="12" fillId="5" borderId="52" xfId="30" applyFont="1" applyFill="1" applyBorder="1" applyAlignment="1">
      <alignment horizontal="center" vertical="center"/>
      <protection/>
    </xf>
    <xf numFmtId="0" fontId="0" fillId="3" borderId="0" xfId="25" applyFont="1" applyFill="1" applyBorder="1" applyAlignment="1">
      <alignment horizontal="left" wrapText="1"/>
      <protection/>
    </xf>
    <xf numFmtId="0" fontId="12" fillId="5" borderId="62" xfId="29" applyFont="1" applyFill="1" applyBorder="1" applyAlignment="1">
      <alignment horizontal="center"/>
      <protection/>
    </xf>
    <xf numFmtId="0" fontId="30" fillId="3" borderId="0" xfId="25" applyFont="1" applyBorder="1" applyAlignment="1">
      <alignment vertical="center" wrapText="1"/>
      <protection/>
    </xf>
    <xf numFmtId="0" fontId="0" fillId="3" borderId="78" xfId="0" applyFont="1" applyFill="1" applyBorder="1" applyAlignment="1">
      <alignment horizontal="center" vertical="center" wrapText="1"/>
    </xf>
    <xf numFmtId="0" fontId="0" fillId="3" borderId="13" xfId="0" applyFont="1" applyFill="1" applyBorder="1" applyAlignment="1">
      <alignment horizontal="center" vertical="center" wrapText="1"/>
    </xf>
    <xf numFmtId="0" fontId="0" fillId="3" borderId="60"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79" xfId="0" applyFont="1" applyFill="1" applyBorder="1" applyAlignment="1">
      <alignment horizontal="center" vertical="center" wrapText="1"/>
    </xf>
    <xf numFmtId="49" fontId="13" fillId="3" borderId="25" xfId="31" applyFont="1" applyFill="1" applyBorder="1" applyAlignment="1">
      <alignment horizontal="left" vertical="center" wrapText="1"/>
    </xf>
    <xf numFmtId="0" fontId="0" fillId="2" borderId="1" xfId="23" applyNumberFormat="1" applyFont="1" applyFill="1" applyBorder="1" applyAlignment="1" applyProtection="1">
      <alignment horizontal="left" vertical="top" wrapText="1"/>
      <protection locked="0"/>
    </xf>
    <xf numFmtId="0" fontId="12" fillId="5" borderId="12" xfId="29" applyFont="1" applyFill="1" applyBorder="1" applyAlignment="1">
      <alignment horizontal="center"/>
      <protection/>
    </xf>
    <xf numFmtId="0" fontId="0" fillId="2" borderId="27" xfId="0" applyFont="1" applyFill="1" applyBorder="1" applyAlignment="1">
      <alignment horizontal="center"/>
    </xf>
    <xf numFmtId="0" fontId="0" fillId="2" borderId="26" xfId="0" applyFont="1" applyFill="1" applyBorder="1" applyAlignment="1">
      <alignment horizontal="center"/>
    </xf>
    <xf numFmtId="0" fontId="0" fillId="2" borderId="27" xfId="0" applyFont="1" applyFill="1" applyBorder="1" applyAlignment="1">
      <alignment horizontal="center" vertical="center"/>
    </xf>
    <xf numFmtId="0" fontId="0" fillId="2" borderId="26" xfId="0" applyFont="1" applyFill="1" applyBorder="1" applyAlignment="1">
      <alignment horizontal="center" vertical="center"/>
    </xf>
    <xf numFmtId="0" fontId="12" fillId="5" borderId="27" xfId="29" applyFont="1" applyFill="1" applyBorder="1" applyAlignment="1">
      <alignment horizontal="center"/>
      <protection/>
    </xf>
    <xf numFmtId="0" fontId="12" fillId="5" borderId="26" xfId="29" applyFont="1" applyFill="1" applyBorder="1" applyAlignment="1">
      <alignment horizontal="center"/>
      <protection/>
    </xf>
    <xf numFmtId="49" fontId="13" fillId="3" borderId="0" xfId="31" applyFont="1" applyFill="1" applyBorder="1" applyAlignment="1">
      <alignment horizontal="left" vertical="center" wrapText="1"/>
    </xf>
    <xf numFmtId="14" fontId="11" fillId="2" borderId="1" xfId="24" applyNumberFormat="1" applyBorder="1" applyProtection="1">
      <alignment/>
      <protection locked="0"/>
    </xf>
    <xf numFmtId="0" fontId="13" fillId="3" borderId="0" xfId="31" applyNumberFormat="1" applyFont="1" applyFill="1" applyBorder="1" applyAlignment="1">
      <alignment wrapText="1"/>
    </xf>
    <xf numFmtId="0" fontId="13" fillId="3" borderId="16" xfId="31" applyNumberFormat="1" applyFont="1" applyFill="1" applyBorder="1" applyAlignment="1">
      <alignment wrapText="1"/>
    </xf>
    <xf numFmtId="0" fontId="30" fillId="3" borderId="25" xfId="25" applyFont="1" applyBorder="1" applyAlignment="1">
      <alignment vertical="center" wrapText="1"/>
      <protection/>
    </xf>
    <xf numFmtId="169" fontId="12" fillId="5" borderId="26" xfId="30" applyFont="1" applyFill="1" applyBorder="1" applyAlignment="1">
      <alignment horizontal="center" vertical="center"/>
      <protection/>
    </xf>
  </cellXfs>
  <cellStyles count="79">
    <cellStyle name="Normal" xfId="0"/>
    <cellStyle name="Percent" xfId="15"/>
    <cellStyle name="Currency" xfId="16"/>
    <cellStyle name="Currency [0]" xfId="17"/>
    <cellStyle name="Comma" xfId="18"/>
    <cellStyle name="Comma [0]" xfId="19"/>
    <cellStyle name="Comma [1]" xfId="20"/>
    <cellStyle name="Comma [2]" xfId="21"/>
    <cellStyle name="Comma [4]" xfId="22"/>
    <cellStyle name="Comment Box" xfId="23"/>
    <cellStyle name="Data Input" xfId="24"/>
    <cellStyle name="Data Rows" xfId="25"/>
    <cellStyle name="Date" xfId="26"/>
    <cellStyle name="Date (short)" xfId="27"/>
    <cellStyle name="Date and Time" xfId="28"/>
    <cellStyle name="Entry 1A" xfId="29"/>
    <cellStyle name="Entry 1B" xfId="30"/>
    <cellStyle name="Explanatory text" xfId="31"/>
    <cellStyle name="Followed Hyperlink" xfId="32"/>
    <cellStyle name="Heading 1" xfId="33"/>
    <cellStyle name="Heading 1-noindex" xfId="34"/>
    <cellStyle name="Heading 2" xfId="35"/>
    <cellStyle name="Heading 3" xfId="36"/>
    <cellStyle name="Heading 4" xfId="37"/>
    <cellStyle name="Heavy Box" xfId="38"/>
    <cellStyle name="Hyperlink" xfId="39"/>
    <cellStyle name="Label 1" xfId="40"/>
    <cellStyle name="Label 2a" xfId="41"/>
    <cellStyle name="Label 2a centre" xfId="42"/>
    <cellStyle name="Label 2a merge" xfId="43"/>
    <cellStyle name="Label 2b" xfId="44"/>
    <cellStyle name="Label 2b merged" xfId="45"/>
    <cellStyle name="Link" xfId="46"/>
    <cellStyle name="Page Number" xfId="47"/>
    <cellStyle name="Percent [0]" xfId="48"/>
    <cellStyle name="Percent [1]" xfId="49"/>
    <cellStyle name="Percent [2]" xfId="50"/>
    <cellStyle name="Sum" xfId="51"/>
    <cellStyle name="Text" xfId="52"/>
    <cellStyle name="Text rjustify" xfId="53"/>
    <cellStyle name="Time" xfId="54"/>
    <cellStyle name="Top rows" xfId="55"/>
    <cellStyle name="Year" xfId="56"/>
    <cellStyle name="Title" xfId="57"/>
    <cellStyle name="Good" xfId="58"/>
    <cellStyle name="Bad" xfId="59"/>
    <cellStyle name="Neutral" xfId="60"/>
    <cellStyle name="Input" xfId="61"/>
    <cellStyle name="Output" xfId="62"/>
    <cellStyle name="Calculation" xfId="63"/>
    <cellStyle name="Linked Cell" xfId="64"/>
    <cellStyle name="Check Cell" xfId="65"/>
    <cellStyle name="Warning Text" xfId="66"/>
    <cellStyle name="Note" xfId="67"/>
    <cellStyle name="Total" xfId="68"/>
    <cellStyle name="Accent1" xfId="69"/>
    <cellStyle name="20% - Accent1" xfId="70"/>
    <cellStyle name="40% - Accent1" xfId="71"/>
    <cellStyle name="60% - Accent1" xfId="72"/>
    <cellStyle name="Accent2" xfId="73"/>
    <cellStyle name="20% - Accent2" xfId="74"/>
    <cellStyle name="40% - Accent2" xfId="75"/>
    <cellStyle name="60% - Accent2" xfId="76"/>
    <cellStyle name="Accent3" xfId="77"/>
    <cellStyle name="20% - Accent3" xfId="78"/>
    <cellStyle name="40% - Accent3" xfId="79"/>
    <cellStyle name="60% - Accent3" xfId="80"/>
    <cellStyle name="Accent4" xfId="81"/>
    <cellStyle name="20% - Accent4" xfId="82"/>
    <cellStyle name="40% - Accent4" xfId="83"/>
    <cellStyle name="60% - Accent4" xfId="84"/>
    <cellStyle name="Accent5" xfId="85"/>
    <cellStyle name="20% - Accent5" xfId="86"/>
    <cellStyle name="40% - Accent5" xfId="87"/>
    <cellStyle name="60% - Accent5" xfId="88"/>
    <cellStyle name="Accent6" xfId="89"/>
    <cellStyle name="20% - Accent6" xfId="90"/>
    <cellStyle name="40% - Accent6" xfId="91"/>
    <cellStyle name="60% - Accent6" xfId="9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1266825</xdr:colOff>
      <xdr:row>1</xdr:row>
      <xdr:rowOff>1162050</xdr:rowOff>
    </xdr:from>
    <xdr:to>
      <xdr:col>2</xdr:col>
      <xdr:colOff>1038225</xdr:colOff>
      <xdr:row>1</xdr:row>
      <xdr:rowOff>2609850</xdr:rowOff>
    </xdr:to>
    <xdr:pic>
      <xdr:nvPicPr>
        <xdr:cNvPr id="1027" name="Picture 1"/>
        <xdr:cNvPicPr preferRelativeResize="1">
          <a:picLocks noChangeAspect="1"/>
        </xdr:cNvPicPr>
      </xdr:nvPicPr>
      <xdr:blipFill>
        <a:blip r:embed="rId1"/>
        <a:stretch>
          <a:fillRect/>
        </a:stretch>
      </xdr:blipFill>
      <xdr:spPr bwMode="auto">
        <a:xfrm>
          <a:off x="3038475" y="1323975"/>
          <a:ext cx="2647950" cy="1457325"/>
        </a:xfrm>
        <a:prstGeom prst="rect">
          <a:avLst/>
        </a:prstGeom>
        <a:noFill/>
        <a:ln w="9525">
          <a:noFill/>
        </a:ln>
      </xdr:spPr>
    </xdr:pic>
    <xdr:clientData/>
  </xdr:twoCellAnchor>
</xdr:wsDr>
</file>

<file path=xl/theme/_rels/theme1.xml.rels><?xml version="1.0" encoding="utf-8" standalone="yes"?><Relationships xmlns="http://schemas.openxmlformats.org/package/2006/relationships"><Relationship Id="rId2" Type="http://schemas.openxmlformats.org/officeDocument/2006/relationships/image" Target="../media/image2.jpeg" /><Relationship Id="rId1" Type="http://schemas.openxmlformats.org/officeDocument/2006/relationships/image" Target="../media/image1.jpeg" /></Relationships>
</file>

<file path=xl/theme/theme1.xml><?xml version="1.0" encoding="utf-8"?>
<a:theme xmlns:a="http://schemas.openxmlformats.org/drawingml/2006/main" name="CC_ID1">
  <a:themeElements>
    <a:clrScheme name="CC_ID1">
      <a:dk1>
        <a:srgbClr val="000000"/>
      </a:dk1>
      <a:lt1>
        <a:sysClr val="window" lastClr="FFFFFF"/>
      </a:lt1>
      <a:dk2>
        <a:srgbClr val="CCFFCC"/>
      </a:dk2>
      <a:lt2>
        <a:srgbClr val="FFFF99"/>
      </a:lt2>
      <a:accent1>
        <a:srgbClr val="0000FF"/>
      </a:accent1>
      <a:accent2>
        <a:srgbClr val="000000"/>
      </a:accent2>
      <a:accent3>
        <a:srgbClr val="9BBB59"/>
      </a:accent3>
      <a:accent4>
        <a:srgbClr val="8064A2"/>
      </a:accent4>
      <a:accent5>
        <a:srgbClr val="0066CC"/>
      </a:accent5>
      <a:accent6>
        <a:srgbClr val="F79646"/>
      </a:accent6>
      <a:hlink>
        <a:srgbClr val="0000FF"/>
      </a:hlink>
      <a:folHlink>
        <a:srgbClr val="800080"/>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Median">
      <a:fillStyleLst>
        <a:solidFill>
          <a:schemeClr val="phClr"/>
        </a:solidFill>
        <a:solidFill>
          <a:schemeClr val="phClr">
            <a:tint val="50000"/>
          </a:schemeClr>
        </a:solidFill>
        <a:solidFill>
          <a:schemeClr val="phClr"/>
        </a:solidFill>
      </a:fillStyleLst>
      <a:lnStyleLst>
        <a:ln w="10000" cap="flat" cmpd="sng" algn="ctr">
          <a:solidFill>
            <a:schemeClr val="phClr"/>
          </a:solidFill>
          <a:prstDash val="solid"/>
        </a:ln>
        <a:ln w="19050" cap="flat" cmpd="sng" algn="ctr">
          <a:solidFill>
            <a:schemeClr val="phClr"/>
          </a:solidFill>
          <a:prstDash val="solid"/>
        </a:ln>
        <a:ln w="47625" cap="flat" cmpd="dbl" algn="ctr">
          <a:solidFill>
            <a:schemeClr val="phClr"/>
          </a:solidFill>
          <a:prstDash val="solid"/>
        </a:ln>
      </a:lnStyleLst>
      <a:effectStyleLst>
        <a:effectStyle>
          <a:effectLst>
            <a:outerShdw blurRad="38100" dist="30000" dir="5400000" rotWithShape="0">
              <a:srgbClr val="000000">
                <a:alpha val="45000"/>
              </a:srgbClr>
            </a:outerShdw>
          </a:effectLst>
        </a:effectStyle>
        <a:effectStyle>
          <a:effectLst>
            <a:outerShdw blurRad="38100" dist="30000" dir="5400000" rotWithShape="0">
              <a:srgbClr val="000000">
                <a:alpha val="45000"/>
              </a:srgbClr>
            </a:outerShdw>
          </a:effectLst>
        </a:effectStyle>
        <a:effectStyle>
          <a:effectLst>
            <a:outerShdw blurRad="38100" dist="25400" dir="5400000" rotWithShape="0">
              <a:srgbClr val="000000">
                <a:alpha val="35000"/>
              </a:srgbClr>
            </a:outerShdw>
          </a:effectLst>
          <a:scene3d>
            <a:camera prst="isometricTopDown" fov="0">
              <a:rot lat="0" lon="0" rev="0"/>
            </a:camera>
            <a:lightRig rig="balanced" dir="t">
              <a:rot lat="0" lon="0" rev="13800000"/>
            </a:lightRig>
          </a:scene3d>
          <a:sp3d extrusionH="12700" prstMaterial="plastic">
            <a:bevelT w="38100" h="25400" prst="softRound"/>
            <a:contourClr>
              <a:schemeClr val="phClr"/>
            </a:contourClr>
          </a:sp3d>
        </a:effectStyle>
      </a:effectStyleLst>
      <a:bgFillStyleLst>
        <a:solidFill>
          <a:schemeClr val="phClr"/>
        </a:solidFill>
        <a:blipFill>
          <a:blip xmlns:r="http://schemas.openxmlformats.org/officeDocument/2006/relationships" r:embed="rId1">
            <a:duotone>
              <a:schemeClr val="phClr">
                <a:shade val="90000"/>
                <a:satMod val="140000"/>
              </a:schemeClr>
              <a:schemeClr val="phClr">
                <a:satMod val="120000"/>
              </a:schemeClr>
            </a:duotone>
          </a:blip>
          <a:tile tx="0" ty="0" sx="100000" sy="100000" flip="none" algn="tl"/>
        </a:blipFill>
        <a:blipFill>
          <a:blip xmlns:r="http://schemas.openxmlformats.org/officeDocument/2006/relationships" r:embed="rId2">
            <a:duotone>
              <a:schemeClr val="phClr">
                <a:shade val="90000"/>
                <a:satMod val="140000"/>
              </a:schemeClr>
              <a:schemeClr val="phClr">
                <a:satMod val="120000"/>
              </a:schemeClr>
            </a:duotone>
          </a:blip>
          <a:tile tx="0" ty="0" sx="100000" sy="100000" flip="none" algn="tl"/>
        </a:blip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
    <tabColor indexed="10"/>
    <pageSetUpPr fitToPage="1"/>
  </sheetPr>
  <dimension ref="A1:G18"/>
  <sheetViews>
    <sheetView showGridLines="0" view="pageBreakPreview" zoomScaleSheetLayoutView="100" workbookViewId="0" topLeftCell="A1">
      <selection activeCell="B5" sqref="B5"/>
    </sheetView>
  </sheetViews>
  <sheetFormatPr defaultColWidth="9.140625" defaultRowHeight="12.75"/>
  <cols>
    <col min="1" max="1" width="26.57421875" style="1" customWidth="1"/>
    <col min="2" max="2" width="43.140625" style="1" customWidth="1"/>
    <col min="3" max="3" width="32.7109375" style="1" customWidth="1"/>
    <col min="4" max="4" width="32.28125" style="1" customWidth="1"/>
    <col min="5" max="5" width="28.57421875" style="1" customWidth="1"/>
    <col min="6" max="16384" width="9.140625" style="1" customWidth="1"/>
  </cols>
  <sheetData>
    <row r="1" spans="1:7" ht="12.75">
      <c r="A1" s="230"/>
      <c r="B1" s="231"/>
      <c r="C1" s="231"/>
      <c r="D1" s="232"/>
      <c r="E1"/>
      <c r="F1"/>
      <c r="G1"/>
    </row>
    <row r="2" spans="1:4" ht="236.25" customHeight="1">
      <c r="A2" s="233"/>
      <c r="B2" s="223"/>
      <c r="C2" s="223"/>
      <c r="D2" s="234"/>
    </row>
    <row r="3" spans="1:7" ht="23.25">
      <c r="A3" s="32" t="s">
        <v>146</v>
      </c>
      <c r="B3" s="24"/>
      <c r="C3" s="24"/>
      <c r="D3" s="34"/>
      <c r="E3"/>
      <c r="F3"/>
      <c r="G3"/>
    </row>
    <row r="4" spans="1:7" ht="27.75" customHeight="1">
      <c r="A4" s="32" t="s">
        <v>92</v>
      </c>
      <c r="B4" s="24"/>
      <c r="C4" s="24"/>
      <c r="D4" s="34"/>
      <c r="E4"/>
      <c r="F4"/>
      <c r="G4"/>
    </row>
    <row r="5" spans="1:7" ht="27.75" customHeight="1">
      <c r="A5" s="233"/>
      <c r="B5" s="24"/>
      <c r="C5" s="24"/>
      <c r="D5" s="34"/>
      <c r="E5"/>
      <c r="F5"/>
      <c r="G5"/>
    </row>
    <row r="6" spans="1:7" ht="12.75">
      <c r="A6" s="233"/>
      <c r="B6" s="24"/>
      <c r="C6" s="24"/>
      <c r="D6" s="34"/>
      <c r="E6"/>
      <c r="F6"/>
      <c r="G6"/>
    </row>
    <row r="7" spans="1:7" ht="60" customHeight="1">
      <c r="A7" s="31"/>
      <c r="B7" s="15"/>
      <c r="C7" s="15"/>
      <c r="D7" s="33"/>
      <c r="E7"/>
      <c r="F7"/>
      <c r="G7"/>
    </row>
    <row r="8" spans="1:7" ht="15" customHeight="1">
      <c r="A8" s="31"/>
      <c r="B8" s="29" t="s">
        <v>3</v>
      </c>
      <c r="C8" s="19" t="s">
        <v>147</v>
      </c>
      <c r="D8" s="35"/>
      <c r="E8"/>
      <c r="F8"/>
      <c r="G8"/>
    </row>
    <row r="9" spans="1:7" ht="15" customHeight="1">
      <c r="A9" s="31"/>
      <c r="B9" s="29" t="s">
        <v>5</v>
      </c>
      <c r="C9" s="294" t="s">
        <v>183</v>
      </c>
      <c r="D9" s="33"/>
      <c r="E9"/>
      <c r="F9"/>
      <c r="G9"/>
    </row>
    <row r="10" spans="1:7" ht="15" customHeight="1">
      <c r="A10" s="31"/>
      <c r="B10" s="15"/>
      <c r="C10" s="15"/>
      <c r="D10" s="33"/>
      <c r="E10"/>
      <c r="F10"/>
      <c r="G10"/>
    </row>
    <row r="11" spans="1:7" ht="15" customHeight="1">
      <c r="A11" s="31"/>
      <c r="B11" s="29" t="s">
        <v>15</v>
      </c>
      <c r="C11" s="25">
        <v>40359</v>
      </c>
      <c r="D11" s="35"/>
      <c r="E11"/>
      <c r="F11"/>
      <c r="G11"/>
    </row>
    <row r="12" spans="1:7" ht="15" customHeight="1">
      <c r="A12" s="233"/>
      <c r="B12" s="223"/>
      <c r="C12" s="223"/>
      <c r="D12" s="234"/>
      <c r="E12"/>
      <c r="F12"/>
      <c r="G12"/>
    </row>
    <row r="13" spans="1:7" ht="15" customHeight="1">
      <c r="A13" s="233"/>
      <c r="B13" s="223"/>
      <c r="C13" s="223"/>
      <c r="D13" s="234"/>
      <c r="E13"/>
      <c r="F13"/>
      <c r="G13"/>
    </row>
    <row r="14" spans="1:7" ht="15" customHeight="1">
      <c r="A14" s="233"/>
      <c r="B14"/>
      <c r="C14" s="251" t="s">
        <v>265</v>
      </c>
      <c r="D14" s="234"/>
      <c r="E14"/>
      <c r="F14"/>
      <c r="G14"/>
    </row>
    <row r="15" spans="1:7" ht="15" customHeight="1">
      <c r="A15" s="233"/>
      <c r="B15" s="223"/>
      <c r="C15" s="223"/>
      <c r="D15" s="234"/>
      <c r="E15"/>
      <c r="F15"/>
      <c r="G15"/>
    </row>
    <row r="16" spans="1:7" ht="15" customHeight="1">
      <c r="A16" s="233"/>
      <c r="B16" s="223"/>
      <c r="C16" s="223"/>
      <c r="D16" s="234"/>
      <c r="E16"/>
      <c r="F16"/>
      <c r="G16"/>
    </row>
    <row r="17" spans="1:7" ht="12.75">
      <c r="A17" s="233"/>
      <c r="B17" s="223"/>
      <c r="C17" s="223"/>
      <c r="D17" s="234"/>
      <c r="E17"/>
      <c r="F17"/>
      <c r="G17"/>
    </row>
    <row r="18" spans="1:7" ht="39.95" customHeight="1">
      <c r="A18" s="36"/>
      <c r="B18" s="37"/>
      <c r="C18" s="37"/>
      <c r="D18" s="38"/>
      <c r="E18"/>
      <c r="F18"/>
      <c r="G18"/>
    </row>
  </sheetData>
  <sheetProtection formatColumns="0" formatRows="0"/>
  <printOptions gridLines="1" headings="1"/>
  <pageMargins left="0.7480314960629921" right="0.7480314960629921" top="0.984251968503937" bottom="0.984251968503937" header="0.5118110236220472" footer="0.5118110236220472"/>
  <pageSetup fitToHeight="10" fitToWidth="1" horizontalDpi="600" verticalDpi="600" orientation="portrait" paperSize="9" scale="63" r:id="rId2"/>
  <headerFooter alignWithMargins="0">
    <oddFooter>&amp;L&amp;F&amp;C&amp;A&amp;R&amp;D</oddFooter>
  </headerFooter>
  <drawing r:id="rId1"/>
</worksheet>
</file>

<file path=xl/worksheets/sheet10.xml><?xml version="1.0" encoding="utf-8"?>
<worksheet xmlns="http://schemas.openxmlformats.org/spreadsheetml/2006/main" xmlns:r="http://schemas.openxmlformats.org/officeDocument/2006/relationships">
  <sheetPr>
    <tabColor rgb="FFFF99CC"/>
    <pageSetUpPr fitToPage="1"/>
  </sheetPr>
  <dimension ref="A1:K22"/>
  <sheetViews>
    <sheetView workbookViewId="0" topLeftCell="A1">
      <selection activeCell="J6" sqref="J6"/>
    </sheetView>
  </sheetViews>
  <sheetFormatPr defaultColWidth="9.140625" defaultRowHeight="12.75"/>
  <cols>
    <col min="1" max="1" width="5.57421875" style="40" customWidth="1"/>
    <col min="2" max="2" width="4.140625" style="40" customWidth="1"/>
    <col min="3" max="3" width="24.421875" style="40" customWidth="1"/>
    <col min="4" max="4" width="2.57421875" style="40" customWidth="1"/>
    <col min="5" max="5" width="1.57421875" style="40" customWidth="1"/>
    <col min="6" max="6" width="0.71875" style="40" customWidth="1"/>
    <col min="7" max="7" width="1.8515625" style="40" customWidth="1"/>
    <col min="8" max="8" width="17.421875" style="40" customWidth="1"/>
    <col min="9" max="9" width="1.7109375" style="40" customWidth="1"/>
    <col min="10" max="10" width="17.421875" style="40" customWidth="1"/>
    <col min="11" max="11" width="2.7109375" style="40" customWidth="1"/>
    <col min="12" max="16384" width="9.140625" style="40" customWidth="1"/>
  </cols>
  <sheetData>
    <row r="1" spans="1:11" s="3" customFormat="1" ht="12.75" customHeight="1">
      <c r="A1" s="55"/>
      <c r="B1" s="56"/>
      <c r="C1" s="56"/>
      <c r="D1" s="56"/>
      <c r="E1" s="56"/>
      <c r="F1" s="56"/>
      <c r="G1" s="56"/>
      <c r="H1" s="56"/>
      <c r="I1" s="56"/>
      <c r="J1" s="82"/>
      <c r="K1" s="122"/>
    </row>
    <row r="2" spans="1:11" s="3" customFormat="1" ht="16.5" customHeight="1">
      <c r="A2" s="133"/>
      <c r="B2" s="6"/>
      <c r="C2" s="6"/>
      <c r="D2" s="28" t="s">
        <v>150</v>
      </c>
      <c r="E2" s="28"/>
      <c r="F2" s="351" t="str">
        <f>IF(NOT(ISBLANK(CoverSheet!$C$8)),CoverSheet!$C$8,"")</f>
        <v>Gas Distribution Business</v>
      </c>
      <c r="G2" s="356"/>
      <c r="H2" s="356"/>
      <c r="I2" s="356"/>
      <c r="J2" s="357"/>
      <c r="K2" s="123"/>
    </row>
    <row r="3" spans="1:11" s="3" customFormat="1" ht="20.25" customHeight="1">
      <c r="A3" s="130" t="s">
        <v>259</v>
      </c>
      <c r="B3" s="6"/>
      <c r="C3" s="6"/>
      <c r="D3" s="6"/>
      <c r="E3" s="6"/>
      <c r="F3" s="6"/>
      <c r="G3" s="6"/>
      <c r="H3" s="6"/>
      <c r="I3" s="6"/>
      <c r="J3" s="58"/>
      <c r="K3" s="123"/>
    </row>
    <row r="4" spans="1:11" s="3" customFormat="1" ht="12.75">
      <c r="A4" s="131" t="s">
        <v>108</v>
      </c>
      <c r="B4" s="7"/>
      <c r="C4" s="6"/>
      <c r="D4" s="6"/>
      <c r="E4" s="6"/>
      <c r="F4" s="6"/>
      <c r="G4" s="6"/>
      <c r="H4" s="6"/>
      <c r="I4" s="6"/>
      <c r="J4" s="58"/>
      <c r="K4" s="123"/>
    </row>
    <row r="5" spans="1:11" ht="24.95" customHeight="1">
      <c r="A5" s="132">
        <f>ROW(A5)</f>
        <v>5</v>
      </c>
      <c r="B5" s="105" t="s">
        <v>258</v>
      </c>
      <c r="C5" s="106"/>
      <c r="D5" s="106"/>
      <c r="E5" s="106"/>
      <c r="F5" s="9"/>
      <c r="G5" s="9"/>
      <c r="H5" s="8"/>
      <c r="I5" s="8"/>
      <c r="J5" s="93"/>
      <c r="K5" s="124"/>
    </row>
    <row r="6" spans="1:11" ht="25.5">
      <c r="A6" s="132">
        <f aca="true" t="shared" si="0" ref="A6:A22">ROW(A6)</f>
        <v>6</v>
      </c>
      <c r="B6" s="296"/>
      <c r="C6" s="296"/>
      <c r="D6" s="296"/>
      <c r="E6" s="296"/>
      <c r="F6" s="296"/>
      <c r="G6" s="296"/>
      <c r="H6" s="297" t="s">
        <v>260</v>
      </c>
      <c r="I6" s="297"/>
      <c r="J6" s="297" t="s">
        <v>262</v>
      </c>
      <c r="K6" s="298"/>
    </row>
    <row r="7" spans="1:11" ht="12.75">
      <c r="A7" s="132">
        <f t="shared" si="0"/>
        <v>7</v>
      </c>
      <c r="B7" s="296"/>
      <c r="C7" s="296"/>
      <c r="D7" s="296"/>
      <c r="E7" s="296"/>
      <c r="F7" s="296"/>
      <c r="G7" s="296"/>
      <c r="H7" s="11" t="s">
        <v>0</v>
      </c>
      <c r="I7" s="297"/>
      <c r="J7" s="11" t="s">
        <v>0</v>
      </c>
      <c r="K7" s="298"/>
    </row>
    <row r="8" spans="1:11" ht="12.75">
      <c r="A8" s="132">
        <f t="shared" si="0"/>
        <v>8</v>
      </c>
      <c r="B8" s="296"/>
      <c r="C8" s="296"/>
      <c r="D8" s="296"/>
      <c r="E8" s="296"/>
      <c r="F8" s="296"/>
      <c r="G8" s="296"/>
      <c r="H8" s="296"/>
      <c r="I8" s="296"/>
      <c r="J8" s="296"/>
      <c r="K8" s="298"/>
    </row>
    <row r="9" spans="1:11" ht="12.75">
      <c r="A9" s="132">
        <f t="shared" si="0"/>
        <v>9</v>
      </c>
      <c r="B9" s="9"/>
      <c r="C9" s="9" t="s">
        <v>185</v>
      </c>
      <c r="D9" s="9"/>
      <c r="E9" s="9"/>
      <c r="F9" s="296"/>
      <c r="G9" s="296"/>
      <c r="H9" s="9"/>
      <c r="I9" s="9"/>
      <c r="J9" s="9"/>
      <c r="K9" s="298"/>
    </row>
    <row r="10" spans="1:11" ht="12.75">
      <c r="A10" s="132">
        <f t="shared" si="0"/>
        <v>10</v>
      </c>
      <c r="B10" s="296"/>
      <c r="C10" s="299">
        <v>2001</v>
      </c>
      <c r="D10" s="299"/>
      <c r="E10" s="299"/>
      <c r="F10" s="296"/>
      <c r="G10" s="296"/>
      <c r="H10" s="300"/>
      <c r="I10" s="296"/>
      <c r="J10" s="300"/>
      <c r="K10" s="298"/>
    </row>
    <row r="11" spans="1:11" ht="12.75">
      <c r="A11" s="132">
        <f t="shared" si="0"/>
        <v>11</v>
      </c>
      <c r="B11" s="296"/>
      <c r="C11" s="299">
        <v>2002</v>
      </c>
      <c r="D11" s="299"/>
      <c r="E11" s="299"/>
      <c r="F11" s="296"/>
      <c r="G11" s="296"/>
      <c r="H11" s="300"/>
      <c r="I11" s="296"/>
      <c r="J11" s="300"/>
      <c r="K11" s="298"/>
    </row>
    <row r="12" spans="1:11" ht="12.75">
      <c r="A12" s="132">
        <f t="shared" si="0"/>
        <v>12</v>
      </c>
      <c r="B12" s="296"/>
      <c r="C12" s="299">
        <v>2003</v>
      </c>
      <c r="D12" s="299"/>
      <c r="E12" s="299"/>
      <c r="F12" s="296"/>
      <c r="G12" s="296"/>
      <c r="H12" s="300"/>
      <c r="I12" s="296"/>
      <c r="J12" s="300"/>
      <c r="K12" s="298"/>
    </row>
    <row r="13" spans="1:11" ht="12.75">
      <c r="A13" s="132">
        <f t="shared" si="0"/>
        <v>13</v>
      </c>
      <c r="B13" s="296"/>
      <c r="C13" s="299">
        <v>2004</v>
      </c>
      <c r="D13" s="299"/>
      <c r="E13" s="299"/>
      <c r="F13" s="296"/>
      <c r="G13" s="296"/>
      <c r="H13" s="300"/>
      <c r="I13" s="296"/>
      <c r="J13" s="300"/>
      <c r="K13" s="298"/>
    </row>
    <row r="14" spans="1:11" ht="12.75">
      <c r="A14" s="132">
        <f t="shared" si="0"/>
        <v>14</v>
      </c>
      <c r="B14" s="296"/>
      <c r="C14" s="299">
        <v>2005</v>
      </c>
      <c r="D14" s="299"/>
      <c r="E14" s="299"/>
      <c r="F14" s="296"/>
      <c r="G14" s="296"/>
      <c r="H14" s="300"/>
      <c r="I14" s="296"/>
      <c r="J14" s="300"/>
      <c r="K14" s="298"/>
    </row>
    <row r="15" spans="1:11" ht="12.75">
      <c r="A15" s="132">
        <f t="shared" si="0"/>
        <v>15</v>
      </c>
      <c r="B15" s="296"/>
      <c r="C15" s="299">
        <v>2006</v>
      </c>
      <c r="D15" s="299"/>
      <c r="E15" s="299"/>
      <c r="F15" s="296"/>
      <c r="G15" s="296"/>
      <c r="H15" s="300"/>
      <c r="I15" s="296"/>
      <c r="J15" s="300"/>
      <c r="K15" s="298"/>
    </row>
    <row r="16" spans="1:11" ht="12.75">
      <c r="A16" s="132">
        <f t="shared" si="0"/>
        <v>16</v>
      </c>
      <c r="B16" s="296"/>
      <c r="C16" s="299">
        <v>2007</v>
      </c>
      <c r="D16" s="299"/>
      <c r="E16" s="299"/>
      <c r="F16" s="296"/>
      <c r="G16" s="296"/>
      <c r="H16" s="300"/>
      <c r="I16" s="296"/>
      <c r="J16" s="300"/>
      <c r="K16" s="298"/>
    </row>
    <row r="17" spans="1:11" ht="12.75">
      <c r="A17" s="132">
        <f t="shared" si="0"/>
        <v>17</v>
      </c>
      <c r="B17" s="296"/>
      <c r="C17" s="299">
        <v>2008</v>
      </c>
      <c r="D17" s="299"/>
      <c r="E17" s="299"/>
      <c r="F17" s="296"/>
      <c r="G17" s="296"/>
      <c r="H17" s="300"/>
      <c r="I17" s="296"/>
      <c r="J17" s="300"/>
      <c r="K17" s="298"/>
    </row>
    <row r="18" spans="1:11" ht="12.75">
      <c r="A18" s="132">
        <f t="shared" si="0"/>
        <v>18</v>
      </c>
      <c r="B18" s="296"/>
      <c r="C18" s="299">
        <v>2009</v>
      </c>
      <c r="D18" s="299"/>
      <c r="E18" s="299"/>
      <c r="F18" s="296"/>
      <c r="G18" s="296"/>
      <c r="H18" s="300"/>
      <c r="I18" s="296"/>
      <c r="J18" s="300"/>
      <c r="K18" s="298"/>
    </row>
    <row r="19" spans="1:11" ht="12.75">
      <c r="A19" s="132">
        <f t="shared" si="0"/>
        <v>19</v>
      </c>
      <c r="B19" s="296"/>
      <c r="C19" s="299">
        <v>2010</v>
      </c>
      <c r="D19" s="299"/>
      <c r="E19" s="299"/>
      <c r="F19" s="296"/>
      <c r="G19" s="296"/>
      <c r="H19" s="300"/>
      <c r="I19" s="296"/>
      <c r="J19" s="300"/>
      <c r="K19" s="298"/>
    </row>
    <row r="20" spans="1:11" ht="12.75">
      <c r="A20" s="132">
        <f t="shared" si="0"/>
        <v>20</v>
      </c>
      <c r="B20" s="296"/>
      <c r="C20" s="296"/>
      <c r="D20" s="296"/>
      <c r="E20" s="296"/>
      <c r="F20" s="296"/>
      <c r="G20" s="296"/>
      <c r="H20" s="296"/>
      <c r="I20" s="296"/>
      <c r="J20" s="296"/>
      <c r="K20" s="298"/>
    </row>
    <row r="21" spans="1:11" ht="24" customHeight="1">
      <c r="A21" s="132">
        <f t="shared" si="0"/>
        <v>21</v>
      </c>
      <c r="B21" s="296"/>
      <c r="C21" s="358" t="s">
        <v>261</v>
      </c>
      <c r="D21" s="358"/>
      <c r="E21" s="358"/>
      <c r="F21" s="358"/>
      <c r="G21" s="358"/>
      <c r="H21" s="358"/>
      <c r="I21" s="358"/>
      <c r="J21" s="358"/>
      <c r="K21" s="298"/>
    </row>
    <row r="22" spans="1:11" ht="12.75">
      <c r="A22" s="140">
        <f t="shared" si="0"/>
        <v>22</v>
      </c>
      <c r="B22" s="301"/>
      <c r="C22" s="301"/>
      <c r="D22" s="301"/>
      <c r="E22" s="301"/>
      <c r="F22" s="301"/>
      <c r="G22" s="301"/>
      <c r="H22" s="301"/>
      <c r="I22" s="301"/>
      <c r="J22" s="127"/>
      <c r="K22" s="154" t="s">
        <v>82</v>
      </c>
    </row>
  </sheetData>
  <mergeCells count="2">
    <mergeCell ref="F2:J2"/>
    <mergeCell ref="C21:J21"/>
  </mergeCells>
  <printOptions/>
  <pageMargins left="0.7086614173228347" right="0.7086614173228347" top="0.7480314960629921" bottom="0.7480314960629921" header="0.31496062992125984" footer="0.31496062992125984"/>
  <pageSetup fitToHeight="1" fitToWidth="1"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codeName="Sheet9">
    <tabColor theme="9"/>
    <pageSetUpPr fitToPage="1"/>
  </sheetPr>
  <dimension ref="A1:L18"/>
  <sheetViews>
    <sheetView showGridLines="0" view="pageBreakPreview" zoomScaleSheetLayoutView="100" workbookViewId="0" topLeftCell="A1">
      <selection activeCell="F23" sqref="F23"/>
    </sheetView>
  </sheetViews>
  <sheetFormatPr defaultColWidth="9.140625" defaultRowHeight="12.75"/>
  <cols>
    <col min="1" max="1" width="3.7109375" style="0" customWidth="1"/>
    <col min="2" max="2" width="3.140625" style="0" customWidth="1"/>
    <col min="3" max="3" width="12.57421875" style="0" customWidth="1"/>
    <col min="4" max="4" width="24.421875" style="0" customWidth="1"/>
    <col min="5" max="5" width="13.7109375" style="0" customWidth="1"/>
    <col min="6" max="6" width="13.140625" style="0" customWidth="1"/>
    <col min="7" max="7" width="12.8515625" style="0" customWidth="1"/>
    <col min="8" max="8" width="9.8515625" style="0" customWidth="1"/>
    <col min="9" max="9" width="13.140625" style="0" customWidth="1"/>
    <col min="10" max="10" width="13.8515625" style="0" customWidth="1"/>
    <col min="11" max="11" width="2.7109375" style="0" customWidth="1"/>
  </cols>
  <sheetData>
    <row r="1" spans="1:12" s="3" customFormat="1" ht="12.75" customHeight="1">
      <c r="A1" s="55"/>
      <c r="B1" s="56"/>
      <c r="C1" s="56"/>
      <c r="D1" s="56"/>
      <c r="E1" s="56"/>
      <c r="F1" s="56"/>
      <c r="G1" s="56"/>
      <c r="H1" s="221"/>
      <c r="I1" s="221"/>
      <c r="J1" s="221"/>
      <c r="K1" s="220"/>
      <c r="L1" s="40"/>
    </row>
    <row r="2" spans="1:12" s="3" customFormat="1" ht="16.5" customHeight="1">
      <c r="A2" s="133"/>
      <c r="B2" s="6"/>
      <c r="C2" s="6"/>
      <c r="D2" s="6"/>
      <c r="E2" s="28"/>
      <c r="F2" s="28" t="s">
        <v>150</v>
      </c>
      <c r="G2" s="351" t="str">
        <f>IF(NOT(ISBLANK(CoverSheet!$C$8)),CoverSheet!$C$8,"")</f>
        <v>Gas Distribution Business</v>
      </c>
      <c r="H2" s="356"/>
      <c r="I2" s="356"/>
      <c r="J2" s="357"/>
      <c r="K2" s="144"/>
      <c r="L2" s="40"/>
    </row>
    <row r="3" spans="1:12" s="3" customFormat="1" ht="16.5" customHeight="1">
      <c r="A3" s="133"/>
      <c r="B3" s="6"/>
      <c r="C3" s="6"/>
      <c r="D3" s="6"/>
      <c r="E3" s="28"/>
      <c r="F3" s="28" t="s">
        <v>15</v>
      </c>
      <c r="G3" s="321">
        <f>IF(ISNUMBER(CoverSheet!$C$11),CoverSheet!$C$11,"")</f>
        <v>40359</v>
      </c>
      <c r="H3" s="322"/>
      <c r="I3" s="322"/>
      <c r="J3" s="363"/>
      <c r="K3" s="134"/>
      <c r="L3" s="40"/>
    </row>
    <row r="4" spans="1:12" s="3" customFormat="1" ht="20.25" customHeight="1">
      <c r="A4" s="130" t="s">
        <v>80</v>
      </c>
      <c r="B4" s="6"/>
      <c r="C4" s="6"/>
      <c r="D4" s="6"/>
      <c r="E4" s="6"/>
      <c r="F4" s="6"/>
      <c r="G4" s="6"/>
      <c r="H4" s="47"/>
      <c r="I4" s="47"/>
      <c r="J4" s="47"/>
      <c r="K4" s="134"/>
      <c r="L4" s="40"/>
    </row>
    <row r="5" spans="1:12" s="3" customFormat="1" ht="12.75">
      <c r="A5" s="131" t="s">
        <v>108</v>
      </c>
      <c r="B5" s="7"/>
      <c r="C5" s="6"/>
      <c r="D5" s="6"/>
      <c r="E5" s="6"/>
      <c r="F5" s="6"/>
      <c r="G5" s="6"/>
      <c r="H5" s="47"/>
      <c r="I5" s="47"/>
      <c r="J5" s="47"/>
      <c r="K5" s="134"/>
      <c r="L5" s="40"/>
    </row>
    <row r="6" spans="1:11" s="40" customFormat="1" ht="24.95" customHeight="1">
      <c r="A6" s="132">
        <f aca="true" t="shared" si="0" ref="A6:A18">ROW(A6)</f>
        <v>6</v>
      </c>
      <c r="B6" s="105" t="s">
        <v>57</v>
      </c>
      <c r="C6" s="104"/>
      <c r="D6" s="8"/>
      <c r="E6" s="8"/>
      <c r="F6" s="8"/>
      <c r="G6" s="8"/>
      <c r="H6" s="240" t="s">
        <v>4</v>
      </c>
      <c r="I6" s="21"/>
      <c r="J6" s="21"/>
      <c r="K6" s="145"/>
    </row>
    <row r="7" spans="1:12" s="3" customFormat="1" ht="41.25" customHeight="1">
      <c r="A7" s="159">
        <f t="shared" si="0"/>
        <v>7</v>
      </c>
      <c r="B7" s="26"/>
      <c r="C7" s="362" t="s">
        <v>173</v>
      </c>
      <c r="D7" s="362"/>
      <c r="E7" s="362"/>
      <c r="F7" s="362"/>
      <c r="G7" s="362"/>
      <c r="H7" s="362"/>
      <c r="I7" s="362"/>
      <c r="J7" s="362"/>
      <c r="K7" s="145"/>
      <c r="L7" s="40"/>
    </row>
    <row r="8" spans="1:12" s="3" customFormat="1" ht="60" customHeight="1">
      <c r="A8" s="159">
        <f t="shared" si="0"/>
        <v>8</v>
      </c>
      <c r="B8" s="17"/>
      <c r="C8" s="328" t="s">
        <v>54</v>
      </c>
      <c r="D8" s="329"/>
      <c r="E8" s="100" t="s">
        <v>11</v>
      </c>
      <c r="F8" s="101" t="s">
        <v>10</v>
      </c>
      <c r="G8" s="102" t="s">
        <v>55</v>
      </c>
      <c r="H8" s="102" t="s">
        <v>9</v>
      </c>
      <c r="I8" s="103" t="s">
        <v>53</v>
      </c>
      <c r="J8" s="103" t="s">
        <v>112</v>
      </c>
      <c r="K8" s="146"/>
      <c r="L8" s="40"/>
    </row>
    <row r="9" spans="1:12" s="3" customFormat="1" ht="15" customHeight="1">
      <c r="A9" s="132">
        <f t="shared" si="0"/>
        <v>9</v>
      </c>
      <c r="B9" s="17"/>
      <c r="C9" s="359"/>
      <c r="D9" s="359"/>
      <c r="E9" s="62"/>
      <c r="F9" s="62"/>
      <c r="G9" s="60"/>
      <c r="H9" s="61"/>
      <c r="I9" s="60"/>
      <c r="J9" s="60"/>
      <c r="K9" s="147"/>
      <c r="L9" s="40"/>
    </row>
    <row r="10" spans="1:12" s="3" customFormat="1" ht="15" customHeight="1">
      <c r="A10" s="132">
        <f t="shared" si="0"/>
        <v>10</v>
      </c>
      <c r="B10" s="17"/>
      <c r="C10" s="359"/>
      <c r="D10" s="359"/>
      <c r="E10" s="62"/>
      <c r="F10" s="62"/>
      <c r="G10" s="60"/>
      <c r="H10" s="61"/>
      <c r="I10" s="60"/>
      <c r="J10" s="60"/>
      <c r="K10" s="147"/>
      <c r="L10" s="40"/>
    </row>
    <row r="11" spans="1:12" s="3" customFormat="1" ht="15" customHeight="1">
      <c r="A11" s="132">
        <f t="shared" si="0"/>
        <v>11</v>
      </c>
      <c r="B11" s="17"/>
      <c r="C11" s="359"/>
      <c r="D11" s="359"/>
      <c r="E11" s="62"/>
      <c r="F11" s="62"/>
      <c r="G11" s="60"/>
      <c r="H11" s="61"/>
      <c r="I11" s="60"/>
      <c r="J11" s="60"/>
      <c r="K11" s="147"/>
      <c r="L11" s="40"/>
    </row>
    <row r="12" spans="1:12" s="3" customFormat="1" ht="15" customHeight="1">
      <c r="A12" s="132">
        <f t="shared" si="0"/>
        <v>12</v>
      </c>
      <c r="B12" s="17"/>
      <c r="C12" s="359"/>
      <c r="D12" s="359"/>
      <c r="E12" s="62"/>
      <c r="F12" s="62"/>
      <c r="G12" s="60"/>
      <c r="H12" s="61"/>
      <c r="I12" s="60"/>
      <c r="J12" s="60"/>
      <c r="K12" s="147"/>
      <c r="L12" s="40"/>
    </row>
    <row r="13" spans="1:12" s="3" customFormat="1" ht="15" customHeight="1">
      <c r="A13" s="132">
        <f t="shared" si="0"/>
        <v>13</v>
      </c>
      <c r="B13" s="17"/>
      <c r="C13" s="359"/>
      <c r="D13" s="359"/>
      <c r="E13" s="62"/>
      <c r="F13" s="62"/>
      <c r="G13" s="60"/>
      <c r="H13" s="61"/>
      <c r="I13" s="60"/>
      <c r="J13" s="60"/>
      <c r="K13" s="147"/>
      <c r="L13" s="40"/>
    </row>
    <row r="14" spans="1:12" s="3" customFormat="1" ht="15" customHeight="1">
      <c r="A14" s="132">
        <f t="shared" si="0"/>
        <v>14</v>
      </c>
      <c r="B14" s="17"/>
      <c r="C14" s="359"/>
      <c r="D14" s="359"/>
      <c r="E14" s="62"/>
      <c r="F14" s="62"/>
      <c r="G14" s="60"/>
      <c r="H14" s="61"/>
      <c r="I14" s="60"/>
      <c r="J14" s="60"/>
      <c r="K14" s="147"/>
      <c r="L14" s="40"/>
    </row>
    <row r="15" spans="1:12" s="3" customFormat="1" ht="15" customHeight="1">
      <c r="A15" s="132">
        <f t="shared" si="0"/>
        <v>15</v>
      </c>
      <c r="B15" s="17"/>
      <c r="C15" s="359"/>
      <c r="D15" s="359"/>
      <c r="E15" s="62"/>
      <c r="F15" s="62"/>
      <c r="G15" s="60"/>
      <c r="H15" s="61"/>
      <c r="I15" s="60"/>
      <c r="J15" s="60"/>
      <c r="K15" s="147"/>
      <c r="L15" s="40"/>
    </row>
    <row r="16" spans="1:12" s="3" customFormat="1" ht="15" customHeight="1">
      <c r="A16" s="132">
        <f t="shared" si="0"/>
        <v>16</v>
      </c>
      <c r="B16" s="17"/>
      <c r="C16" s="359"/>
      <c r="D16" s="359"/>
      <c r="E16" s="62"/>
      <c r="F16" s="62"/>
      <c r="G16" s="60"/>
      <c r="H16" s="61"/>
      <c r="I16" s="60"/>
      <c r="J16" s="60"/>
      <c r="K16" s="147"/>
      <c r="L16" s="40"/>
    </row>
    <row r="17" spans="1:12" s="3" customFormat="1" ht="20.1" customHeight="1">
      <c r="A17" s="159">
        <f t="shared" si="0"/>
        <v>17</v>
      </c>
      <c r="B17" s="17"/>
      <c r="C17" s="360" t="s">
        <v>263</v>
      </c>
      <c r="D17" s="360"/>
      <c r="E17" s="360"/>
      <c r="F17" s="360"/>
      <c r="G17" s="360"/>
      <c r="H17" s="360"/>
      <c r="I17" s="360"/>
      <c r="J17" s="360"/>
      <c r="K17" s="361"/>
      <c r="L17" s="40"/>
    </row>
    <row r="18" spans="1:12" s="3" customFormat="1" ht="12.75" customHeight="1">
      <c r="A18" s="140">
        <f t="shared" si="0"/>
        <v>18</v>
      </c>
      <c r="B18" s="148"/>
      <c r="C18" s="149"/>
      <c r="D18" s="150"/>
      <c r="E18" s="150"/>
      <c r="F18" s="151"/>
      <c r="G18" s="151"/>
      <c r="H18" s="151"/>
      <c r="I18" s="151"/>
      <c r="J18" s="152"/>
      <c r="K18" s="154" t="s">
        <v>254</v>
      </c>
      <c r="L18" s="40"/>
    </row>
    <row r="19" ht="15" customHeight="1"/>
    <row r="20" ht="15" customHeight="1"/>
    <row r="21" ht="15" customHeight="1"/>
    <row r="22" ht="15" customHeight="1"/>
    <row r="23" ht="15" customHeight="1"/>
    <row r="24" ht="15" customHeight="1"/>
    <row r="25" ht="15" customHeight="1"/>
  </sheetData>
  <sheetProtection formatColumns="0" formatRows="0"/>
  <mergeCells count="13">
    <mergeCell ref="G2:J2"/>
    <mergeCell ref="G3:J3"/>
    <mergeCell ref="C9:D9"/>
    <mergeCell ref="C10:D10"/>
    <mergeCell ref="C8:D8"/>
    <mergeCell ref="C14:D14"/>
    <mergeCell ref="C15:D15"/>
    <mergeCell ref="C17:K17"/>
    <mergeCell ref="C16:D16"/>
    <mergeCell ref="C7:J7"/>
    <mergeCell ref="C11:D11"/>
    <mergeCell ref="C12:D12"/>
    <mergeCell ref="C13:D13"/>
  </mergeCells>
  <printOptions gridLines="1" headings="1"/>
  <pageMargins left="0.7480314960629921" right="0.7480314960629921" top="0.984251968503937" bottom="0.984251968503937" header="0.5118110236220472" footer="0.5118110236220472"/>
  <pageSetup fitToHeight="10" fitToWidth="1" horizontalDpi="600" verticalDpi="600" orientation="portrait" paperSize="9" scale="69" r:id="rId1"/>
  <headerFooter alignWithMargins="0">
    <oddFooter>&amp;L&amp;F&amp;C&amp;A&amp;R&amp;D</oddFooter>
  </headerFooter>
  <rowBreaks count="1" manualBreakCount="1">
    <brk id="3" max="16383" man="1"/>
  </rowBreaks>
</worksheet>
</file>

<file path=xl/worksheets/sheet2.xml><?xml version="1.0" encoding="utf-8"?>
<worksheet xmlns="http://schemas.openxmlformats.org/spreadsheetml/2006/main" xmlns:r="http://schemas.openxmlformats.org/officeDocument/2006/relationships">
  <sheetPr codeName="Sheet3">
    <tabColor indexed="10"/>
    <pageSetUpPr fitToPage="1"/>
  </sheetPr>
  <dimension ref="A1:D31"/>
  <sheetViews>
    <sheetView showGridLines="0" view="pageBreakPreview" zoomScaleSheetLayoutView="100" workbookViewId="0" topLeftCell="A1">
      <selection activeCell="C17" sqref="C17"/>
    </sheetView>
  </sheetViews>
  <sheetFormatPr defaultColWidth="9.140625" defaultRowHeight="12.75"/>
  <cols>
    <col min="1" max="1" width="6.140625" style="0" customWidth="1"/>
    <col min="2" max="2" width="14.140625" style="40" customWidth="1"/>
    <col min="3" max="3" width="118.28125" style="0" customWidth="1"/>
    <col min="4" max="4" width="3.00390625" style="0" customWidth="1"/>
    <col min="6" max="7" width="9.140625" style="0" customWidth="1"/>
    <col min="8" max="8" width="24.140625" style="0" customWidth="1"/>
    <col min="9" max="9" width="36.7109375" style="0" customWidth="1"/>
  </cols>
  <sheetData>
    <row r="1" spans="1:4" ht="28.5" customHeight="1">
      <c r="A1" s="53"/>
      <c r="B1" s="22"/>
      <c r="C1" s="219"/>
      <c r="D1" s="222"/>
    </row>
    <row r="2" spans="1:4" ht="15.75">
      <c r="A2" s="20"/>
      <c r="B2" s="107" t="s">
        <v>77</v>
      </c>
      <c r="C2" s="27"/>
      <c r="D2" s="23"/>
    </row>
    <row r="3" spans="1:4" s="40" customFormat="1" ht="15.75">
      <c r="A3" s="20"/>
      <c r="B3" s="27"/>
      <c r="C3" s="27"/>
      <c r="D3" s="23"/>
    </row>
    <row r="4" spans="1:4" s="40" customFormat="1" ht="12.75">
      <c r="A4" s="20"/>
      <c r="B4" s="223" t="s">
        <v>105</v>
      </c>
      <c r="C4" s="223" t="s">
        <v>101</v>
      </c>
      <c r="D4" s="23"/>
    </row>
    <row r="5" spans="1:4" s="40" customFormat="1" ht="12.75">
      <c r="A5" s="20"/>
      <c r="B5" s="111" t="s">
        <v>103</v>
      </c>
      <c r="C5" s="110" t="s">
        <v>102</v>
      </c>
      <c r="D5" s="23"/>
    </row>
    <row r="6" spans="1:4" ht="12.75">
      <c r="A6" s="5"/>
      <c r="B6" s="111" t="s">
        <v>86</v>
      </c>
      <c r="C6" s="54" t="s">
        <v>14</v>
      </c>
      <c r="D6" s="23"/>
    </row>
    <row r="7" spans="1:4" ht="12.75">
      <c r="A7" s="5"/>
      <c r="B7" s="155" t="s">
        <v>87</v>
      </c>
      <c r="C7" s="110" t="s">
        <v>245</v>
      </c>
      <c r="D7" s="23"/>
    </row>
    <row r="8" spans="1:4" s="40" customFormat="1" ht="12.75">
      <c r="A8" s="5"/>
      <c r="B8" s="112" t="s">
        <v>87</v>
      </c>
      <c r="C8" s="110" t="s">
        <v>246</v>
      </c>
      <c r="D8" s="23"/>
    </row>
    <row r="9" spans="1:4" ht="12.75">
      <c r="A9" s="5"/>
      <c r="B9" s="112" t="s">
        <v>88</v>
      </c>
      <c r="C9" s="54" t="s">
        <v>247</v>
      </c>
      <c r="D9" s="23"/>
    </row>
    <row r="10" spans="1:4" ht="12.75">
      <c r="A10" s="5"/>
      <c r="B10" s="112" t="s">
        <v>89</v>
      </c>
      <c r="C10" s="54" t="s">
        <v>20</v>
      </c>
      <c r="D10" s="23"/>
    </row>
    <row r="11" spans="1:4" ht="12.75">
      <c r="A11" s="5"/>
      <c r="B11" s="112" t="s">
        <v>90</v>
      </c>
      <c r="C11" s="54" t="s">
        <v>255</v>
      </c>
      <c r="D11" s="23"/>
    </row>
    <row r="12" spans="1:4" ht="12.75">
      <c r="A12" s="5"/>
      <c r="B12" s="112" t="s">
        <v>90</v>
      </c>
      <c r="C12" s="54" t="s">
        <v>256</v>
      </c>
      <c r="D12" s="23"/>
    </row>
    <row r="13" spans="1:4" s="40" customFormat="1" ht="12.75">
      <c r="A13" s="5"/>
      <c r="B13" s="112" t="s">
        <v>91</v>
      </c>
      <c r="C13" s="54" t="s">
        <v>78</v>
      </c>
      <c r="D13" s="23"/>
    </row>
    <row r="14" spans="1:4" s="40" customFormat="1" ht="12.75">
      <c r="A14" s="5"/>
      <c r="B14" s="112" t="s">
        <v>184</v>
      </c>
      <c r="C14" s="54" t="s">
        <v>264</v>
      </c>
      <c r="D14" s="23"/>
    </row>
    <row r="15" spans="1:4" ht="12.75">
      <c r="A15" s="5"/>
      <c r="B15" s="112" t="s">
        <v>104</v>
      </c>
      <c r="C15" s="54" t="s">
        <v>102</v>
      </c>
      <c r="D15" s="23"/>
    </row>
    <row r="16" spans="1:4" ht="12.75">
      <c r="A16" s="5"/>
      <c r="B16" s="112"/>
      <c r="C16" s="54"/>
      <c r="D16" s="23"/>
    </row>
    <row r="17" spans="1:4" ht="12.75">
      <c r="A17" s="5"/>
      <c r="B17" s="30"/>
      <c r="C17" s="30"/>
      <c r="D17" s="23"/>
    </row>
    <row r="18" spans="1:4" ht="15">
      <c r="A18" s="5"/>
      <c r="B18" s="107" t="s">
        <v>106</v>
      </c>
      <c r="C18" s="15"/>
      <c r="D18" s="23"/>
    </row>
    <row r="19" spans="1:4" ht="12.75">
      <c r="A19" s="224"/>
      <c r="B19" s="223"/>
      <c r="C19" s="223"/>
      <c r="D19" s="225"/>
    </row>
    <row r="20" spans="1:4" s="40" customFormat="1" ht="12.75">
      <c r="A20" s="224"/>
      <c r="B20" s="223" t="s">
        <v>194</v>
      </c>
      <c r="C20" s="223"/>
      <c r="D20" s="225"/>
    </row>
    <row r="21" spans="1:4" s="40" customFormat="1" ht="12.75">
      <c r="A21" s="224"/>
      <c r="B21" s="223"/>
      <c r="C21" s="223"/>
      <c r="D21" s="225"/>
    </row>
    <row r="22" spans="1:4" s="40" customFormat="1" ht="12.75">
      <c r="A22" s="224"/>
      <c r="B22" s="223" t="s">
        <v>148</v>
      </c>
      <c r="C22" s="223"/>
      <c r="D22" s="225"/>
    </row>
    <row r="23" spans="1:4" s="40" customFormat="1" ht="12.75">
      <c r="A23" s="224"/>
      <c r="B23" s="223"/>
      <c r="C23" s="223"/>
      <c r="D23" s="225"/>
    </row>
    <row r="24" spans="1:4" ht="12.75">
      <c r="A24" s="224"/>
      <c r="B24" s="223" t="s">
        <v>149</v>
      </c>
      <c r="C24" s="223"/>
      <c r="D24" s="225"/>
    </row>
    <row r="25" spans="1:4" ht="12.75">
      <c r="A25" s="224"/>
      <c r="B25" s="223"/>
      <c r="C25" s="223"/>
      <c r="D25" s="225"/>
    </row>
    <row r="26" spans="1:4" ht="12.75">
      <c r="A26" s="224"/>
      <c r="B26" s="223" t="s">
        <v>107</v>
      </c>
      <c r="C26" s="223"/>
      <c r="D26" s="225"/>
    </row>
    <row r="27" spans="1:4" ht="12.75">
      <c r="A27" s="224"/>
      <c r="B27" s="223"/>
      <c r="C27" s="223"/>
      <c r="D27" s="225"/>
    </row>
    <row r="28" spans="1:4" ht="12.75">
      <c r="A28" s="224"/>
      <c r="B28" s="223" t="s">
        <v>138</v>
      </c>
      <c r="C28" s="223"/>
      <c r="D28" s="225"/>
    </row>
    <row r="29" spans="1:4" s="40" customFormat="1" ht="12.75">
      <c r="A29" s="224"/>
      <c r="B29" s="223"/>
      <c r="C29" s="226"/>
      <c r="D29" s="225"/>
    </row>
    <row r="30" spans="1:4" s="40" customFormat="1" ht="25.5">
      <c r="A30" s="224"/>
      <c r="B30" s="223"/>
      <c r="C30" s="226" t="s">
        <v>140</v>
      </c>
      <c r="D30" s="225"/>
    </row>
    <row r="31" spans="1:4" ht="12.75">
      <c r="A31" s="227"/>
      <c r="B31" s="228"/>
      <c r="C31" s="228"/>
      <c r="D31" s="229"/>
    </row>
  </sheetData>
  <sheetProtection formatColumns="0" formatRows="0"/>
  <hyperlinks>
    <hyperlink ref="C5" location="'Schedule A - Required Info'!$A$4" tooltip="Section title. Click once to follow" display="REQUIRED INFORMATION"/>
    <hyperlink ref="C6" location="'A1 Income &amp; Expenses 2010'!$A$4" tooltip="Section title. Click once to follow" display="REGULATORY INCOME AND EXPENSES"/>
    <hyperlink ref="C7" location="'A2 Allocation of Opex 2010'!$A$4" tooltip="Section title. Click once to follow" display="ALLOCATION OF OPERATING COSTS 2010 (NON-PUBLIC)"/>
    <hyperlink ref="C8" location="'A2 Allocation of Opex 2010'!$A$63" tooltip="Section subtitle. Click once to follow" display="ALLOCATION OF OPERATING COSTS 2010 (PUBLIC)"/>
    <hyperlink ref="C9" location="'A3 RAB Values 2010'!$A$4" tooltip="Section title. Click once to follow" display="REGULATORY ASSET BASE VALUES 2010"/>
    <hyperlink ref="C10" location="'A4 Asset Adjustment Process'!$A$4" tooltip="Section title. Click once to follow" display="ASSET ADJUSTMENT PROCESS"/>
    <hyperlink ref="C11" location="'A5 Allocation of RAB Values'!$A$4" tooltip="Section title. Click once to follow" display="ALLOCATION OF UNALLOCATED INITIAL RAB VALUES AND UNALLOCATED RAB VALUES 2010 (NON-PUBLIC)"/>
    <hyperlink ref="C12" location="'A5 Allocation of RAB Values'!$A$65" tooltip="Section subtitle. Click once to follow" display="ALLOCATION OF UNALLOCATED INITIAL RAB VALUES AND UNALLOCATED RAB VALUES 2010 (PUBLIC)"/>
    <hyperlink ref="C13" location="'A6 Regulatory Tax Information'!$A$4" tooltip="Section title. Click once to follow" display="REGULATORY TAX INFORMATION"/>
    <hyperlink ref="C14" location="'A7 Historical Capex Information'!$A$3" tooltip="Section title. Click once to follow" display="HISTORIC CAPITAL EXPENDITURE INFORMATION"/>
    <hyperlink ref="C15" location="'Schedule B - Required Info'!$A$4" tooltip="Section title. Click once to follow" display="REQUIRED INFORMATION"/>
  </hyperlinks>
  <printOptions gridLines="1" headings="1"/>
  <pageMargins left="0.7480314960629921" right="0.7480314960629921" top="0.984251968503937" bottom="0.984251968503937" header="0.5118110236220472" footer="0.5118110236220472"/>
  <pageSetup fitToHeight="10" fitToWidth="1" horizontalDpi="600" verticalDpi="600" orientation="portrait" paperSize="9" scale="60" r:id="rId1"/>
  <headerFooter alignWithMargins="0">
    <oddFooter>&amp;L&amp;F&amp;C&amp;A&amp;R&amp;D</oddFooter>
  </headerFooter>
</worksheet>
</file>

<file path=xl/worksheets/sheet3.xml><?xml version="1.0" encoding="utf-8"?>
<worksheet xmlns="http://schemas.openxmlformats.org/spreadsheetml/2006/main" xmlns:r="http://schemas.openxmlformats.org/officeDocument/2006/relationships">
  <sheetPr codeName="Sheet1">
    <tabColor theme="9"/>
    <pageSetUpPr fitToPage="1"/>
  </sheetPr>
  <dimension ref="A1:F46"/>
  <sheetViews>
    <sheetView view="pageBreakPreview" zoomScaleSheetLayoutView="100" workbookViewId="0" topLeftCell="A7">
      <selection activeCell="D30" sqref="D30"/>
    </sheetView>
  </sheetViews>
  <sheetFormatPr defaultColWidth="9.140625" defaultRowHeight="12.75"/>
  <cols>
    <col min="1" max="1" width="3.7109375" style="0" customWidth="1"/>
    <col min="2" max="2" width="83.57421875" style="40" customWidth="1"/>
    <col min="3" max="3" width="7.57421875" style="0" customWidth="1"/>
    <col min="4" max="4" width="17.7109375" style="0" customWidth="1"/>
    <col min="5" max="5" width="12.421875" style="0" customWidth="1"/>
    <col min="6" max="6" width="2.28125" style="0" customWidth="1"/>
  </cols>
  <sheetData>
    <row r="1" spans="1:6" ht="12.75">
      <c r="A1" s="55"/>
      <c r="B1" s="56"/>
      <c r="C1" s="56"/>
      <c r="D1" s="56"/>
      <c r="E1" s="56"/>
      <c r="F1" s="122"/>
    </row>
    <row r="2" spans="1:6" ht="18">
      <c r="A2" s="133"/>
      <c r="B2" s="28" t="s">
        <v>150</v>
      </c>
      <c r="C2" s="318" t="str">
        <f>IF(NOT(ISBLANK(CoverSheet!$C$8)),CoverSheet!$C$8,"")</f>
        <v>Gas Distribution Business</v>
      </c>
      <c r="D2" s="319"/>
      <c r="E2" s="320"/>
      <c r="F2" s="123"/>
    </row>
    <row r="3" spans="1:6" ht="18">
      <c r="A3" s="133"/>
      <c r="B3" s="28" t="s">
        <v>15</v>
      </c>
      <c r="C3" s="321">
        <f>IF(ISNUMBER(CoverSheet!$C$11),CoverSheet!$C$11,"")</f>
        <v>40359</v>
      </c>
      <c r="D3" s="322"/>
      <c r="E3" s="320"/>
      <c r="F3" s="123"/>
    </row>
    <row r="4" spans="1:6" ht="24" customHeight="1">
      <c r="A4" s="153" t="s">
        <v>79</v>
      </c>
      <c r="B4" s="6"/>
      <c r="C4" s="6"/>
      <c r="D4" s="6"/>
      <c r="E4" s="6"/>
      <c r="F4" s="123"/>
    </row>
    <row r="5" spans="1:6" ht="12.75">
      <c r="A5" s="131" t="s">
        <v>108</v>
      </c>
      <c r="B5" s="6"/>
      <c r="C5" s="6"/>
      <c r="D5" s="6"/>
      <c r="E5" s="6"/>
      <c r="F5" s="123"/>
    </row>
    <row r="6" spans="1:6" ht="24.95" customHeight="1">
      <c r="A6" s="132">
        <f aca="true" t="shared" si="0" ref="A6:A46">ROW(A6)</f>
        <v>6</v>
      </c>
      <c r="B6" s="50"/>
      <c r="C6" s="50"/>
      <c r="D6" s="83" t="s">
        <v>0</v>
      </c>
      <c r="E6" s="241" t="s">
        <v>52</v>
      </c>
      <c r="F6" s="124"/>
    </row>
    <row r="7" spans="1:6" ht="12.75">
      <c r="A7" s="132">
        <f t="shared" si="0"/>
        <v>7</v>
      </c>
      <c r="B7" s="113" t="str">
        <f>'A1 Income &amp; Expenses 2010'!C7</f>
        <v>Distribution revenue through prices</v>
      </c>
      <c r="C7" s="97"/>
      <c r="D7" s="244">
        <f>'A1 Income &amp; Expenses 2010'!F7</f>
        <v>0</v>
      </c>
      <c r="E7" s="52" t="s">
        <v>93</v>
      </c>
      <c r="F7" s="124"/>
    </row>
    <row r="8" spans="1:6" ht="12.75">
      <c r="A8" s="132">
        <f t="shared" si="0"/>
        <v>8</v>
      </c>
      <c r="B8" s="99"/>
      <c r="C8" s="12"/>
      <c r="D8" s="50"/>
      <c r="E8" s="52"/>
      <c r="F8" s="124"/>
    </row>
    <row r="9" spans="1:6" ht="12.75">
      <c r="A9" s="132">
        <f t="shared" si="0"/>
        <v>9</v>
      </c>
      <c r="B9" s="113" t="str">
        <f>'A1 Income &amp; Expenses 2010'!C9</f>
        <v>Other regulated income</v>
      </c>
      <c r="C9" s="12"/>
      <c r="D9" s="244">
        <f>'A1 Income &amp; Expenses 2010'!F9</f>
        <v>0</v>
      </c>
      <c r="E9" s="52" t="s">
        <v>93</v>
      </c>
      <c r="F9" s="124"/>
    </row>
    <row r="10" spans="1:6" ht="12.75">
      <c r="A10" s="132">
        <f t="shared" si="0"/>
        <v>10</v>
      </c>
      <c r="B10" s="99"/>
      <c r="C10" s="50"/>
      <c r="D10" s="50"/>
      <c r="E10" s="52"/>
      <c r="F10" s="124"/>
    </row>
    <row r="11" spans="1:6" ht="12.75">
      <c r="A11" s="132">
        <f t="shared" si="0"/>
        <v>11</v>
      </c>
      <c r="B11" s="113" t="str">
        <f>'A1 Income &amp; Expenses 2010'!C12</f>
        <v>Pass-through costs</v>
      </c>
      <c r="C11" s="12"/>
      <c r="D11" s="244">
        <f>'A1 Income &amp; Expenses 2010'!F12</f>
        <v>0</v>
      </c>
      <c r="E11" s="52" t="s">
        <v>93</v>
      </c>
      <c r="F11" s="124"/>
    </row>
    <row r="12" spans="1:6" ht="12.75">
      <c r="A12" s="132">
        <f t="shared" si="0"/>
        <v>12</v>
      </c>
      <c r="B12" s="99"/>
      <c r="C12" s="50"/>
      <c r="D12" s="50"/>
      <c r="E12" s="52"/>
      <c r="F12" s="124"/>
    </row>
    <row r="13" spans="1:6" ht="12.75">
      <c r="A13" s="132">
        <f t="shared" si="0"/>
        <v>13</v>
      </c>
      <c r="B13" s="113" t="str">
        <f>'A1 Income &amp; Expenses 2010'!C14</f>
        <v>Recoverable costs</v>
      </c>
      <c r="C13" s="63"/>
      <c r="D13" s="244">
        <f>'A1 Income &amp; Expenses 2010'!F14</f>
        <v>0</v>
      </c>
      <c r="E13" s="52" t="s">
        <v>93</v>
      </c>
      <c r="F13" s="124"/>
    </row>
    <row r="14" spans="1:6" ht="12.75">
      <c r="A14" s="132">
        <f t="shared" si="0"/>
        <v>14</v>
      </c>
      <c r="B14" s="99"/>
      <c r="C14" s="50"/>
      <c r="D14" s="50"/>
      <c r="E14" s="52"/>
      <c r="F14" s="124"/>
    </row>
    <row r="15" spans="1:6" ht="12.75">
      <c r="A15" s="132">
        <f t="shared" si="0"/>
        <v>15</v>
      </c>
      <c r="B15" s="113" t="str">
        <f>'A1 Income &amp; Expenses 2010'!C16</f>
        <v>Operating expenditure</v>
      </c>
      <c r="C15" s="63"/>
      <c r="D15" s="244">
        <f>'A1 Income &amp; Expenses 2010'!F16</f>
        <v>0</v>
      </c>
      <c r="E15" s="52" t="s">
        <v>93</v>
      </c>
      <c r="F15" s="124"/>
    </row>
    <row r="16" spans="1:6" ht="12.75">
      <c r="A16" s="132">
        <f t="shared" si="0"/>
        <v>16</v>
      </c>
      <c r="B16" s="14"/>
      <c r="C16" s="97"/>
      <c r="D16" s="50"/>
      <c r="E16" s="52"/>
      <c r="F16" s="124"/>
    </row>
    <row r="17" spans="1:6" ht="12.75">
      <c r="A17" s="132">
        <f t="shared" si="0"/>
        <v>17</v>
      </c>
      <c r="B17" s="113" t="s">
        <v>244</v>
      </c>
      <c r="C17" s="50"/>
      <c r="D17" s="244">
        <f>'A3 RAB Values 2010'!K40</f>
        <v>0</v>
      </c>
      <c r="E17" s="52" t="s">
        <v>94</v>
      </c>
      <c r="F17" s="124"/>
    </row>
    <row r="18" spans="1:6" ht="12.75">
      <c r="A18" s="132">
        <f t="shared" si="0"/>
        <v>18</v>
      </c>
      <c r="B18" s="14"/>
      <c r="C18" s="50"/>
      <c r="D18" s="50"/>
      <c r="E18" s="52"/>
      <c r="F18" s="124"/>
    </row>
    <row r="19" spans="1:6" ht="12.75">
      <c r="A19" s="132">
        <f t="shared" si="0"/>
        <v>19</v>
      </c>
      <c r="B19" s="113" t="s">
        <v>238</v>
      </c>
      <c r="C19" s="50"/>
      <c r="D19" s="244">
        <f>'A3 RAB Values 2010'!K42</f>
        <v>0</v>
      </c>
      <c r="E19" s="52" t="s">
        <v>94</v>
      </c>
      <c r="F19" s="124"/>
    </row>
    <row r="20" spans="1:6" ht="12.75">
      <c r="A20" s="132">
        <f t="shared" si="0"/>
        <v>20</v>
      </c>
      <c r="B20" s="14"/>
      <c r="C20" s="50"/>
      <c r="D20" s="50"/>
      <c r="E20" s="52"/>
      <c r="F20" s="124"/>
    </row>
    <row r="21" spans="1:6" ht="12.75">
      <c r="A21" s="132">
        <f t="shared" si="0"/>
        <v>21</v>
      </c>
      <c r="B21" s="113" t="s">
        <v>237</v>
      </c>
      <c r="C21" s="50"/>
      <c r="D21" s="244">
        <f>'A3 RAB Values 2010'!K44</f>
        <v>0</v>
      </c>
      <c r="E21" s="52" t="s">
        <v>94</v>
      </c>
      <c r="F21" s="124"/>
    </row>
    <row r="22" spans="1:6" ht="12.75">
      <c r="A22" s="132">
        <f t="shared" si="0"/>
        <v>22</v>
      </c>
      <c r="B22" s="14"/>
      <c r="C22" s="50"/>
      <c r="D22" s="50"/>
      <c r="E22" s="52"/>
      <c r="F22" s="124"/>
    </row>
    <row r="23" spans="1:6" ht="12.75">
      <c r="A23" s="132">
        <f t="shared" si="0"/>
        <v>23</v>
      </c>
      <c r="B23" s="113" t="s">
        <v>239</v>
      </c>
      <c r="C23" s="12"/>
      <c r="D23" s="244">
        <f>'A3 RAB Values 2010'!K46</f>
        <v>0</v>
      </c>
      <c r="E23" s="52" t="s">
        <v>94</v>
      </c>
      <c r="F23" s="124"/>
    </row>
    <row r="24" spans="1:6" ht="12.75">
      <c r="A24" s="132">
        <f t="shared" si="0"/>
        <v>24</v>
      </c>
      <c r="B24" s="14"/>
      <c r="C24" s="50"/>
      <c r="D24" s="50"/>
      <c r="E24" s="50"/>
      <c r="F24" s="124"/>
    </row>
    <row r="25" spans="1:6" s="40" customFormat="1" ht="12.75">
      <c r="A25" s="132">
        <f t="shared" si="0"/>
        <v>25</v>
      </c>
      <c r="B25" s="113" t="s">
        <v>241</v>
      </c>
      <c r="C25" s="12"/>
      <c r="D25" s="244">
        <f>'A3 RAB Values 2010'!K48</f>
        <v>0</v>
      </c>
      <c r="E25" s="52" t="s">
        <v>94</v>
      </c>
      <c r="F25" s="124"/>
    </row>
    <row r="26" spans="1:6" s="40" customFormat="1" ht="12.75">
      <c r="A26" s="132">
        <f t="shared" si="0"/>
        <v>26</v>
      </c>
      <c r="B26" s="113"/>
      <c r="C26" s="50"/>
      <c r="D26" s="50"/>
      <c r="E26" s="50"/>
      <c r="F26" s="124"/>
    </row>
    <row r="27" spans="1:6" s="40" customFormat="1" ht="12.75">
      <c r="A27" s="132">
        <f t="shared" si="0"/>
        <v>27</v>
      </c>
      <c r="B27" s="113" t="s">
        <v>242</v>
      </c>
      <c r="C27" s="12"/>
      <c r="D27" s="244">
        <f>'A3 RAB Values 2010'!K50</f>
        <v>0</v>
      </c>
      <c r="E27" s="52" t="s">
        <v>94</v>
      </c>
      <c r="F27" s="124"/>
    </row>
    <row r="28" spans="1:6" s="40" customFormat="1" ht="12.75">
      <c r="A28" s="132">
        <f t="shared" si="0"/>
        <v>28</v>
      </c>
      <c r="B28" s="14"/>
      <c r="C28" s="50"/>
      <c r="D28" s="50"/>
      <c r="E28" s="50"/>
      <c r="F28" s="124"/>
    </row>
    <row r="29" spans="1:6" s="40" customFormat="1" ht="12.75">
      <c r="A29" s="132">
        <f t="shared" si="0"/>
        <v>29</v>
      </c>
      <c r="B29" s="113" t="s">
        <v>240</v>
      </c>
      <c r="C29" s="12"/>
      <c r="D29" s="244">
        <f>'A3 RAB Values 2010'!K52</f>
        <v>0</v>
      </c>
      <c r="E29" s="52" t="s">
        <v>94</v>
      </c>
      <c r="F29" s="124"/>
    </row>
    <row r="30" spans="1:6" s="40" customFormat="1" ht="12.75">
      <c r="A30" s="132">
        <f t="shared" si="0"/>
        <v>30</v>
      </c>
      <c r="B30" s="14"/>
      <c r="C30" s="50"/>
      <c r="D30" s="50"/>
      <c r="E30" s="50"/>
      <c r="F30" s="124"/>
    </row>
    <row r="31" spans="1:6" s="40" customFormat="1" ht="12.75">
      <c r="A31" s="132">
        <f t="shared" si="0"/>
        <v>31</v>
      </c>
      <c r="B31" s="113" t="str">
        <f>'A6 Regulatory Tax Information'!C10</f>
        <v>Positive permanent differences</v>
      </c>
      <c r="C31" s="50"/>
      <c r="D31" s="244">
        <f>'A6 Regulatory Tax Information'!F10</f>
        <v>0</v>
      </c>
      <c r="E31" s="52" t="s">
        <v>95</v>
      </c>
      <c r="F31" s="124"/>
    </row>
    <row r="32" spans="1:6" s="40" customFormat="1" ht="12.75">
      <c r="A32" s="132">
        <f t="shared" si="0"/>
        <v>32</v>
      </c>
      <c r="B32" s="14"/>
      <c r="C32" s="50"/>
      <c r="D32" s="50"/>
      <c r="E32" s="50"/>
      <c r="F32" s="124"/>
    </row>
    <row r="33" spans="1:6" s="40" customFormat="1" ht="12.75">
      <c r="A33" s="132">
        <f t="shared" si="0"/>
        <v>33</v>
      </c>
      <c r="B33" s="113" t="str">
        <f>'A6 Regulatory Tax Information'!C20</f>
        <v>Negative permanent differences</v>
      </c>
      <c r="C33" s="50"/>
      <c r="D33" s="244">
        <f>'A6 Regulatory Tax Information'!F20</f>
        <v>0</v>
      </c>
      <c r="E33" s="52" t="s">
        <v>95</v>
      </c>
      <c r="F33" s="124"/>
    </row>
    <row r="34" spans="1:6" s="40" customFormat="1" ht="12.75">
      <c r="A34" s="132">
        <f t="shared" si="0"/>
        <v>34</v>
      </c>
      <c r="B34" s="14"/>
      <c r="C34" s="50"/>
      <c r="D34" s="50"/>
      <c r="E34" s="52"/>
      <c r="F34" s="124"/>
    </row>
    <row r="35" spans="1:6" s="40" customFormat="1" ht="12.75">
      <c r="A35" s="132">
        <f t="shared" si="0"/>
        <v>35</v>
      </c>
      <c r="B35" s="113" t="str">
        <f>'A6 Regulatory Tax Information'!C32</f>
        <v>Positive temporary differences</v>
      </c>
      <c r="C35" s="50"/>
      <c r="D35" s="244">
        <f>'A6 Regulatory Tax Information'!F32</f>
        <v>0</v>
      </c>
      <c r="E35" s="52" t="s">
        <v>95</v>
      </c>
      <c r="F35" s="124"/>
    </row>
    <row r="36" spans="1:6" s="40" customFormat="1" ht="12.75">
      <c r="A36" s="132">
        <f t="shared" si="0"/>
        <v>36</v>
      </c>
      <c r="B36" s="14"/>
      <c r="C36" s="50"/>
      <c r="D36" s="50"/>
      <c r="E36" s="50"/>
      <c r="F36" s="124"/>
    </row>
    <row r="37" spans="1:6" s="40" customFormat="1" ht="12.75">
      <c r="A37" s="132">
        <f t="shared" si="0"/>
        <v>37</v>
      </c>
      <c r="B37" s="113" t="str">
        <f>'A6 Regulatory Tax Information'!C42</f>
        <v>Negative temporary differences</v>
      </c>
      <c r="C37" s="50"/>
      <c r="D37" s="244">
        <f>'A6 Regulatory Tax Information'!F42</f>
        <v>0</v>
      </c>
      <c r="E37" s="52" t="s">
        <v>95</v>
      </c>
      <c r="F37" s="124"/>
    </row>
    <row r="38" spans="1:6" s="40" customFormat="1" ht="12.75">
      <c r="A38" s="132">
        <f t="shared" si="0"/>
        <v>38</v>
      </c>
      <c r="B38" s="113"/>
      <c r="C38" s="50"/>
      <c r="D38" s="50"/>
      <c r="E38" s="52"/>
      <c r="F38" s="124"/>
    </row>
    <row r="39" spans="1:6" s="40" customFormat="1" ht="12.75">
      <c r="A39" s="132">
        <f t="shared" si="0"/>
        <v>39</v>
      </c>
      <c r="B39" s="113" t="str">
        <f>'A6 Regulatory Tax Information'!C50</f>
        <v>Deferred tax balance relating to assets acquired in the disclosure year 2010</v>
      </c>
      <c r="C39" s="50"/>
      <c r="D39" s="244">
        <f>'A6 Regulatory Tax Information'!F50</f>
        <v>0</v>
      </c>
      <c r="E39" s="52" t="s">
        <v>95</v>
      </c>
      <c r="F39" s="124"/>
    </row>
    <row r="40" spans="1:6" s="40" customFormat="1" ht="12.75">
      <c r="A40" s="132">
        <f t="shared" si="0"/>
        <v>40</v>
      </c>
      <c r="B40" s="113"/>
      <c r="C40" s="50"/>
      <c r="D40" s="50"/>
      <c r="E40" s="52"/>
      <c r="F40" s="124"/>
    </row>
    <row r="41" spans="1:6" s="40" customFormat="1" ht="12.75">
      <c r="A41" s="132">
        <f t="shared" si="0"/>
        <v>41</v>
      </c>
      <c r="B41" s="113" t="str">
        <f>'A6 Regulatory Tax Information'!C52</f>
        <v>Tax depreciation for disclosure year 2010</v>
      </c>
      <c r="C41" s="50"/>
      <c r="D41" s="244">
        <f>'A6 Regulatory Tax Information'!F52</f>
        <v>0</v>
      </c>
      <c r="E41" s="52" t="s">
        <v>95</v>
      </c>
      <c r="F41" s="124"/>
    </row>
    <row r="42" spans="1:6" s="40" customFormat="1" ht="12.75">
      <c r="A42" s="132">
        <f t="shared" si="0"/>
        <v>42</v>
      </c>
      <c r="B42" s="113"/>
      <c r="C42" s="50"/>
      <c r="D42" s="50"/>
      <c r="E42" s="52"/>
      <c r="F42" s="124"/>
    </row>
    <row r="43" spans="1:6" s="40" customFormat="1" ht="12.75">
      <c r="A43" s="132">
        <f t="shared" si="0"/>
        <v>43</v>
      </c>
      <c r="B43" s="113" t="str">
        <f>'A6 Regulatory Tax Information'!C56</f>
        <v>Sum of regulatory tax asset values - first day of disclosure year 2010</v>
      </c>
      <c r="C43" s="50"/>
      <c r="D43" s="244">
        <f>'A6 Regulatory Tax Information'!F56</f>
        <v>0</v>
      </c>
      <c r="E43" s="52" t="s">
        <v>95</v>
      </c>
      <c r="F43" s="124"/>
    </row>
    <row r="44" spans="1:6" s="40" customFormat="1" ht="12.75">
      <c r="A44" s="132">
        <f t="shared" si="0"/>
        <v>44</v>
      </c>
      <c r="B44" s="113"/>
      <c r="C44" s="50"/>
      <c r="D44" s="50"/>
      <c r="E44" s="52"/>
      <c r="F44" s="124"/>
    </row>
    <row r="45" spans="1:6" s="40" customFormat="1" ht="12.75">
      <c r="A45" s="132">
        <f t="shared" si="0"/>
        <v>45</v>
      </c>
      <c r="B45" s="113" t="str">
        <f>'A6 Regulatory Tax Information'!C58</f>
        <v>Weighted average remaining useful life of relevant assets (years)</v>
      </c>
      <c r="C45" s="50"/>
      <c r="D45" s="244">
        <f>'A6 Regulatory Tax Information'!F58</f>
        <v>0</v>
      </c>
      <c r="E45" s="52" t="s">
        <v>95</v>
      </c>
      <c r="F45" s="50"/>
    </row>
    <row r="46" spans="1:6" s="40" customFormat="1" ht="12.75">
      <c r="A46" s="132">
        <f t="shared" si="0"/>
        <v>46</v>
      </c>
      <c r="B46" s="113"/>
      <c r="C46" s="50"/>
      <c r="D46" s="50"/>
      <c r="E46" s="52"/>
      <c r="F46" s="50"/>
    </row>
  </sheetData>
  <sheetProtection formatColumns="0" formatRows="0"/>
  <mergeCells count="2">
    <mergeCell ref="C2:E2"/>
    <mergeCell ref="C3:E3"/>
  </mergeCells>
  <printOptions gridLines="1" headings="1"/>
  <pageMargins left="0.7480314960629921" right="0.7480314960629921" top="0.984251968503937" bottom="0.984251968503937" header="0.5118110236220472" footer="0.5118110236220472"/>
  <pageSetup fitToHeight="10" fitToWidth="1" horizontalDpi="600" verticalDpi="600" orientation="portrait" paperSize="9" scale="67" r:id="rId1"/>
  <headerFooter alignWithMargins="0">
    <oddFooter>&amp;L&amp;F&amp;C&amp;A&amp;R&amp;D</oddFooter>
  </headerFooter>
</worksheet>
</file>

<file path=xl/worksheets/sheet4.xml><?xml version="1.0" encoding="utf-8"?>
<worksheet xmlns="http://schemas.openxmlformats.org/spreadsheetml/2006/main" xmlns:r="http://schemas.openxmlformats.org/officeDocument/2006/relationships">
  <sheetPr codeName="Sheet6">
    <tabColor indexed="45"/>
    <pageSetUpPr fitToPage="1"/>
  </sheetPr>
  <dimension ref="A1:H28"/>
  <sheetViews>
    <sheetView showGridLines="0" view="pageBreakPreview" zoomScaleSheetLayoutView="100" workbookViewId="0" topLeftCell="A1">
      <selection activeCell="C23" sqref="C23"/>
    </sheetView>
  </sheetViews>
  <sheetFormatPr defaultColWidth="9.140625" defaultRowHeight="12.75"/>
  <cols>
    <col min="1" max="1" width="3.7109375" style="0" customWidth="1"/>
    <col min="2" max="2" width="6.7109375" style="0" customWidth="1"/>
    <col min="3" max="3" width="64.8515625" style="0" customWidth="1"/>
    <col min="4" max="4" width="13.8515625" style="0" customWidth="1"/>
    <col min="5" max="5" width="0.5625" style="0" customWidth="1"/>
    <col min="6" max="6" width="14.28125" style="0" customWidth="1"/>
    <col min="7" max="7" width="8.7109375" style="0" customWidth="1"/>
    <col min="8" max="8" width="2.7109375" style="0" customWidth="1"/>
  </cols>
  <sheetData>
    <row r="1" spans="1:8" s="3" customFormat="1" ht="12.75" customHeight="1">
      <c r="A1" s="55"/>
      <c r="B1" s="56"/>
      <c r="C1" s="56"/>
      <c r="D1" s="56"/>
      <c r="E1" s="56"/>
      <c r="F1" s="56"/>
      <c r="G1" s="56"/>
      <c r="H1" s="122"/>
    </row>
    <row r="2" spans="1:8" s="3" customFormat="1" ht="16.5" customHeight="1">
      <c r="A2" s="133"/>
      <c r="B2" s="6"/>
      <c r="C2" s="28" t="s">
        <v>150</v>
      </c>
      <c r="D2" s="318" t="str">
        <f>IF(NOT(ISBLANK(CoverSheet!$C$8)),CoverSheet!$C$8,"")</f>
        <v>Gas Distribution Business</v>
      </c>
      <c r="E2" s="319"/>
      <c r="F2" s="324"/>
      <c r="G2" s="320"/>
      <c r="H2" s="123"/>
    </row>
    <row r="3" spans="1:8" s="3" customFormat="1" ht="16.5" customHeight="1">
      <c r="A3" s="133"/>
      <c r="B3" s="6"/>
      <c r="C3" s="28" t="s">
        <v>15</v>
      </c>
      <c r="D3" s="321">
        <f>IF(ISNUMBER(CoverSheet!$C$11),CoverSheet!$C$11,"")</f>
        <v>40359</v>
      </c>
      <c r="E3" s="322"/>
      <c r="F3" s="324"/>
      <c r="G3" s="320"/>
      <c r="H3" s="123"/>
    </row>
    <row r="4" spans="1:8" s="3" customFormat="1" ht="20.25" customHeight="1">
      <c r="A4" s="130" t="s">
        <v>83</v>
      </c>
      <c r="B4" s="6"/>
      <c r="C4" s="6"/>
      <c r="D4" s="6"/>
      <c r="E4" s="6"/>
      <c r="F4" s="6"/>
      <c r="G4" s="6"/>
      <c r="H4" s="123"/>
    </row>
    <row r="5" spans="1:8" s="3" customFormat="1" ht="12.75">
      <c r="A5" s="131" t="s">
        <v>108</v>
      </c>
      <c r="B5" s="6"/>
      <c r="C5" s="6"/>
      <c r="D5" s="6"/>
      <c r="E5" s="6"/>
      <c r="F5" s="6"/>
      <c r="G5" s="6"/>
      <c r="H5" s="123"/>
    </row>
    <row r="6" spans="1:8" s="40" customFormat="1" ht="24.95" customHeight="1" thickBot="1">
      <c r="A6" s="132">
        <f aca="true" t="shared" si="0" ref="A6:A28">ROW(A6)</f>
        <v>6</v>
      </c>
      <c r="B6" s="105" t="s">
        <v>58</v>
      </c>
      <c r="C6" s="50"/>
      <c r="D6" s="83"/>
      <c r="E6" s="21"/>
      <c r="F6" s="83" t="s">
        <v>0</v>
      </c>
      <c r="G6" s="241" t="s">
        <v>52</v>
      </c>
      <c r="H6" s="124"/>
    </row>
    <row r="7" spans="1:8" ht="15" customHeight="1" thickBot="1">
      <c r="A7" s="132">
        <f t="shared" si="0"/>
        <v>7</v>
      </c>
      <c r="B7" s="50"/>
      <c r="C7" s="283" t="s">
        <v>151</v>
      </c>
      <c r="D7" s="50"/>
      <c r="E7" s="50"/>
      <c r="F7" s="245">
        <v>0</v>
      </c>
      <c r="G7" s="52" t="s">
        <v>16</v>
      </c>
      <c r="H7" s="124"/>
    </row>
    <row r="8" spans="1:8" s="40" customFormat="1" ht="12" customHeight="1" thickBot="1">
      <c r="A8" s="132">
        <f t="shared" si="0"/>
        <v>8</v>
      </c>
      <c r="B8" s="50"/>
      <c r="C8" s="12"/>
      <c r="D8" s="50"/>
      <c r="E8" s="50"/>
      <c r="F8" s="64"/>
      <c r="G8" s="52"/>
      <c r="H8" s="124"/>
    </row>
    <row r="9" spans="1:8" ht="15" customHeight="1" thickBot="1">
      <c r="A9" s="132">
        <f t="shared" si="0"/>
        <v>9</v>
      </c>
      <c r="B9" s="50"/>
      <c r="C9" s="12" t="s">
        <v>59</v>
      </c>
      <c r="D9" s="50"/>
      <c r="E9" s="50"/>
      <c r="F9" s="245">
        <v>0</v>
      </c>
      <c r="G9" s="52" t="s">
        <v>17</v>
      </c>
      <c r="H9" s="124"/>
    </row>
    <row r="10" spans="1:8" ht="12" customHeight="1">
      <c r="A10" s="132">
        <f t="shared" si="0"/>
        <v>10</v>
      </c>
      <c r="B10" s="50"/>
      <c r="C10" s="50"/>
      <c r="D10" s="50"/>
      <c r="E10" s="50"/>
      <c r="F10" s="50"/>
      <c r="G10" s="52"/>
      <c r="H10" s="124"/>
    </row>
    <row r="11" spans="1:8" ht="24.95" customHeight="1" thickBot="1">
      <c r="A11" s="132">
        <f t="shared" si="0"/>
        <v>11</v>
      </c>
      <c r="B11" s="105" t="s">
        <v>66</v>
      </c>
      <c r="C11" s="50"/>
      <c r="D11" s="50"/>
      <c r="E11" s="50"/>
      <c r="F11" s="50"/>
      <c r="G11" s="52"/>
      <c r="H11" s="124"/>
    </row>
    <row r="12" spans="1:8" s="40" customFormat="1" ht="15" customHeight="1" thickBot="1">
      <c r="A12" s="132">
        <f t="shared" si="0"/>
        <v>12</v>
      </c>
      <c r="B12" s="50"/>
      <c r="C12" s="63" t="s">
        <v>60</v>
      </c>
      <c r="D12" s="50"/>
      <c r="E12" s="50"/>
      <c r="F12" s="245">
        <v>0</v>
      </c>
      <c r="G12" s="52" t="s">
        <v>18</v>
      </c>
      <c r="H12" s="124"/>
    </row>
    <row r="13" spans="1:8" s="40" customFormat="1" ht="12" customHeight="1" thickBot="1">
      <c r="A13" s="132">
        <f t="shared" si="0"/>
        <v>13</v>
      </c>
      <c r="B13" s="50"/>
      <c r="C13" s="50"/>
      <c r="D13" s="50"/>
      <c r="E13" s="50"/>
      <c r="F13" s="64"/>
      <c r="G13" s="52"/>
      <c r="H13" s="124"/>
    </row>
    <row r="14" spans="1:8" s="40" customFormat="1" ht="15" customHeight="1" thickBot="1">
      <c r="A14" s="132">
        <f t="shared" si="0"/>
        <v>14</v>
      </c>
      <c r="B14" s="13"/>
      <c r="C14" s="63" t="s">
        <v>61</v>
      </c>
      <c r="D14" s="50"/>
      <c r="E14" s="50"/>
      <c r="F14" s="245">
        <v>0</v>
      </c>
      <c r="G14" s="52" t="s">
        <v>152</v>
      </c>
      <c r="H14" s="124"/>
    </row>
    <row r="15" spans="1:8" ht="12" customHeight="1" thickBot="1">
      <c r="A15" s="132">
        <f t="shared" si="0"/>
        <v>15</v>
      </c>
      <c r="B15" s="13"/>
      <c r="C15" s="97"/>
      <c r="D15" s="50"/>
      <c r="E15" s="50"/>
      <c r="F15" s="50"/>
      <c r="G15" s="52"/>
      <c r="H15" s="124"/>
    </row>
    <row r="16" spans="1:8" s="40" customFormat="1" ht="15" customHeight="1" thickBot="1">
      <c r="A16" s="132">
        <f t="shared" si="0"/>
        <v>16</v>
      </c>
      <c r="B16" s="13"/>
      <c r="C16" s="9" t="s">
        <v>62</v>
      </c>
      <c r="D16" s="50"/>
      <c r="E16" s="50"/>
      <c r="F16" s="245">
        <v>0</v>
      </c>
      <c r="G16" s="52" t="s">
        <v>96</v>
      </c>
      <c r="H16" s="124"/>
    </row>
    <row r="17" spans="1:8" s="40" customFormat="1" ht="12.75">
      <c r="A17" s="132">
        <f t="shared" si="0"/>
        <v>17</v>
      </c>
      <c r="B17" s="302"/>
      <c r="C17" s="302"/>
      <c r="D17" s="296"/>
      <c r="E17" s="296"/>
      <c r="F17" s="296"/>
      <c r="G17" s="296"/>
      <c r="H17" s="296"/>
    </row>
    <row r="18" spans="1:8" s="40" customFormat="1" ht="15">
      <c r="A18" s="132">
        <f t="shared" si="0"/>
        <v>18</v>
      </c>
      <c r="B18" s="105" t="s">
        <v>186</v>
      </c>
      <c r="C18" s="302"/>
      <c r="D18" s="325" t="s">
        <v>187</v>
      </c>
      <c r="E18" s="325"/>
      <c r="F18" s="325"/>
      <c r="G18" s="296"/>
      <c r="H18" s="296"/>
    </row>
    <row r="19" spans="1:8" s="40" customFormat="1" ht="12.75">
      <c r="A19" s="132">
        <f t="shared" si="0"/>
        <v>19</v>
      </c>
      <c r="B19" s="302"/>
      <c r="C19" s="302"/>
      <c r="D19" s="83">
        <v>2010</v>
      </c>
      <c r="E19" s="83"/>
      <c r="F19" s="83">
        <v>2011</v>
      </c>
      <c r="G19" s="303"/>
      <c r="H19" s="296"/>
    </row>
    <row r="20" spans="1:8" s="40" customFormat="1" ht="12.75">
      <c r="A20" s="132">
        <f t="shared" si="0"/>
        <v>20</v>
      </c>
      <c r="B20" s="302"/>
      <c r="C20" s="304" t="s">
        <v>188</v>
      </c>
      <c r="D20" s="317" t="s">
        <v>251</v>
      </c>
      <c r="E20" s="303"/>
      <c r="F20" s="317" t="s">
        <v>251</v>
      </c>
      <c r="G20" s="303"/>
      <c r="H20" s="296"/>
    </row>
    <row r="21" spans="1:8" s="40" customFormat="1" ht="12.75">
      <c r="A21" s="132">
        <f t="shared" si="0"/>
        <v>21</v>
      </c>
      <c r="B21" s="302"/>
      <c r="C21" s="304"/>
      <c r="D21" s="303"/>
      <c r="E21" s="303"/>
      <c r="F21" s="303"/>
      <c r="G21" s="303"/>
      <c r="H21" s="296"/>
    </row>
    <row r="22" spans="1:8" s="40" customFormat="1" ht="12.75">
      <c r="A22" s="132">
        <f t="shared" si="0"/>
        <v>22</v>
      </c>
      <c r="B22" s="302"/>
      <c r="C22" s="97" t="s">
        <v>189</v>
      </c>
      <c r="D22" s="305"/>
      <c r="E22" s="306"/>
      <c r="F22" s="307"/>
      <c r="G22" s="296"/>
      <c r="H22" s="296"/>
    </row>
    <row r="23" spans="1:8" s="40" customFormat="1" ht="12.75">
      <c r="A23" s="132">
        <f t="shared" si="0"/>
        <v>23</v>
      </c>
      <c r="B23" s="302"/>
      <c r="C23" s="97" t="s">
        <v>190</v>
      </c>
      <c r="D23" s="305"/>
      <c r="E23" s="306"/>
      <c r="F23" s="307"/>
      <c r="G23" s="296"/>
      <c r="H23" s="296"/>
    </row>
    <row r="24" spans="1:8" s="40" customFormat="1" ht="13.5" thickBot="1">
      <c r="A24" s="132">
        <f t="shared" si="0"/>
        <v>24</v>
      </c>
      <c r="B24" s="302"/>
      <c r="C24" s="97" t="s">
        <v>191</v>
      </c>
      <c r="D24" s="308"/>
      <c r="E24" s="306"/>
      <c r="F24" s="307"/>
      <c r="G24" s="296"/>
      <c r="H24" s="296"/>
    </row>
    <row r="25" spans="1:8" s="40" customFormat="1" ht="13.5" thickBot="1">
      <c r="A25" s="132">
        <f t="shared" si="0"/>
        <v>25</v>
      </c>
      <c r="B25" s="302"/>
      <c r="C25" s="97" t="s">
        <v>192</v>
      </c>
      <c r="D25" s="309">
        <f>SUM(D22:D24)</f>
        <v>0</v>
      </c>
      <c r="E25" s="306"/>
      <c r="F25" s="310">
        <f>SUM(F22:F24)</f>
        <v>0</v>
      </c>
      <c r="G25" s="296"/>
      <c r="H25" s="296"/>
    </row>
    <row r="26" spans="1:8" s="40" customFormat="1" ht="12.75">
      <c r="A26" s="132">
        <f t="shared" si="0"/>
        <v>26</v>
      </c>
      <c r="B26" s="302"/>
      <c r="C26" s="302"/>
      <c r="D26" s="296"/>
      <c r="E26" s="296"/>
      <c r="F26" s="296"/>
      <c r="G26" s="296"/>
      <c r="H26" s="296"/>
    </row>
    <row r="27" spans="1:8" s="40" customFormat="1" ht="39" customHeight="1">
      <c r="A27" s="132">
        <f t="shared" si="0"/>
        <v>27</v>
      </c>
      <c r="B27" s="296"/>
      <c r="C27" s="323" t="s">
        <v>193</v>
      </c>
      <c r="D27" s="323"/>
      <c r="E27" s="323"/>
      <c r="F27" s="323"/>
      <c r="G27" s="296"/>
      <c r="H27" s="296"/>
    </row>
    <row r="28" spans="1:8" ht="12" customHeight="1">
      <c r="A28" s="140">
        <f t="shared" si="0"/>
        <v>28</v>
      </c>
      <c r="B28" s="126"/>
      <c r="C28" s="126"/>
      <c r="D28" s="126"/>
      <c r="E28" s="126"/>
      <c r="F28" s="126"/>
      <c r="G28" s="127"/>
      <c r="H28" s="154" t="s">
        <v>42</v>
      </c>
    </row>
  </sheetData>
  <sheetProtection formatColumns="0" formatRows="0"/>
  <mergeCells count="4">
    <mergeCell ref="C27:F27"/>
    <mergeCell ref="D2:G2"/>
    <mergeCell ref="D3:G3"/>
    <mergeCell ref="D18:F18"/>
  </mergeCells>
  <printOptions gridLines="1" headings="1"/>
  <pageMargins left="0.7480314960629921" right="0.7480314960629921" top="0.984251968503937" bottom="0.984251968503937" header="0.5118110236220472" footer="0.5118110236220472"/>
  <pageSetup fitToHeight="10" fitToWidth="1" horizontalDpi="600" verticalDpi="600" orientation="portrait" paperSize="9" scale="73" r:id="rId1"/>
  <headerFooter alignWithMargins="0">
    <oddFooter>&amp;L&amp;F&amp;C&amp;A&amp;R&amp;D</oddFooter>
  </headerFooter>
</worksheet>
</file>

<file path=xl/worksheets/sheet5.xml><?xml version="1.0" encoding="utf-8"?>
<worksheet xmlns="http://schemas.openxmlformats.org/spreadsheetml/2006/main" xmlns:r="http://schemas.openxmlformats.org/officeDocument/2006/relationships">
  <sheetPr codeName="Sheet8">
    <tabColor indexed="45"/>
    <pageSetUpPr fitToPage="1"/>
  </sheetPr>
  <dimension ref="A1:P124"/>
  <sheetViews>
    <sheetView showGridLines="0" view="pageBreakPreview" zoomScaleSheetLayoutView="100" workbookViewId="0" topLeftCell="A62">
      <selection activeCell="C72" sqref="C72"/>
    </sheetView>
  </sheetViews>
  <sheetFormatPr defaultColWidth="9.140625" defaultRowHeight="12.75"/>
  <cols>
    <col min="1" max="1" width="3.7109375" style="40" customWidth="1"/>
    <col min="2" max="2" width="4.7109375" style="40" customWidth="1"/>
    <col min="3" max="3" width="44.8515625" style="40" customWidth="1"/>
    <col min="4" max="4" width="39.00390625" style="40" customWidth="1"/>
    <col min="5" max="13" width="15.8515625" style="40" customWidth="1"/>
    <col min="14" max="14" width="2.7109375" style="40" customWidth="1"/>
    <col min="15" max="16384" width="9.140625" style="40" customWidth="1"/>
  </cols>
  <sheetData>
    <row r="1" spans="1:16" s="3" customFormat="1" ht="12.75" customHeight="1">
      <c r="A1" s="128"/>
      <c r="B1" s="82"/>
      <c r="C1" s="56"/>
      <c r="D1" s="56"/>
      <c r="E1" s="56"/>
      <c r="F1" s="56"/>
      <c r="G1" s="56"/>
      <c r="H1" s="56"/>
      <c r="I1" s="56"/>
      <c r="J1" s="56"/>
      <c r="K1" s="82"/>
      <c r="L1" s="82"/>
      <c r="M1" s="82"/>
      <c r="N1" s="122"/>
      <c r="O1"/>
      <c r="P1"/>
    </row>
    <row r="2" spans="1:16" s="3" customFormat="1" ht="16.5" customHeight="1">
      <c r="A2" s="129"/>
      <c r="B2" s="58"/>
      <c r="C2" s="6"/>
      <c r="D2" s="6"/>
      <c r="E2" s="6"/>
      <c r="F2" s="6"/>
      <c r="G2" s="6"/>
      <c r="H2" s="6"/>
      <c r="I2" s="6"/>
      <c r="J2" s="28" t="s">
        <v>150</v>
      </c>
      <c r="K2" s="326" t="str">
        <f>IF(NOT(ISBLANK(CoverSheet!$C$8)),CoverSheet!$C$8,"")</f>
        <v>Gas Distribution Business</v>
      </c>
      <c r="L2" s="326"/>
      <c r="M2" s="326"/>
      <c r="N2" s="123"/>
      <c r="O2"/>
      <c r="P2"/>
    </row>
    <row r="3" spans="1:16" s="3" customFormat="1" ht="16.5" customHeight="1">
      <c r="A3" s="129"/>
      <c r="B3" s="58"/>
      <c r="C3" s="6"/>
      <c r="D3" s="6"/>
      <c r="E3" s="6"/>
      <c r="F3" s="6"/>
      <c r="G3" s="6"/>
      <c r="H3" s="6"/>
      <c r="I3" s="6"/>
      <c r="J3" s="28" t="s">
        <v>15</v>
      </c>
      <c r="K3" s="327">
        <f>IF(ISNUMBER(CoverSheet!$C$11),CoverSheet!$C$11,"")</f>
        <v>40359</v>
      </c>
      <c r="L3" s="327"/>
      <c r="M3" s="327"/>
      <c r="N3" s="123"/>
      <c r="O3"/>
      <c r="P3"/>
    </row>
    <row r="4" spans="1:16" s="3" customFormat="1" ht="20.25" customHeight="1">
      <c r="A4" s="130" t="s">
        <v>206</v>
      </c>
      <c r="B4" s="116"/>
      <c r="C4" s="6"/>
      <c r="D4" s="6"/>
      <c r="E4" s="6"/>
      <c r="F4" s="6"/>
      <c r="G4" s="6"/>
      <c r="H4" s="6"/>
      <c r="I4" s="6"/>
      <c r="J4" s="6"/>
      <c r="K4" s="58"/>
      <c r="L4" s="58"/>
      <c r="M4" s="58"/>
      <c r="N4" s="123"/>
      <c r="O4"/>
      <c r="P4"/>
    </row>
    <row r="5" spans="1:16" s="3" customFormat="1" ht="12.75">
      <c r="A5" s="131" t="s">
        <v>108</v>
      </c>
      <c r="B5" s="58"/>
      <c r="C5" s="7"/>
      <c r="D5" s="6"/>
      <c r="E5" s="6"/>
      <c r="F5" s="6"/>
      <c r="G5" s="6"/>
      <c r="H5" s="6"/>
      <c r="I5" s="6"/>
      <c r="J5" s="6"/>
      <c r="K5" s="58"/>
      <c r="L5" s="58"/>
      <c r="M5" s="58"/>
      <c r="N5" s="123"/>
      <c r="O5"/>
      <c r="P5"/>
    </row>
    <row r="6" spans="1:16" ht="24.95" customHeight="1">
      <c r="A6" s="132">
        <f>ROW(A6)</f>
        <v>6</v>
      </c>
      <c r="B6" s="50"/>
      <c r="C6" s="50"/>
      <c r="D6" s="50"/>
      <c r="E6" s="50"/>
      <c r="F6" s="50"/>
      <c r="G6" s="50"/>
      <c r="H6" s="50"/>
      <c r="I6" s="50"/>
      <c r="J6" s="50"/>
      <c r="K6" s="50"/>
      <c r="L6" s="50"/>
      <c r="M6" s="50"/>
      <c r="N6" s="124"/>
      <c r="O6"/>
      <c r="P6"/>
    </row>
    <row r="7" spans="1:16" ht="30" customHeight="1">
      <c r="A7" s="132">
        <f aca="true" t="shared" si="0" ref="A7:A58">ROW(A7)</f>
        <v>7</v>
      </c>
      <c r="B7" s="50"/>
      <c r="C7" s="217"/>
      <c r="D7" s="217"/>
      <c r="E7" s="258"/>
      <c r="F7" s="258"/>
      <c r="G7" s="328" t="s">
        <v>115</v>
      </c>
      <c r="H7" s="329"/>
      <c r="I7" s="328" t="s">
        <v>65</v>
      </c>
      <c r="J7" s="330"/>
      <c r="K7" s="330"/>
      <c r="L7" s="329"/>
      <c r="M7" s="331" t="s">
        <v>70</v>
      </c>
      <c r="N7" s="124"/>
      <c r="O7"/>
      <c r="P7"/>
    </row>
    <row r="8" spans="1:16" ht="43.5" customHeight="1">
      <c r="A8" s="159">
        <f t="shared" si="0"/>
        <v>8</v>
      </c>
      <c r="B8" s="50"/>
      <c r="C8" s="218" t="s">
        <v>63</v>
      </c>
      <c r="D8" s="218" t="s">
        <v>64</v>
      </c>
      <c r="E8" s="252" t="s">
        <v>141</v>
      </c>
      <c r="F8" s="252" t="s">
        <v>144</v>
      </c>
      <c r="G8" s="94" t="s">
        <v>153</v>
      </c>
      <c r="H8" s="284" t="s">
        <v>154</v>
      </c>
      <c r="I8" s="94" t="s">
        <v>114</v>
      </c>
      <c r="J8" s="94" t="s">
        <v>153</v>
      </c>
      <c r="K8" s="284" t="s">
        <v>154</v>
      </c>
      <c r="L8" s="102" t="s">
        <v>19</v>
      </c>
      <c r="M8" s="332"/>
      <c r="N8" s="124"/>
      <c r="O8"/>
      <c r="P8"/>
    </row>
    <row r="9" spans="1:16" ht="24.95" customHeight="1">
      <c r="A9" s="159">
        <f t="shared" si="0"/>
        <v>9</v>
      </c>
      <c r="B9" s="50"/>
      <c r="C9" s="315" t="s">
        <v>201</v>
      </c>
      <c r="D9" s="78"/>
      <c r="E9" s="70"/>
      <c r="F9" s="70"/>
      <c r="G9" s="70"/>
      <c r="H9" s="79"/>
      <c r="I9" s="70"/>
      <c r="J9" s="71"/>
      <c r="K9" s="71"/>
      <c r="L9" s="79"/>
      <c r="M9" s="173"/>
      <c r="N9" s="124"/>
      <c r="O9"/>
      <c r="P9"/>
    </row>
    <row r="10" spans="1:16" ht="15" customHeight="1">
      <c r="A10" s="132">
        <f t="shared" si="0"/>
        <v>10</v>
      </c>
      <c r="B10" s="50"/>
      <c r="C10" s="73" t="s">
        <v>25</v>
      </c>
      <c r="D10" s="78"/>
      <c r="E10" s="77"/>
      <c r="F10" s="77"/>
      <c r="G10" s="77"/>
      <c r="H10" s="79"/>
      <c r="I10" s="70"/>
      <c r="J10" s="49"/>
      <c r="K10" s="172"/>
      <c r="L10" s="74"/>
      <c r="M10" s="174"/>
      <c r="N10" s="124"/>
      <c r="O10"/>
      <c r="P10"/>
    </row>
    <row r="11" spans="1:16" ht="15" customHeight="1">
      <c r="A11" s="132">
        <f t="shared" si="0"/>
        <v>11</v>
      </c>
      <c r="B11" s="50"/>
      <c r="C11" s="73" t="s">
        <v>24</v>
      </c>
      <c r="D11" s="78"/>
      <c r="E11" s="77"/>
      <c r="F11" s="77"/>
      <c r="G11" s="77"/>
      <c r="H11" s="79"/>
      <c r="I11" s="70"/>
      <c r="J11" s="59"/>
      <c r="K11" s="59"/>
      <c r="L11" s="79"/>
      <c r="M11" s="175"/>
      <c r="N11" s="124"/>
      <c r="O11"/>
      <c r="P11"/>
    </row>
    <row r="12" spans="1:16" ht="15" customHeight="1">
      <c r="A12" s="132">
        <f t="shared" si="0"/>
        <v>12</v>
      </c>
      <c r="B12" s="50"/>
      <c r="C12" s="76" t="s">
        <v>34</v>
      </c>
      <c r="D12" s="160" t="s">
        <v>31</v>
      </c>
      <c r="E12" s="160" t="s">
        <v>142</v>
      </c>
      <c r="F12" s="160" t="s">
        <v>145</v>
      </c>
      <c r="G12" s="75"/>
      <c r="H12" s="75"/>
      <c r="I12" s="49"/>
      <c r="J12" s="49"/>
      <c r="K12" s="49"/>
      <c r="L12" s="74">
        <f>I12+J12+K12</f>
        <v>0</v>
      </c>
      <c r="M12" s="49"/>
      <c r="N12" s="124"/>
      <c r="O12"/>
      <c r="P12"/>
    </row>
    <row r="13" spans="1:16" ht="15" customHeight="1">
      <c r="A13" s="132">
        <f t="shared" si="0"/>
        <v>13</v>
      </c>
      <c r="B13" s="50"/>
      <c r="C13" s="76" t="s">
        <v>34</v>
      </c>
      <c r="D13" s="160" t="s">
        <v>32</v>
      </c>
      <c r="E13" s="160" t="s">
        <v>142</v>
      </c>
      <c r="F13" s="160" t="s">
        <v>145</v>
      </c>
      <c r="G13" s="75"/>
      <c r="H13" s="75"/>
      <c r="I13" s="49"/>
      <c r="J13" s="49"/>
      <c r="K13" s="49"/>
      <c r="L13" s="74">
        <f>I13+J13+K13</f>
        <v>0</v>
      </c>
      <c r="M13" s="49"/>
      <c r="N13" s="124"/>
      <c r="O13"/>
      <c r="P13"/>
    </row>
    <row r="14" spans="1:16" ht="15" customHeight="1" thickBot="1">
      <c r="A14" s="132">
        <f t="shared" si="0"/>
        <v>14</v>
      </c>
      <c r="B14" s="50"/>
      <c r="C14" s="76" t="s">
        <v>34</v>
      </c>
      <c r="D14" s="160" t="s">
        <v>33</v>
      </c>
      <c r="E14" s="160" t="s">
        <v>142</v>
      </c>
      <c r="F14" s="160" t="s">
        <v>145</v>
      </c>
      <c r="G14" s="75"/>
      <c r="H14" s="75"/>
      <c r="I14" s="49"/>
      <c r="J14" s="49"/>
      <c r="K14" s="49"/>
      <c r="L14" s="74">
        <f>I14+J14+K14</f>
        <v>0</v>
      </c>
      <c r="M14" s="49"/>
      <c r="N14" s="124"/>
      <c r="O14"/>
      <c r="P14"/>
    </row>
    <row r="15" spans="1:16" ht="15" customHeight="1" thickBot="1">
      <c r="A15" s="132">
        <f t="shared" si="0"/>
        <v>15</v>
      </c>
      <c r="B15" s="50"/>
      <c r="C15" s="73" t="s">
        <v>23</v>
      </c>
      <c r="D15" s="72"/>
      <c r="E15" s="72"/>
      <c r="F15" s="72"/>
      <c r="G15" s="182"/>
      <c r="H15" s="183"/>
      <c r="I15" s="67">
        <f>SUM(I12:I14)</f>
        <v>0</v>
      </c>
      <c r="J15" s="67">
        <f>SUM(J12:J14)</f>
        <v>0</v>
      </c>
      <c r="K15" s="67">
        <f>SUM(K12:K14)</f>
        <v>0</v>
      </c>
      <c r="L15" s="176">
        <f>SUM(L12:L14)</f>
        <v>0</v>
      </c>
      <c r="M15" s="67">
        <f>SUM(M12:M14)</f>
        <v>0</v>
      </c>
      <c r="N15" s="124"/>
      <c r="O15"/>
      <c r="P15"/>
    </row>
    <row r="16" spans="1:16" ht="15" customHeight="1" thickBot="1">
      <c r="A16" s="132">
        <f t="shared" si="0"/>
        <v>16</v>
      </c>
      <c r="B16" s="50"/>
      <c r="C16" s="293" t="s">
        <v>166</v>
      </c>
      <c r="D16" s="72"/>
      <c r="E16" s="72"/>
      <c r="F16" s="72"/>
      <c r="G16" s="182"/>
      <c r="H16" s="183"/>
      <c r="I16" s="71"/>
      <c r="J16" s="67">
        <f>J10+J15</f>
        <v>0</v>
      </c>
      <c r="K16" s="254"/>
      <c r="L16" s="255"/>
      <c r="M16" s="253"/>
      <c r="N16" s="124"/>
      <c r="O16"/>
      <c r="P16"/>
    </row>
    <row r="17" spans="1:16" ht="24.95" customHeight="1">
      <c r="A17" s="159">
        <f t="shared" si="0"/>
        <v>17</v>
      </c>
      <c r="B17" s="50"/>
      <c r="C17" s="315" t="s">
        <v>202</v>
      </c>
      <c r="D17" s="77"/>
      <c r="E17" s="70"/>
      <c r="F17" s="79"/>
      <c r="G17" s="80"/>
      <c r="H17" s="179"/>
      <c r="I17" s="165"/>
      <c r="J17" s="139" t="s">
        <v>97</v>
      </c>
      <c r="K17" s="126"/>
      <c r="L17" s="139"/>
      <c r="M17" s="175"/>
      <c r="N17" s="124"/>
      <c r="O17"/>
      <c r="P17"/>
    </row>
    <row r="18" spans="1:16" ht="15" customHeight="1">
      <c r="A18" s="132">
        <f t="shared" si="0"/>
        <v>18</v>
      </c>
      <c r="B18" s="50"/>
      <c r="C18" s="73" t="s">
        <v>25</v>
      </c>
      <c r="D18" s="78"/>
      <c r="E18" s="77"/>
      <c r="F18" s="77"/>
      <c r="G18" s="77"/>
      <c r="H18" s="79"/>
      <c r="I18" s="70"/>
      <c r="J18" s="49"/>
      <c r="K18" s="172"/>
      <c r="L18" s="74"/>
      <c r="M18" s="174"/>
      <c r="N18" s="124"/>
      <c r="O18"/>
      <c r="P18"/>
    </row>
    <row r="19" spans="1:16" ht="15" customHeight="1">
      <c r="A19" s="132">
        <f t="shared" si="0"/>
        <v>19</v>
      </c>
      <c r="B19" s="50"/>
      <c r="C19" s="73" t="s">
        <v>24</v>
      </c>
      <c r="D19" s="78"/>
      <c r="E19" s="77"/>
      <c r="F19" s="77"/>
      <c r="G19" s="77"/>
      <c r="H19" s="79"/>
      <c r="I19" s="70"/>
      <c r="J19" s="59"/>
      <c r="K19" s="59"/>
      <c r="L19" s="79"/>
      <c r="M19" s="175"/>
      <c r="N19" s="124"/>
      <c r="O19"/>
      <c r="P19"/>
    </row>
    <row r="20" spans="1:16" ht="15" customHeight="1">
      <c r="A20" s="132">
        <f t="shared" si="0"/>
        <v>20</v>
      </c>
      <c r="B20" s="50"/>
      <c r="C20" s="76" t="s">
        <v>34</v>
      </c>
      <c r="D20" s="160" t="s">
        <v>31</v>
      </c>
      <c r="E20" s="160" t="s">
        <v>142</v>
      </c>
      <c r="F20" s="160" t="s">
        <v>145</v>
      </c>
      <c r="G20" s="75"/>
      <c r="H20" s="75"/>
      <c r="I20" s="49"/>
      <c r="J20" s="49"/>
      <c r="K20" s="49"/>
      <c r="L20" s="74">
        <f>I20+J20+K20</f>
        <v>0</v>
      </c>
      <c r="M20" s="49"/>
      <c r="N20" s="124"/>
      <c r="O20"/>
      <c r="P20"/>
    </row>
    <row r="21" spans="1:16" ht="15" customHeight="1">
      <c r="A21" s="132">
        <f t="shared" si="0"/>
        <v>21</v>
      </c>
      <c r="B21" s="50"/>
      <c r="C21" s="76" t="s">
        <v>34</v>
      </c>
      <c r="D21" s="160" t="s">
        <v>32</v>
      </c>
      <c r="E21" s="160" t="s">
        <v>142</v>
      </c>
      <c r="F21" s="160" t="s">
        <v>145</v>
      </c>
      <c r="G21" s="75"/>
      <c r="H21" s="75"/>
      <c r="I21" s="49"/>
      <c r="J21" s="49"/>
      <c r="K21" s="49"/>
      <c r="L21" s="74">
        <f>I21+J21+K21</f>
        <v>0</v>
      </c>
      <c r="M21" s="49"/>
      <c r="N21" s="124"/>
      <c r="O21"/>
      <c r="P21"/>
    </row>
    <row r="22" spans="1:16" ht="15" customHeight="1" thickBot="1">
      <c r="A22" s="132">
        <f t="shared" si="0"/>
        <v>22</v>
      </c>
      <c r="B22" s="50"/>
      <c r="C22" s="76" t="s">
        <v>34</v>
      </c>
      <c r="D22" s="160" t="s">
        <v>33</v>
      </c>
      <c r="E22" s="160" t="s">
        <v>142</v>
      </c>
      <c r="F22" s="160" t="s">
        <v>145</v>
      </c>
      <c r="G22" s="75"/>
      <c r="H22" s="75"/>
      <c r="I22" s="49"/>
      <c r="J22" s="49"/>
      <c r="K22" s="49"/>
      <c r="L22" s="74">
        <f>I22+J22+K22</f>
        <v>0</v>
      </c>
      <c r="M22" s="49"/>
      <c r="N22" s="124"/>
      <c r="O22"/>
      <c r="P22"/>
    </row>
    <row r="23" spans="1:16" ht="15" customHeight="1" thickBot="1">
      <c r="A23" s="132">
        <f t="shared" si="0"/>
        <v>23</v>
      </c>
      <c r="B23" s="50"/>
      <c r="C23" s="73" t="s">
        <v>23</v>
      </c>
      <c r="D23" s="72"/>
      <c r="E23" s="72"/>
      <c r="F23" s="72"/>
      <c r="G23" s="182"/>
      <c r="H23" s="183"/>
      <c r="I23" s="67">
        <f>SUM(I20:I22)</f>
        <v>0</v>
      </c>
      <c r="J23" s="67">
        <f>SUM(J20:J22)</f>
        <v>0</v>
      </c>
      <c r="K23" s="67">
        <f>SUM(K20:K22)</f>
        <v>0</v>
      </c>
      <c r="L23" s="67">
        <f>SUM(L20:L22)</f>
        <v>0</v>
      </c>
      <c r="M23" s="67">
        <f>SUM(M20:M22)</f>
        <v>0</v>
      </c>
      <c r="N23" s="124"/>
      <c r="O23"/>
      <c r="P23"/>
    </row>
    <row r="24" spans="1:16" ht="15" customHeight="1" thickBot="1">
      <c r="A24" s="132">
        <f t="shared" si="0"/>
        <v>24</v>
      </c>
      <c r="B24" s="50"/>
      <c r="C24" s="293" t="s">
        <v>166</v>
      </c>
      <c r="D24" s="72"/>
      <c r="E24" s="72"/>
      <c r="F24" s="72"/>
      <c r="G24" s="182"/>
      <c r="H24" s="183"/>
      <c r="I24" s="71"/>
      <c r="J24" s="67">
        <f>J18+J23</f>
        <v>0</v>
      </c>
      <c r="K24" s="254"/>
      <c r="L24" s="255"/>
      <c r="M24" s="176"/>
      <c r="N24" s="124"/>
      <c r="O24"/>
      <c r="P24"/>
    </row>
    <row r="25" spans="1:16" ht="24.95" customHeight="1">
      <c r="A25" s="159">
        <f t="shared" si="0"/>
        <v>25</v>
      </c>
      <c r="B25" s="50"/>
      <c r="C25" s="315" t="s">
        <v>203</v>
      </c>
      <c r="D25" s="77"/>
      <c r="E25" s="70"/>
      <c r="F25" s="70"/>
      <c r="G25" s="187"/>
      <c r="H25" s="79"/>
      <c r="I25" s="165"/>
      <c r="J25" s="139" t="s">
        <v>97</v>
      </c>
      <c r="K25" s="126"/>
      <c r="L25" s="139"/>
      <c r="M25" s="175"/>
      <c r="N25" s="124"/>
      <c r="O25"/>
      <c r="P25"/>
    </row>
    <row r="26" spans="1:16" ht="15" customHeight="1">
      <c r="A26" s="132">
        <f t="shared" si="0"/>
        <v>26</v>
      </c>
      <c r="B26" s="50"/>
      <c r="C26" s="73" t="s">
        <v>25</v>
      </c>
      <c r="D26" s="78"/>
      <c r="E26" s="77"/>
      <c r="F26" s="77"/>
      <c r="G26" s="77"/>
      <c r="H26" s="79"/>
      <c r="I26" s="70"/>
      <c r="J26" s="49"/>
      <c r="K26" s="172"/>
      <c r="L26" s="74"/>
      <c r="M26" s="174"/>
      <c r="N26" s="124"/>
      <c r="O26"/>
      <c r="P26"/>
    </row>
    <row r="27" spans="1:16" ht="15" customHeight="1">
      <c r="A27" s="132">
        <f t="shared" si="0"/>
        <v>27</v>
      </c>
      <c r="B27" s="50"/>
      <c r="C27" s="73" t="s">
        <v>24</v>
      </c>
      <c r="D27" s="78"/>
      <c r="E27" s="77"/>
      <c r="F27" s="77"/>
      <c r="G27" s="77"/>
      <c r="H27" s="79"/>
      <c r="I27" s="70"/>
      <c r="J27" s="59"/>
      <c r="K27" s="59"/>
      <c r="L27" s="79"/>
      <c r="M27" s="175"/>
      <c r="N27" s="124"/>
      <c r="O27"/>
      <c r="P27"/>
    </row>
    <row r="28" spans="1:16" ht="15" customHeight="1">
      <c r="A28" s="132">
        <f t="shared" si="0"/>
        <v>28</v>
      </c>
      <c r="B28" s="50"/>
      <c r="C28" s="76" t="s">
        <v>34</v>
      </c>
      <c r="D28" s="160" t="s">
        <v>31</v>
      </c>
      <c r="E28" s="160" t="s">
        <v>142</v>
      </c>
      <c r="F28" s="160" t="s">
        <v>145</v>
      </c>
      <c r="G28" s="75"/>
      <c r="H28" s="75"/>
      <c r="I28" s="49"/>
      <c r="J28" s="49"/>
      <c r="K28" s="49"/>
      <c r="L28" s="74">
        <f>I28+J28+K28</f>
        <v>0</v>
      </c>
      <c r="M28" s="49"/>
      <c r="N28" s="124"/>
      <c r="O28"/>
      <c r="P28"/>
    </row>
    <row r="29" spans="1:16" ht="15" customHeight="1">
      <c r="A29" s="132">
        <f t="shared" si="0"/>
        <v>29</v>
      </c>
      <c r="B29" s="50"/>
      <c r="C29" s="76" t="s">
        <v>34</v>
      </c>
      <c r="D29" s="160" t="s">
        <v>32</v>
      </c>
      <c r="E29" s="160" t="s">
        <v>142</v>
      </c>
      <c r="F29" s="160" t="s">
        <v>145</v>
      </c>
      <c r="G29" s="75"/>
      <c r="H29" s="75"/>
      <c r="I29" s="49"/>
      <c r="J29" s="49"/>
      <c r="K29" s="49"/>
      <c r="L29" s="74">
        <f>I29+J29+K29</f>
        <v>0</v>
      </c>
      <c r="M29" s="49"/>
      <c r="N29" s="124"/>
      <c r="O29"/>
      <c r="P29"/>
    </row>
    <row r="30" spans="1:16" ht="15" customHeight="1" thickBot="1">
      <c r="A30" s="132">
        <f t="shared" si="0"/>
        <v>30</v>
      </c>
      <c r="B30" s="50"/>
      <c r="C30" s="76" t="s">
        <v>34</v>
      </c>
      <c r="D30" s="160" t="s">
        <v>33</v>
      </c>
      <c r="E30" s="160" t="s">
        <v>142</v>
      </c>
      <c r="F30" s="160" t="s">
        <v>145</v>
      </c>
      <c r="G30" s="75"/>
      <c r="H30" s="75"/>
      <c r="I30" s="49"/>
      <c r="J30" s="49"/>
      <c r="K30" s="49"/>
      <c r="L30" s="74">
        <f>I30+J30+K30</f>
        <v>0</v>
      </c>
      <c r="M30" s="49"/>
      <c r="N30" s="124"/>
      <c r="O30"/>
      <c r="P30"/>
    </row>
    <row r="31" spans="1:16" ht="15" customHeight="1" thickBot="1">
      <c r="A31" s="132">
        <f t="shared" si="0"/>
        <v>31</v>
      </c>
      <c r="B31" s="50"/>
      <c r="C31" s="73" t="s">
        <v>23</v>
      </c>
      <c r="D31" s="72"/>
      <c r="E31" s="72"/>
      <c r="F31" s="72"/>
      <c r="G31" s="182"/>
      <c r="H31" s="183"/>
      <c r="I31" s="67">
        <f>SUM(I28:I30)</f>
        <v>0</v>
      </c>
      <c r="J31" s="67">
        <f>SUM(J28:J30)</f>
        <v>0</v>
      </c>
      <c r="K31" s="67">
        <f>SUM(K28:K30)</f>
        <v>0</v>
      </c>
      <c r="L31" s="67">
        <f>SUM(L28:L30)</f>
        <v>0</v>
      </c>
      <c r="M31" s="67">
        <f>SUM(M28:M30)</f>
        <v>0</v>
      </c>
      <c r="N31" s="124"/>
      <c r="O31"/>
      <c r="P31"/>
    </row>
    <row r="32" spans="1:16" ht="15" customHeight="1" thickBot="1">
      <c r="A32" s="132">
        <f t="shared" si="0"/>
        <v>32</v>
      </c>
      <c r="B32" s="50"/>
      <c r="C32" s="293" t="s">
        <v>166</v>
      </c>
      <c r="D32" s="72"/>
      <c r="E32" s="72"/>
      <c r="F32" s="72"/>
      <c r="G32" s="182"/>
      <c r="H32" s="183"/>
      <c r="I32" s="71"/>
      <c r="J32" s="67">
        <f>J26+J31</f>
        <v>0</v>
      </c>
      <c r="K32" s="254"/>
      <c r="L32" s="255"/>
      <c r="M32" s="176"/>
      <c r="N32" s="124"/>
      <c r="O32"/>
      <c r="P32"/>
    </row>
    <row r="33" spans="1:16" ht="24.95" customHeight="1">
      <c r="A33" s="159">
        <f t="shared" si="0"/>
        <v>33</v>
      </c>
      <c r="B33" s="50"/>
      <c r="C33" s="315" t="s">
        <v>204</v>
      </c>
      <c r="D33" s="77"/>
      <c r="E33" s="70"/>
      <c r="F33" s="262"/>
      <c r="G33" s="70"/>
      <c r="H33" s="79"/>
      <c r="I33" s="165"/>
      <c r="J33" s="139" t="s">
        <v>97</v>
      </c>
      <c r="K33" s="126"/>
      <c r="L33" s="139"/>
      <c r="M33" s="175"/>
      <c r="N33" s="124"/>
      <c r="O33"/>
      <c r="P33"/>
    </row>
    <row r="34" spans="1:16" ht="15" customHeight="1">
      <c r="A34" s="132">
        <f t="shared" si="0"/>
        <v>34</v>
      </c>
      <c r="B34" s="50"/>
      <c r="C34" s="73" t="s">
        <v>25</v>
      </c>
      <c r="D34" s="78"/>
      <c r="E34" s="77"/>
      <c r="F34" s="77"/>
      <c r="G34" s="77"/>
      <c r="H34" s="79"/>
      <c r="I34" s="70"/>
      <c r="J34" s="49"/>
      <c r="K34" s="172"/>
      <c r="L34" s="74"/>
      <c r="M34" s="174"/>
      <c r="N34" s="124"/>
      <c r="O34"/>
      <c r="P34"/>
    </row>
    <row r="35" spans="1:16" ht="15" customHeight="1">
      <c r="A35" s="132">
        <f t="shared" si="0"/>
        <v>35</v>
      </c>
      <c r="B35" s="50"/>
      <c r="C35" s="73" t="s">
        <v>24</v>
      </c>
      <c r="D35" s="78"/>
      <c r="E35" s="77"/>
      <c r="F35" s="77"/>
      <c r="G35" s="77"/>
      <c r="H35" s="79"/>
      <c r="I35" s="70"/>
      <c r="J35" s="59"/>
      <c r="K35" s="59"/>
      <c r="L35" s="79"/>
      <c r="M35" s="175"/>
      <c r="N35" s="124"/>
      <c r="O35"/>
      <c r="P35"/>
    </row>
    <row r="36" spans="1:16" ht="15" customHeight="1">
      <c r="A36" s="132">
        <f t="shared" si="0"/>
        <v>36</v>
      </c>
      <c r="B36" s="50"/>
      <c r="C36" s="76" t="s">
        <v>34</v>
      </c>
      <c r="D36" s="160" t="s">
        <v>31</v>
      </c>
      <c r="E36" s="160" t="s">
        <v>142</v>
      </c>
      <c r="F36" s="160" t="s">
        <v>145</v>
      </c>
      <c r="G36" s="75"/>
      <c r="H36" s="75"/>
      <c r="I36" s="49"/>
      <c r="J36" s="49"/>
      <c r="K36" s="49"/>
      <c r="L36" s="74">
        <f>I36+J36+K36</f>
        <v>0</v>
      </c>
      <c r="M36" s="49"/>
      <c r="N36" s="124"/>
      <c r="O36"/>
      <c r="P36"/>
    </row>
    <row r="37" spans="1:16" ht="15" customHeight="1">
      <c r="A37" s="132">
        <f t="shared" si="0"/>
        <v>37</v>
      </c>
      <c r="B37" s="50"/>
      <c r="C37" s="76" t="s">
        <v>34</v>
      </c>
      <c r="D37" s="160" t="s">
        <v>32</v>
      </c>
      <c r="E37" s="160" t="s">
        <v>142</v>
      </c>
      <c r="F37" s="160" t="s">
        <v>145</v>
      </c>
      <c r="G37" s="75"/>
      <c r="H37" s="75"/>
      <c r="I37" s="49"/>
      <c r="J37" s="49"/>
      <c r="K37" s="49"/>
      <c r="L37" s="74">
        <f>I37+J37+K37</f>
        <v>0</v>
      </c>
      <c r="M37" s="49"/>
      <c r="N37" s="124"/>
      <c r="O37"/>
      <c r="P37"/>
    </row>
    <row r="38" spans="1:16" ht="15" customHeight="1" thickBot="1">
      <c r="A38" s="132">
        <f t="shared" si="0"/>
        <v>38</v>
      </c>
      <c r="B38" s="50"/>
      <c r="C38" s="76" t="s">
        <v>34</v>
      </c>
      <c r="D38" s="160" t="s">
        <v>33</v>
      </c>
      <c r="E38" s="160" t="s">
        <v>142</v>
      </c>
      <c r="F38" s="160" t="s">
        <v>145</v>
      </c>
      <c r="G38" s="75"/>
      <c r="H38" s="75"/>
      <c r="I38" s="49"/>
      <c r="J38" s="49"/>
      <c r="K38" s="49"/>
      <c r="L38" s="74">
        <f>I38+J38+K38</f>
        <v>0</v>
      </c>
      <c r="M38" s="49"/>
      <c r="N38" s="124"/>
      <c r="O38"/>
      <c r="P38"/>
    </row>
    <row r="39" spans="1:16" ht="15" customHeight="1" thickBot="1">
      <c r="A39" s="132">
        <f t="shared" si="0"/>
        <v>39</v>
      </c>
      <c r="B39" s="50"/>
      <c r="C39" s="73" t="s">
        <v>23</v>
      </c>
      <c r="D39" s="72"/>
      <c r="E39" s="72"/>
      <c r="F39" s="72"/>
      <c r="G39" s="182"/>
      <c r="H39" s="183"/>
      <c r="I39" s="67">
        <f>SUM(I36:I38)</f>
        <v>0</v>
      </c>
      <c r="J39" s="67">
        <f>SUM(J36:J38)</f>
        <v>0</v>
      </c>
      <c r="K39" s="67">
        <f>SUM(K36:K38)</f>
        <v>0</v>
      </c>
      <c r="L39" s="67">
        <f>SUM(L36:L38)</f>
        <v>0</v>
      </c>
      <c r="M39" s="67">
        <f>SUM(M36:M38)</f>
        <v>0</v>
      </c>
      <c r="N39" s="124"/>
      <c r="O39"/>
      <c r="P39"/>
    </row>
    <row r="40" spans="1:16" ht="15" customHeight="1" thickBot="1">
      <c r="A40" s="132">
        <f t="shared" si="0"/>
        <v>40</v>
      </c>
      <c r="B40" s="50"/>
      <c r="C40" s="293" t="s">
        <v>166</v>
      </c>
      <c r="D40" s="72"/>
      <c r="E40" s="72"/>
      <c r="F40" s="72"/>
      <c r="G40" s="182"/>
      <c r="H40" s="183"/>
      <c r="I40" s="71"/>
      <c r="J40" s="67">
        <f>J34+J39</f>
        <v>0</v>
      </c>
      <c r="K40" s="254"/>
      <c r="L40" s="255"/>
      <c r="M40" s="176"/>
      <c r="N40" s="124"/>
      <c r="O40"/>
      <c r="P40"/>
    </row>
    <row r="41" spans="1:16" ht="24.95" customHeight="1">
      <c r="A41" s="159">
        <f t="shared" si="0"/>
        <v>41</v>
      </c>
      <c r="B41" s="50"/>
      <c r="C41" s="315" t="s">
        <v>205</v>
      </c>
      <c r="D41" s="77"/>
      <c r="E41" s="70"/>
      <c r="F41" s="70"/>
      <c r="G41" s="187"/>
      <c r="H41" s="79"/>
      <c r="I41" s="165"/>
      <c r="J41" s="139" t="s">
        <v>97</v>
      </c>
      <c r="K41" s="126"/>
      <c r="L41" s="139"/>
      <c r="M41" s="175"/>
      <c r="N41" s="124"/>
      <c r="O41"/>
      <c r="P41"/>
    </row>
    <row r="42" spans="1:16" ht="15" customHeight="1">
      <c r="A42" s="132">
        <f t="shared" si="0"/>
        <v>42</v>
      </c>
      <c r="B42" s="50"/>
      <c r="C42" s="73" t="s">
        <v>25</v>
      </c>
      <c r="D42" s="78"/>
      <c r="E42" s="77"/>
      <c r="F42" s="77"/>
      <c r="G42" s="77"/>
      <c r="H42" s="79"/>
      <c r="I42" s="70"/>
      <c r="J42" s="49"/>
      <c r="K42" s="172"/>
      <c r="L42" s="74"/>
      <c r="M42" s="174"/>
      <c r="N42" s="124"/>
      <c r="O42"/>
      <c r="P42"/>
    </row>
    <row r="43" spans="1:16" ht="15" customHeight="1">
      <c r="A43" s="132">
        <f t="shared" si="0"/>
        <v>43</v>
      </c>
      <c r="B43" s="50"/>
      <c r="C43" s="73" t="s">
        <v>24</v>
      </c>
      <c r="D43" s="78"/>
      <c r="E43" s="77"/>
      <c r="F43" s="77"/>
      <c r="G43" s="77"/>
      <c r="H43" s="79"/>
      <c r="I43" s="70"/>
      <c r="J43" s="59"/>
      <c r="K43" s="59"/>
      <c r="L43" s="79"/>
      <c r="M43" s="175"/>
      <c r="N43" s="124"/>
      <c r="O43"/>
      <c r="P43"/>
    </row>
    <row r="44" spans="1:16" ht="15" customHeight="1">
      <c r="A44" s="132">
        <f t="shared" si="0"/>
        <v>44</v>
      </c>
      <c r="B44" s="50"/>
      <c r="C44" s="76" t="s">
        <v>34</v>
      </c>
      <c r="D44" s="160" t="s">
        <v>31</v>
      </c>
      <c r="E44" s="160" t="s">
        <v>142</v>
      </c>
      <c r="F44" s="160" t="s">
        <v>145</v>
      </c>
      <c r="G44" s="75"/>
      <c r="H44" s="75"/>
      <c r="I44" s="49"/>
      <c r="J44" s="49"/>
      <c r="K44" s="49"/>
      <c r="L44" s="74">
        <f>I44+J44+K44</f>
        <v>0</v>
      </c>
      <c r="M44" s="49"/>
      <c r="N44" s="124"/>
      <c r="O44"/>
      <c r="P44"/>
    </row>
    <row r="45" spans="1:16" ht="15" customHeight="1">
      <c r="A45" s="132">
        <f t="shared" si="0"/>
        <v>45</v>
      </c>
      <c r="B45" s="50"/>
      <c r="C45" s="76" t="s">
        <v>34</v>
      </c>
      <c r="D45" s="160" t="s">
        <v>32</v>
      </c>
      <c r="E45" s="160" t="s">
        <v>142</v>
      </c>
      <c r="F45" s="160" t="s">
        <v>145</v>
      </c>
      <c r="G45" s="75"/>
      <c r="H45" s="75"/>
      <c r="I45" s="49"/>
      <c r="J45" s="49"/>
      <c r="K45" s="49"/>
      <c r="L45" s="74">
        <f>I45+J45+K45</f>
        <v>0</v>
      </c>
      <c r="M45" s="49"/>
      <c r="N45" s="124"/>
      <c r="O45"/>
      <c r="P45"/>
    </row>
    <row r="46" spans="1:16" ht="15" customHeight="1" thickBot="1">
      <c r="A46" s="132">
        <f t="shared" si="0"/>
        <v>46</v>
      </c>
      <c r="B46" s="50"/>
      <c r="C46" s="76" t="s">
        <v>34</v>
      </c>
      <c r="D46" s="160" t="s">
        <v>33</v>
      </c>
      <c r="E46" s="160" t="s">
        <v>142</v>
      </c>
      <c r="F46" s="160" t="s">
        <v>145</v>
      </c>
      <c r="G46" s="75"/>
      <c r="H46" s="75"/>
      <c r="I46" s="49"/>
      <c r="J46" s="49"/>
      <c r="K46" s="49"/>
      <c r="L46" s="74">
        <f>I46+J46+K46</f>
        <v>0</v>
      </c>
      <c r="M46" s="49"/>
      <c r="N46" s="124"/>
      <c r="O46"/>
      <c r="P46"/>
    </row>
    <row r="47" spans="1:16" ht="15" customHeight="1" thickBot="1">
      <c r="A47" s="132">
        <f t="shared" si="0"/>
        <v>47</v>
      </c>
      <c r="B47" s="50"/>
      <c r="C47" s="73" t="s">
        <v>23</v>
      </c>
      <c r="D47" s="72"/>
      <c r="E47" s="72"/>
      <c r="F47" s="72"/>
      <c r="G47" s="182"/>
      <c r="H47" s="183"/>
      <c r="I47" s="67">
        <f>SUM(I44:I46)</f>
        <v>0</v>
      </c>
      <c r="J47" s="67">
        <f>SUM(J44:J46)</f>
        <v>0</v>
      </c>
      <c r="K47" s="67">
        <f>SUM(K44:K46)</f>
        <v>0</v>
      </c>
      <c r="L47" s="67">
        <f>SUM(L44:L46)</f>
        <v>0</v>
      </c>
      <c r="M47" s="67">
        <f>SUM(M44:M46)</f>
        <v>0</v>
      </c>
      <c r="N47" s="124"/>
      <c r="O47"/>
      <c r="P47"/>
    </row>
    <row r="48" spans="1:16" ht="15" customHeight="1" thickBot="1">
      <c r="A48" s="132">
        <f t="shared" si="0"/>
        <v>48</v>
      </c>
      <c r="B48" s="50"/>
      <c r="C48" s="293" t="s">
        <v>166</v>
      </c>
      <c r="D48" s="72"/>
      <c r="E48" s="72"/>
      <c r="F48" s="72"/>
      <c r="G48" s="182"/>
      <c r="H48" s="183"/>
      <c r="I48" s="71"/>
      <c r="J48" s="67">
        <f>J42+J47</f>
        <v>0</v>
      </c>
      <c r="K48" s="254"/>
      <c r="L48" s="255"/>
      <c r="M48" s="176"/>
      <c r="N48" s="124"/>
      <c r="O48"/>
      <c r="P48"/>
    </row>
    <row r="49" spans="1:16" ht="24.95" customHeight="1">
      <c r="A49" s="159">
        <f t="shared" si="0"/>
        <v>49</v>
      </c>
      <c r="B49" s="50"/>
      <c r="C49" s="235" t="s">
        <v>6</v>
      </c>
      <c r="D49" s="77"/>
      <c r="E49" s="70"/>
      <c r="F49" s="70"/>
      <c r="G49" s="187"/>
      <c r="H49" s="79"/>
      <c r="I49" s="165"/>
      <c r="J49" s="139" t="s">
        <v>97</v>
      </c>
      <c r="K49" s="126"/>
      <c r="L49" s="139"/>
      <c r="M49" s="175"/>
      <c r="N49" s="124"/>
      <c r="O49"/>
      <c r="P49"/>
    </row>
    <row r="50" spans="1:16" ht="15" customHeight="1">
      <c r="A50" s="132">
        <f t="shared" si="0"/>
        <v>50</v>
      </c>
      <c r="B50" s="50"/>
      <c r="C50" s="73" t="s">
        <v>25</v>
      </c>
      <c r="D50" s="78"/>
      <c r="E50" s="77"/>
      <c r="F50" s="77"/>
      <c r="G50" s="77"/>
      <c r="H50" s="79"/>
      <c r="I50" s="70"/>
      <c r="J50" s="49"/>
      <c r="K50" s="172"/>
      <c r="L50" s="74"/>
      <c r="M50" s="174"/>
      <c r="N50" s="124"/>
      <c r="O50"/>
      <c r="P50"/>
    </row>
    <row r="51" spans="1:16" ht="15" customHeight="1">
      <c r="A51" s="132">
        <f t="shared" si="0"/>
        <v>51</v>
      </c>
      <c r="B51" s="50"/>
      <c r="C51" s="73" t="s">
        <v>24</v>
      </c>
      <c r="D51" s="78"/>
      <c r="E51" s="77"/>
      <c r="F51" s="77"/>
      <c r="G51" s="77"/>
      <c r="H51" s="79"/>
      <c r="I51" s="70"/>
      <c r="J51" s="59"/>
      <c r="K51" s="59"/>
      <c r="L51" s="79"/>
      <c r="M51" s="175"/>
      <c r="N51" s="124"/>
      <c r="O51"/>
      <c r="P51"/>
    </row>
    <row r="52" spans="1:16" ht="15" customHeight="1">
      <c r="A52" s="132">
        <f t="shared" si="0"/>
        <v>52</v>
      </c>
      <c r="B52" s="50"/>
      <c r="C52" s="76" t="s">
        <v>34</v>
      </c>
      <c r="D52" s="160" t="s">
        <v>31</v>
      </c>
      <c r="E52" s="160" t="s">
        <v>142</v>
      </c>
      <c r="F52" s="160" t="s">
        <v>145</v>
      </c>
      <c r="G52" s="75"/>
      <c r="H52" s="75"/>
      <c r="I52" s="49"/>
      <c r="J52" s="49"/>
      <c r="K52" s="49"/>
      <c r="L52" s="74">
        <f>I52+J52+K52</f>
        <v>0</v>
      </c>
      <c r="M52" s="49"/>
      <c r="N52" s="124"/>
      <c r="O52"/>
      <c r="P52"/>
    </row>
    <row r="53" spans="1:16" ht="15" customHeight="1">
      <c r="A53" s="132">
        <f t="shared" si="0"/>
        <v>53</v>
      </c>
      <c r="B53" s="50"/>
      <c r="C53" s="76" t="s">
        <v>34</v>
      </c>
      <c r="D53" s="160" t="s">
        <v>32</v>
      </c>
      <c r="E53" s="160" t="s">
        <v>142</v>
      </c>
      <c r="F53" s="160" t="s">
        <v>145</v>
      </c>
      <c r="G53" s="75"/>
      <c r="H53" s="75"/>
      <c r="I53" s="49"/>
      <c r="J53" s="49"/>
      <c r="K53" s="49"/>
      <c r="L53" s="74">
        <f>I53+J53+K53</f>
        <v>0</v>
      </c>
      <c r="M53" s="49"/>
      <c r="N53" s="124"/>
      <c r="O53"/>
      <c r="P53"/>
    </row>
    <row r="54" spans="1:16" ht="15" customHeight="1" thickBot="1">
      <c r="A54" s="132">
        <f t="shared" si="0"/>
        <v>54</v>
      </c>
      <c r="B54" s="50"/>
      <c r="C54" s="76" t="s">
        <v>34</v>
      </c>
      <c r="D54" s="160" t="s">
        <v>33</v>
      </c>
      <c r="E54" s="160" t="s">
        <v>142</v>
      </c>
      <c r="F54" s="160" t="s">
        <v>145</v>
      </c>
      <c r="G54" s="75"/>
      <c r="H54" s="75"/>
      <c r="I54" s="49"/>
      <c r="J54" s="49"/>
      <c r="K54" s="49"/>
      <c r="L54" s="74">
        <f>I54+J54+K54</f>
        <v>0</v>
      </c>
      <c r="M54" s="49"/>
      <c r="N54" s="124"/>
      <c r="O54"/>
      <c r="P54"/>
    </row>
    <row r="55" spans="1:16" ht="15" customHeight="1" thickBot="1">
      <c r="A55" s="132">
        <f t="shared" si="0"/>
        <v>55</v>
      </c>
      <c r="B55" s="50"/>
      <c r="C55" s="73" t="s">
        <v>23</v>
      </c>
      <c r="D55" s="72"/>
      <c r="E55" s="72"/>
      <c r="F55" s="72"/>
      <c r="G55" s="182"/>
      <c r="H55" s="183"/>
      <c r="I55" s="67">
        <f>SUM(I52:I54)</f>
        <v>0</v>
      </c>
      <c r="J55" s="67">
        <f>SUM(J52:J54)</f>
        <v>0</v>
      </c>
      <c r="K55" s="67">
        <f>SUM(K52:K54)</f>
        <v>0</v>
      </c>
      <c r="L55" s="67">
        <f>SUM(L52:L54)</f>
        <v>0</v>
      </c>
      <c r="M55" s="67">
        <f>SUM(M52:M54)</f>
        <v>0</v>
      </c>
      <c r="N55" s="124"/>
      <c r="O55"/>
      <c r="P55"/>
    </row>
    <row r="56" spans="1:16" ht="15" customHeight="1" thickBot="1">
      <c r="A56" s="132">
        <f t="shared" si="0"/>
        <v>56</v>
      </c>
      <c r="B56" s="50"/>
      <c r="C56" s="293" t="s">
        <v>166</v>
      </c>
      <c r="D56" s="72"/>
      <c r="E56" s="72"/>
      <c r="F56" s="72"/>
      <c r="G56" s="182"/>
      <c r="H56" s="183"/>
      <c r="I56" s="71"/>
      <c r="J56" s="67">
        <f>J50+J55</f>
        <v>0</v>
      </c>
      <c r="K56" s="254"/>
      <c r="L56" s="255"/>
      <c r="M56" s="176"/>
      <c r="N56" s="124"/>
      <c r="O56"/>
      <c r="P56"/>
    </row>
    <row r="57" spans="1:16" ht="24.95" customHeight="1">
      <c r="A57" s="159">
        <f t="shared" si="0"/>
        <v>57</v>
      </c>
      <c r="B57" s="50"/>
      <c r="C57" s="186"/>
      <c r="D57" s="70"/>
      <c r="E57" s="59"/>
      <c r="F57" s="59"/>
      <c r="G57" s="187"/>
      <c r="H57" s="70"/>
      <c r="I57" s="165"/>
      <c r="J57" s="139" t="s">
        <v>97</v>
      </c>
      <c r="K57" s="126"/>
      <c r="L57" s="139"/>
      <c r="M57" s="193"/>
      <c r="N57" s="124"/>
      <c r="O57"/>
      <c r="P57"/>
    </row>
    <row r="58" spans="1:16" s="3" customFormat="1" ht="15" customHeight="1">
      <c r="A58" s="140">
        <f t="shared" si="0"/>
        <v>58</v>
      </c>
      <c r="B58" s="126"/>
      <c r="C58" s="126"/>
      <c r="D58" s="126"/>
      <c r="E58" s="126"/>
      <c r="F58" s="126"/>
      <c r="G58" s="126"/>
      <c r="H58" s="126"/>
      <c r="I58" s="163"/>
      <c r="J58" s="126"/>
      <c r="K58" s="126"/>
      <c r="L58" s="126"/>
      <c r="M58" s="126"/>
      <c r="N58" s="154" t="s">
        <v>43</v>
      </c>
      <c r="O58"/>
      <c r="P58"/>
    </row>
    <row r="59" spans="1:16" s="3" customFormat="1" ht="12.75" customHeight="1">
      <c r="A59" s="40"/>
      <c r="B59" s="40"/>
      <c r="C59" s="40"/>
      <c r="D59" s="40"/>
      <c r="E59" s="40"/>
      <c r="F59" s="40"/>
      <c r="G59" s="40"/>
      <c r="H59" s="40"/>
      <c r="I59" s="40"/>
      <c r="J59" s="40"/>
      <c r="K59" s="40"/>
      <c r="L59" s="40"/>
      <c r="M59" s="40"/>
      <c r="N59" s="40"/>
      <c r="O59"/>
      <c r="P59"/>
    </row>
    <row r="60" spans="1:16" s="3" customFormat="1" ht="15" customHeight="1">
      <c r="A60" s="128"/>
      <c r="B60" s="82"/>
      <c r="C60" s="56"/>
      <c r="D60" s="56"/>
      <c r="E60" s="56"/>
      <c r="F60" s="56"/>
      <c r="G60" s="56"/>
      <c r="H60" s="56"/>
      <c r="I60" s="56"/>
      <c r="J60" s="56"/>
      <c r="K60" s="56"/>
      <c r="L60" s="56"/>
      <c r="M60" s="82"/>
      <c r="N60" s="122"/>
      <c r="O60"/>
      <c r="P60"/>
    </row>
    <row r="61" spans="1:16" s="3" customFormat="1" ht="18">
      <c r="A61" s="129"/>
      <c r="B61" s="58"/>
      <c r="C61" s="6"/>
      <c r="D61" s="6"/>
      <c r="E61" s="6"/>
      <c r="F61" s="6"/>
      <c r="G61" s="6"/>
      <c r="H61" s="6"/>
      <c r="I61" s="6"/>
      <c r="J61" s="28" t="s">
        <v>150</v>
      </c>
      <c r="K61" s="326" t="str">
        <f>IF(NOT(ISBLANK(CoverSheet!$C$8)),CoverSheet!$C$8,"")</f>
        <v>Gas Distribution Business</v>
      </c>
      <c r="L61" s="326"/>
      <c r="M61" s="326"/>
      <c r="N61" s="123"/>
      <c r="O61"/>
      <c r="P61"/>
    </row>
    <row r="62" spans="1:16" s="3" customFormat="1" ht="15" customHeight="1">
      <c r="A62" s="129"/>
      <c r="B62" s="58"/>
      <c r="C62" s="6"/>
      <c r="D62" s="6"/>
      <c r="E62" s="6"/>
      <c r="F62" s="6"/>
      <c r="G62" s="6"/>
      <c r="H62" s="6"/>
      <c r="I62" s="6"/>
      <c r="J62" s="28" t="s">
        <v>15</v>
      </c>
      <c r="K62" s="327">
        <f>IF(ISNUMBER(CoverSheet!$C$11),CoverSheet!$C$11,"")</f>
        <v>40359</v>
      </c>
      <c r="L62" s="327"/>
      <c r="M62" s="327"/>
      <c r="N62" s="123"/>
      <c r="O62"/>
      <c r="P62"/>
    </row>
    <row r="63" spans="1:16" s="3" customFormat="1" ht="20.25" customHeight="1">
      <c r="A63" s="130" t="s">
        <v>207</v>
      </c>
      <c r="B63" s="116"/>
      <c r="C63" s="6"/>
      <c r="D63" s="6"/>
      <c r="E63" s="6"/>
      <c r="F63" s="6"/>
      <c r="G63" s="6"/>
      <c r="H63" s="6"/>
      <c r="I63" s="6"/>
      <c r="J63" s="6"/>
      <c r="K63" s="6"/>
      <c r="L63" s="6"/>
      <c r="M63" s="58"/>
      <c r="N63" s="123"/>
      <c r="O63"/>
      <c r="P63"/>
    </row>
    <row r="64" spans="1:16" s="3" customFormat="1" ht="15" customHeight="1">
      <c r="A64" s="131" t="s">
        <v>81</v>
      </c>
      <c r="B64" s="58"/>
      <c r="C64" s="7"/>
      <c r="D64" s="6"/>
      <c r="E64" s="6"/>
      <c r="F64" s="6"/>
      <c r="G64" s="6"/>
      <c r="H64" s="6"/>
      <c r="I64" s="6"/>
      <c r="J64" s="6"/>
      <c r="K64" s="6"/>
      <c r="L64" s="6"/>
      <c r="M64" s="58"/>
      <c r="N64" s="123"/>
      <c r="O64"/>
      <c r="P64"/>
    </row>
    <row r="65" spans="1:16" ht="30" customHeight="1">
      <c r="A65" s="132">
        <f>ROW(A65)</f>
        <v>65</v>
      </c>
      <c r="B65" s="50"/>
      <c r="C65" s="50"/>
      <c r="D65" s="50"/>
      <c r="E65" s="50"/>
      <c r="F65" s="50"/>
      <c r="G65" s="50"/>
      <c r="H65" s="50"/>
      <c r="I65" s="50"/>
      <c r="J65" s="50"/>
      <c r="K65" s="50"/>
      <c r="L65" s="50"/>
      <c r="M65" s="50"/>
      <c r="N65" s="124"/>
      <c r="O65"/>
      <c r="P65"/>
    </row>
    <row r="66" spans="1:16" ht="30" customHeight="1">
      <c r="A66" s="132">
        <f aca="true" t="shared" si="1" ref="A66:A94">ROW(A66)</f>
        <v>66</v>
      </c>
      <c r="B66" s="50"/>
      <c r="C66" s="217"/>
      <c r="D66" s="217"/>
      <c r="E66" s="333" t="s">
        <v>196</v>
      </c>
      <c r="F66" s="333" t="s">
        <v>197</v>
      </c>
      <c r="G66" s="333" t="s">
        <v>198</v>
      </c>
      <c r="H66" s="333" t="s">
        <v>199</v>
      </c>
      <c r="I66" s="328" t="s">
        <v>65</v>
      </c>
      <c r="J66" s="330"/>
      <c r="K66" s="330"/>
      <c r="L66" s="329"/>
      <c r="M66" s="331" t="s">
        <v>70</v>
      </c>
      <c r="N66" s="124"/>
      <c r="O66"/>
      <c r="P66"/>
    </row>
    <row r="67" spans="1:16" ht="60.75" customHeight="1">
      <c r="A67" s="132">
        <f t="shared" si="1"/>
        <v>67</v>
      </c>
      <c r="B67" s="50"/>
      <c r="C67" s="218" t="s">
        <v>63</v>
      </c>
      <c r="D67" s="218" t="s">
        <v>116</v>
      </c>
      <c r="E67" s="334"/>
      <c r="F67" s="334"/>
      <c r="G67" s="334"/>
      <c r="H67" s="334"/>
      <c r="I67" s="94" t="s">
        <v>114</v>
      </c>
      <c r="J67" s="94" t="s">
        <v>153</v>
      </c>
      <c r="K67" s="284" t="s">
        <v>154</v>
      </c>
      <c r="L67" s="102" t="s">
        <v>19</v>
      </c>
      <c r="M67" s="332"/>
      <c r="N67" s="124"/>
      <c r="O67"/>
      <c r="P67"/>
    </row>
    <row r="68" spans="1:16" ht="24.95" customHeight="1">
      <c r="A68" s="132">
        <f t="shared" si="1"/>
        <v>68</v>
      </c>
      <c r="B68" s="50"/>
      <c r="C68" s="315" t="s">
        <v>201</v>
      </c>
      <c r="D68" s="78"/>
      <c r="E68" s="78"/>
      <c r="F68" s="70"/>
      <c r="G68" s="70"/>
      <c r="H68" s="79"/>
      <c r="I68" s="70"/>
      <c r="J68" s="70"/>
      <c r="K68" s="70"/>
      <c r="L68" s="79"/>
      <c r="M68" s="173"/>
      <c r="N68" s="124"/>
      <c r="O68"/>
      <c r="P68"/>
    </row>
    <row r="69" spans="1:16" ht="15" customHeight="1">
      <c r="A69" s="132">
        <f t="shared" si="1"/>
        <v>69</v>
      </c>
      <c r="B69" s="50"/>
      <c r="C69" s="73" t="s">
        <v>25</v>
      </c>
      <c r="D69" s="78"/>
      <c r="E69" s="77"/>
      <c r="F69" s="77"/>
      <c r="G69" s="197"/>
      <c r="H69" s="79"/>
      <c r="I69" s="59"/>
      <c r="J69" s="49"/>
      <c r="K69" s="59"/>
      <c r="L69" s="74"/>
      <c r="M69" s="175"/>
      <c r="N69" s="124"/>
      <c r="O69"/>
      <c r="P69"/>
    </row>
    <row r="70" spans="1:16" ht="13.5" thickBot="1">
      <c r="A70" s="132">
        <f t="shared" si="1"/>
        <v>70</v>
      </c>
      <c r="B70" s="50"/>
      <c r="C70" s="73" t="s">
        <v>24</v>
      </c>
      <c r="D70" s="160" t="s">
        <v>143</v>
      </c>
      <c r="E70" s="162"/>
      <c r="F70" s="261"/>
      <c r="G70" s="261"/>
      <c r="H70" s="261"/>
      <c r="I70" s="49"/>
      <c r="J70" s="156"/>
      <c r="K70" s="49"/>
      <c r="L70" s="74">
        <f>I70+J70+K70</f>
        <v>0</v>
      </c>
      <c r="M70" s="49"/>
      <c r="N70" s="124"/>
      <c r="O70"/>
      <c r="P70"/>
    </row>
    <row r="71" spans="1:14" ht="15" customHeight="1" thickBot="1">
      <c r="A71" s="132">
        <f t="shared" si="1"/>
        <v>71</v>
      </c>
      <c r="B71" s="50"/>
      <c r="C71" s="293" t="s">
        <v>166</v>
      </c>
      <c r="D71" s="72"/>
      <c r="E71" s="72"/>
      <c r="F71" s="265"/>
      <c r="G71" s="263"/>
      <c r="H71" s="181"/>
      <c r="I71" s="178"/>
      <c r="J71" s="67">
        <f>SUM(J69:J70)</f>
        <v>0</v>
      </c>
      <c r="K71" s="178"/>
      <c r="L71" s="255"/>
      <c r="M71" s="194"/>
      <c r="N71" s="124"/>
    </row>
    <row r="72" spans="1:16" ht="24.95" customHeight="1">
      <c r="A72" s="132">
        <f t="shared" si="1"/>
        <v>72</v>
      </c>
      <c r="B72" s="50"/>
      <c r="C72" s="315" t="s">
        <v>202</v>
      </c>
      <c r="D72" s="77"/>
      <c r="E72" s="79"/>
      <c r="F72" s="59"/>
      <c r="G72" s="59"/>
      <c r="H72" s="179"/>
      <c r="I72" s="59"/>
      <c r="J72" s="164" t="s">
        <v>97</v>
      </c>
      <c r="K72" s="70"/>
      <c r="L72" s="79"/>
      <c r="M72" s="195"/>
      <c r="N72" s="124"/>
      <c r="O72"/>
      <c r="P72"/>
    </row>
    <row r="73" spans="1:16" ht="15" customHeight="1">
      <c r="A73" s="132">
        <f t="shared" si="1"/>
        <v>73</v>
      </c>
      <c r="B73" s="50"/>
      <c r="C73" s="73" t="s">
        <v>25</v>
      </c>
      <c r="D73" s="78"/>
      <c r="E73" s="260"/>
      <c r="F73" s="266"/>
      <c r="G73" s="197"/>
      <c r="H73" s="79"/>
      <c r="I73" s="59"/>
      <c r="J73" s="49"/>
      <c r="K73" s="59"/>
      <c r="L73" s="74"/>
      <c r="M73" s="175"/>
      <c r="N73" s="124"/>
      <c r="O73"/>
      <c r="P73"/>
    </row>
    <row r="74" spans="1:16" ht="13.5" thickBot="1">
      <c r="A74" s="132">
        <f t="shared" si="1"/>
        <v>74</v>
      </c>
      <c r="B74" s="50"/>
      <c r="C74" s="73" t="s">
        <v>24</v>
      </c>
      <c r="D74" s="160" t="s">
        <v>143</v>
      </c>
      <c r="E74" s="261"/>
      <c r="F74" s="261"/>
      <c r="G74" s="261"/>
      <c r="H74" s="261"/>
      <c r="I74" s="49"/>
      <c r="J74" s="156"/>
      <c r="K74" s="49"/>
      <c r="L74" s="74">
        <f>I74+J74+K74</f>
        <v>0</v>
      </c>
      <c r="M74" s="49"/>
      <c r="N74" s="124"/>
      <c r="O74"/>
      <c r="P74"/>
    </row>
    <row r="75" spans="1:14" ht="15" customHeight="1" thickBot="1">
      <c r="A75" s="132">
        <f t="shared" si="1"/>
        <v>75</v>
      </c>
      <c r="B75" s="50"/>
      <c r="C75" s="293" t="s">
        <v>166</v>
      </c>
      <c r="D75" s="72"/>
      <c r="E75" s="259"/>
      <c r="F75" s="267"/>
      <c r="G75" s="264"/>
      <c r="H75" s="181"/>
      <c r="I75" s="178"/>
      <c r="J75" s="67">
        <f>SUM(J73:J74)</f>
        <v>0</v>
      </c>
      <c r="K75" s="178"/>
      <c r="L75" s="255"/>
      <c r="M75" s="194"/>
      <c r="N75" s="124"/>
    </row>
    <row r="76" spans="1:16" ht="24.95" customHeight="1">
      <c r="A76" s="132">
        <f t="shared" si="1"/>
        <v>76</v>
      </c>
      <c r="B76" s="50"/>
      <c r="C76" s="315" t="s">
        <v>203</v>
      </c>
      <c r="D76" s="77"/>
      <c r="E76" s="79"/>
      <c r="F76" s="70"/>
      <c r="G76" s="70"/>
      <c r="H76" s="79"/>
      <c r="I76" s="59"/>
      <c r="J76" s="164" t="s">
        <v>97</v>
      </c>
      <c r="K76" s="70"/>
      <c r="L76" s="79"/>
      <c r="M76" s="195"/>
      <c r="N76" s="124"/>
      <c r="O76"/>
      <c r="P76"/>
    </row>
    <row r="77" spans="1:16" ht="15" customHeight="1">
      <c r="A77" s="132">
        <f t="shared" si="1"/>
        <v>77</v>
      </c>
      <c r="B77" s="50"/>
      <c r="C77" s="73" t="s">
        <v>25</v>
      </c>
      <c r="D77" s="78"/>
      <c r="E77" s="260"/>
      <c r="F77" s="260"/>
      <c r="G77" s="197"/>
      <c r="H77" s="79"/>
      <c r="I77" s="59"/>
      <c r="J77" s="49"/>
      <c r="K77" s="59"/>
      <c r="L77" s="74"/>
      <c r="M77" s="175"/>
      <c r="N77" s="124"/>
      <c r="O77"/>
      <c r="P77"/>
    </row>
    <row r="78" spans="1:16" ht="13.5" thickBot="1">
      <c r="A78" s="132">
        <f t="shared" si="1"/>
        <v>78</v>
      </c>
      <c r="B78" s="50"/>
      <c r="C78" s="73" t="s">
        <v>24</v>
      </c>
      <c r="D78" s="160" t="s">
        <v>143</v>
      </c>
      <c r="E78" s="261"/>
      <c r="F78" s="261"/>
      <c r="G78" s="261"/>
      <c r="H78" s="261"/>
      <c r="I78" s="49"/>
      <c r="J78" s="156"/>
      <c r="K78" s="49"/>
      <c r="L78" s="74">
        <f>I78+J78+K78</f>
        <v>0</v>
      </c>
      <c r="M78" s="49"/>
      <c r="N78" s="124"/>
      <c r="O78"/>
      <c r="P78"/>
    </row>
    <row r="79" spans="1:14" ht="15" customHeight="1" thickBot="1">
      <c r="A79" s="132">
        <f t="shared" si="1"/>
        <v>79</v>
      </c>
      <c r="B79" s="50"/>
      <c r="C79" s="293" t="s">
        <v>166</v>
      </c>
      <c r="D79" s="72"/>
      <c r="E79" s="259"/>
      <c r="F79" s="267"/>
      <c r="G79" s="264"/>
      <c r="H79" s="181"/>
      <c r="I79" s="178"/>
      <c r="J79" s="67">
        <f>SUM(J77:J78)</f>
        <v>0</v>
      </c>
      <c r="K79" s="178"/>
      <c r="L79" s="255"/>
      <c r="M79" s="194"/>
      <c r="N79" s="124"/>
    </row>
    <row r="80" spans="1:16" ht="24.95" customHeight="1">
      <c r="A80" s="132">
        <f t="shared" si="1"/>
        <v>80</v>
      </c>
      <c r="B80" s="50"/>
      <c r="C80" s="315" t="s">
        <v>204</v>
      </c>
      <c r="D80" s="77"/>
      <c r="E80" s="79"/>
      <c r="F80" s="70"/>
      <c r="G80" s="70"/>
      <c r="H80" s="79"/>
      <c r="I80" s="165"/>
      <c r="J80" s="164" t="s">
        <v>97</v>
      </c>
      <c r="K80" s="70"/>
      <c r="L80" s="79"/>
      <c r="M80" s="195"/>
      <c r="N80" s="124"/>
      <c r="O80"/>
      <c r="P80"/>
    </row>
    <row r="81" spans="1:16" ht="15" customHeight="1">
      <c r="A81" s="132">
        <f t="shared" si="1"/>
        <v>81</v>
      </c>
      <c r="B81" s="50"/>
      <c r="C81" s="73" t="s">
        <v>25</v>
      </c>
      <c r="D81" s="78"/>
      <c r="E81" s="260"/>
      <c r="F81" s="266"/>
      <c r="G81" s="197"/>
      <c r="H81" s="79"/>
      <c r="I81" s="59"/>
      <c r="J81" s="49"/>
      <c r="K81" s="59"/>
      <c r="L81" s="74"/>
      <c r="M81" s="175"/>
      <c r="N81" s="124"/>
      <c r="O81"/>
      <c r="P81"/>
    </row>
    <row r="82" spans="1:16" ht="15" customHeight="1" thickBot="1">
      <c r="A82" s="132">
        <f t="shared" si="1"/>
        <v>82</v>
      </c>
      <c r="B82" s="50"/>
      <c r="C82" s="73" t="s">
        <v>24</v>
      </c>
      <c r="D82" s="160" t="s">
        <v>143</v>
      </c>
      <c r="E82" s="261"/>
      <c r="F82" s="261"/>
      <c r="G82" s="261"/>
      <c r="H82" s="261"/>
      <c r="I82" s="49"/>
      <c r="J82" s="157"/>
      <c r="K82" s="49"/>
      <c r="L82" s="74">
        <f>I82+J82+K82</f>
        <v>0</v>
      </c>
      <c r="M82" s="49"/>
      <c r="N82" s="124"/>
      <c r="O82"/>
      <c r="P82"/>
    </row>
    <row r="83" spans="1:14" ht="15" customHeight="1" thickBot="1">
      <c r="A83" s="132">
        <f t="shared" si="1"/>
        <v>83</v>
      </c>
      <c r="B83" s="50"/>
      <c r="C83" s="293" t="s">
        <v>166</v>
      </c>
      <c r="D83" s="72"/>
      <c r="E83" s="259"/>
      <c r="F83" s="267"/>
      <c r="G83" s="264"/>
      <c r="H83" s="181"/>
      <c r="I83" s="178"/>
      <c r="J83" s="67">
        <f>SUM(J81:J82)</f>
        <v>0</v>
      </c>
      <c r="K83" s="178"/>
      <c r="L83" s="255"/>
      <c r="M83" s="194"/>
      <c r="N83" s="124"/>
    </row>
    <row r="84" spans="1:16" ht="24.95" customHeight="1">
      <c r="A84" s="132">
        <f t="shared" si="1"/>
        <v>84</v>
      </c>
      <c r="B84" s="50"/>
      <c r="C84" s="315" t="s">
        <v>205</v>
      </c>
      <c r="D84" s="77"/>
      <c r="E84" s="79"/>
      <c r="F84" s="70"/>
      <c r="G84" s="70"/>
      <c r="H84" s="79"/>
      <c r="I84" s="165"/>
      <c r="J84" s="139" t="s">
        <v>97</v>
      </c>
      <c r="K84" s="70"/>
      <c r="L84" s="79"/>
      <c r="M84" s="195"/>
      <c r="N84" s="124"/>
      <c r="O84"/>
      <c r="P84"/>
    </row>
    <row r="85" spans="1:16" ht="15" customHeight="1">
      <c r="A85" s="132">
        <f t="shared" si="1"/>
        <v>85</v>
      </c>
      <c r="B85" s="50"/>
      <c r="C85" s="73" t="s">
        <v>25</v>
      </c>
      <c r="D85" s="78"/>
      <c r="E85" s="260"/>
      <c r="F85" s="260"/>
      <c r="G85" s="197"/>
      <c r="H85" s="79"/>
      <c r="I85" s="59"/>
      <c r="J85" s="49"/>
      <c r="K85" s="59"/>
      <c r="L85" s="74"/>
      <c r="M85" s="175"/>
      <c r="N85" s="124"/>
      <c r="O85"/>
      <c r="P85"/>
    </row>
    <row r="86" spans="1:16" ht="15" customHeight="1" thickBot="1">
      <c r="A86" s="132">
        <f t="shared" si="1"/>
        <v>86</v>
      </c>
      <c r="B86" s="50"/>
      <c r="C86" s="73" t="s">
        <v>24</v>
      </c>
      <c r="D86" s="160" t="s">
        <v>143</v>
      </c>
      <c r="E86" s="261"/>
      <c r="F86" s="261"/>
      <c r="G86" s="261"/>
      <c r="H86" s="261"/>
      <c r="I86" s="49"/>
      <c r="J86" s="156"/>
      <c r="K86" s="49"/>
      <c r="L86" s="74">
        <f>I86+J86+K86</f>
        <v>0</v>
      </c>
      <c r="M86" s="49"/>
      <c r="N86" s="124"/>
      <c r="O86"/>
      <c r="P86"/>
    </row>
    <row r="87" spans="1:14" ht="15" customHeight="1" thickBot="1">
      <c r="A87" s="132">
        <f t="shared" si="1"/>
        <v>87</v>
      </c>
      <c r="B87" s="50"/>
      <c r="C87" s="293" t="s">
        <v>166</v>
      </c>
      <c r="D87" s="72"/>
      <c r="E87" s="259"/>
      <c r="F87" s="267"/>
      <c r="G87" s="264"/>
      <c r="H87" s="181"/>
      <c r="I87" s="178"/>
      <c r="J87" s="67">
        <f>SUM(J85:J86)</f>
        <v>0</v>
      </c>
      <c r="K87" s="178"/>
      <c r="L87" s="255"/>
      <c r="M87" s="194"/>
      <c r="N87" s="124"/>
    </row>
    <row r="88" spans="1:16" ht="24.95" customHeight="1">
      <c r="A88" s="132">
        <f t="shared" si="1"/>
        <v>88</v>
      </c>
      <c r="B88" s="50"/>
      <c r="C88" s="236" t="s">
        <v>6</v>
      </c>
      <c r="D88" s="77"/>
      <c r="E88" s="79"/>
      <c r="F88" s="70"/>
      <c r="G88" s="70"/>
      <c r="H88" s="79"/>
      <c r="I88" s="165"/>
      <c r="J88" s="164" t="s">
        <v>97</v>
      </c>
      <c r="K88" s="70"/>
      <c r="L88" s="79"/>
      <c r="M88" s="195"/>
      <c r="N88" s="124"/>
      <c r="O88"/>
      <c r="P88"/>
    </row>
    <row r="89" spans="1:16" ht="15" customHeight="1">
      <c r="A89" s="132">
        <f t="shared" si="1"/>
        <v>89</v>
      </c>
      <c r="B89" s="50"/>
      <c r="C89" s="73" t="s">
        <v>25</v>
      </c>
      <c r="D89" s="78"/>
      <c r="E89" s="260"/>
      <c r="F89" s="260"/>
      <c r="G89" s="197"/>
      <c r="H89" s="79"/>
      <c r="I89" s="59"/>
      <c r="J89" s="49"/>
      <c r="K89" s="59"/>
      <c r="L89" s="74"/>
      <c r="M89" s="175"/>
      <c r="N89" s="124"/>
      <c r="O89"/>
      <c r="P89"/>
    </row>
    <row r="90" spans="1:16" ht="15" customHeight="1" thickBot="1">
      <c r="A90" s="132">
        <f t="shared" si="1"/>
        <v>90</v>
      </c>
      <c r="B90" s="50"/>
      <c r="C90" s="73" t="s">
        <v>24</v>
      </c>
      <c r="D90" s="160" t="s">
        <v>143</v>
      </c>
      <c r="E90" s="261"/>
      <c r="F90" s="261"/>
      <c r="G90" s="261"/>
      <c r="H90" s="261"/>
      <c r="I90" s="49"/>
      <c r="J90" s="156"/>
      <c r="K90" s="49"/>
      <c r="L90" s="74">
        <f>I90+J90+K90</f>
        <v>0</v>
      </c>
      <c r="M90" s="49"/>
      <c r="N90" s="124"/>
      <c r="O90"/>
      <c r="P90"/>
    </row>
    <row r="91" spans="1:14" ht="15" customHeight="1" thickBot="1">
      <c r="A91" s="132">
        <f t="shared" si="1"/>
        <v>91</v>
      </c>
      <c r="B91" s="50"/>
      <c r="C91" s="293" t="s">
        <v>166</v>
      </c>
      <c r="D91" s="72"/>
      <c r="E91" s="259"/>
      <c r="F91" s="267"/>
      <c r="G91" s="264"/>
      <c r="H91" s="181"/>
      <c r="I91" s="178"/>
      <c r="J91" s="67">
        <f>SUM(J89:J90)</f>
        <v>0</v>
      </c>
      <c r="K91" s="178"/>
      <c r="L91" s="255"/>
      <c r="M91" s="194"/>
      <c r="N91" s="124"/>
    </row>
    <row r="92" spans="1:16" ht="15" customHeight="1">
      <c r="A92" s="132">
        <f t="shared" si="1"/>
        <v>92</v>
      </c>
      <c r="B92" s="50"/>
      <c r="C92" s="69"/>
      <c r="D92" s="188"/>
      <c r="E92" s="78"/>
      <c r="F92" s="70"/>
      <c r="G92" s="70"/>
      <c r="H92" s="70"/>
      <c r="I92" s="189"/>
      <c r="J92" s="158" t="s">
        <v>97</v>
      </c>
      <c r="K92" s="70"/>
      <c r="L92" s="190"/>
      <c r="M92" s="196"/>
      <c r="N92" s="124"/>
      <c r="O92"/>
      <c r="P92"/>
    </row>
    <row r="93" spans="1:16" ht="15" customHeight="1">
      <c r="A93" s="132">
        <f t="shared" si="1"/>
        <v>93</v>
      </c>
      <c r="B93" s="50"/>
      <c r="C93" s="50"/>
      <c r="D93" s="50"/>
      <c r="E93" s="50"/>
      <c r="F93" s="50"/>
      <c r="G93" s="50"/>
      <c r="H93" s="50"/>
      <c r="I93" s="199"/>
      <c r="J93" s="50"/>
      <c r="K93" s="50"/>
      <c r="L93" s="50"/>
      <c r="M93" s="311"/>
      <c r="N93" s="312"/>
      <c r="O93"/>
      <c r="P93"/>
    </row>
    <row r="94" spans="1:14" ht="15" customHeight="1">
      <c r="A94" s="314">
        <f t="shared" si="1"/>
        <v>94</v>
      </c>
      <c r="B94" s="126"/>
      <c r="C94" s="313" t="s">
        <v>200</v>
      </c>
      <c r="D94" s="126"/>
      <c r="E94" s="126"/>
      <c r="F94" s="126"/>
      <c r="G94" s="126"/>
      <c r="H94" s="126"/>
      <c r="I94" s="126"/>
      <c r="J94" s="126"/>
      <c r="K94" s="126"/>
      <c r="L94" s="126"/>
      <c r="M94" s="139"/>
      <c r="N94" s="154" t="s">
        <v>44</v>
      </c>
    </row>
    <row r="95" spans="1:16" ht="15" customHeight="1">
      <c r="A95"/>
      <c r="B95"/>
      <c r="C95"/>
      <c r="D95"/>
      <c r="G95"/>
      <c r="H95"/>
      <c r="I95"/>
      <c r="J95"/>
      <c r="K95"/>
      <c r="L95"/>
      <c r="M95"/>
      <c r="N95"/>
      <c r="O95"/>
      <c r="P95"/>
    </row>
    <row r="96" spans="1:16" ht="15" customHeight="1">
      <c r="A96"/>
      <c r="B96"/>
      <c r="C96"/>
      <c r="D96"/>
      <c r="G96"/>
      <c r="H96"/>
      <c r="I96"/>
      <c r="J96"/>
      <c r="K96"/>
      <c r="L96"/>
      <c r="M96"/>
      <c r="N96"/>
      <c r="O96"/>
      <c r="P96"/>
    </row>
    <row r="97" spans="1:16" ht="15" customHeight="1">
      <c r="A97"/>
      <c r="B97"/>
      <c r="C97"/>
      <c r="D97"/>
      <c r="G97"/>
      <c r="H97"/>
      <c r="I97"/>
      <c r="J97"/>
      <c r="K97"/>
      <c r="L97"/>
      <c r="M97"/>
      <c r="N97"/>
      <c r="O97"/>
      <c r="P97"/>
    </row>
    <row r="98" spans="1:16" ht="15" customHeight="1">
      <c r="A98"/>
      <c r="B98"/>
      <c r="C98"/>
      <c r="D98"/>
      <c r="G98"/>
      <c r="H98"/>
      <c r="I98"/>
      <c r="J98"/>
      <c r="K98"/>
      <c r="L98"/>
      <c r="M98"/>
      <c r="N98"/>
      <c r="O98"/>
      <c r="P98"/>
    </row>
    <row r="99" spans="1:16" ht="15" customHeight="1">
      <c r="A99"/>
      <c r="B99"/>
      <c r="C99"/>
      <c r="D99"/>
      <c r="G99"/>
      <c r="H99"/>
      <c r="I99"/>
      <c r="J99"/>
      <c r="K99"/>
      <c r="L99"/>
      <c r="M99"/>
      <c r="N99"/>
      <c r="O99"/>
      <c r="P99"/>
    </row>
    <row r="100" spans="1:16" ht="15" customHeight="1">
      <c r="A100"/>
      <c r="B100"/>
      <c r="C100"/>
      <c r="D100"/>
      <c r="G100"/>
      <c r="H100"/>
      <c r="I100"/>
      <c r="J100"/>
      <c r="K100"/>
      <c r="L100"/>
      <c r="M100"/>
      <c r="N100"/>
      <c r="O100"/>
      <c r="P100"/>
    </row>
    <row r="101" spans="1:16" ht="15" customHeight="1">
      <c r="A101"/>
      <c r="B101"/>
      <c r="C101"/>
      <c r="D101"/>
      <c r="G101"/>
      <c r="H101"/>
      <c r="I101"/>
      <c r="J101"/>
      <c r="K101"/>
      <c r="L101"/>
      <c r="M101"/>
      <c r="N101"/>
      <c r="O101"/>
      <c r="P101"/>
    </row>
    <row r="102" spans="1:16" ht="15" customHeight="1">
      <c r="A102"/>
      <c r="B102"/>
      <c r="C102"/>
      <c r="D102"/>
      <c r="G102"/>
      <c r="H102"/>
      <c r="I102"/>
      <c r="J102"/>
      <c r="K102"/>
      <c r="L102"/>
      <c r="M102"/>
      <c r="N102"/>
      <c r="O102"/>
      <c r="P102"/>
    </row>
    <row r="103" spans="1:16" s="3" customFormat="1" ht="12.75">
      <c r="A103"/>
      <c r="B103"/>
      <c r="C103"/>
      <c r="D103"/>
      <c r="E103" s="40"/>
      <c r="F103" s="40"/>
      <c r="G103"/>
      <c r="H103"/>
      <c r="I103"/>
      <c r="J103"/>
      <c r="K103"/>
      <c r="L103"/>
      <c r="M103"/>
      <c r="N103"/>
      <c r="O103"/>
      <c r="P103"/>
    </row>
    <row r="104" spans="1:16" s="4" customFormat="1" ht="12.75">
      <c r="A104"/>
      <c r="B104"/>
      <c r="C104"/>
      <c r="D104"/>
      <c r="E104" s="40"/>
      <c r="F104" s="40"/>
      <c r="G104"/>
      <c r="H104"/>
      <c r="I104"/>
      <c r="J104"/>
      <c r="K104"/>
      <c r="L104"/>
      <c r="M104"/>
      <c r="N104"/>
      <c r="O104"/>
      <c r="P104"/>
    </row>
    <row r="105" spans="1:16" s="1" customFormat="1" ht="12.75">
      <c r="A105"/>
      <c r="B105"/>
      <c r="C105"/>
      <c r="D105"/>
      <c r="E105" s="40"/>
      <c r="F105" s="40"/>
      <c r="G105"/>
      <c r="H105"/>
      <c r="I105"/>
      <c r="J105"/>
      <c r="K105"/>
      <c r="L105"/>
      <c r="M105"/>
      <c r="N105"/>
      <c r="O105"/>
      <c r="P105"/>
    </row>
    <row r="106" spans="1:16" s="1" customFormat="1" ht="12.75">
      <c r="A106"/>
      <c r="B106"/>
      <c r="C106"/>
      <c r="D106"/>
      <c r="E106" s="40"/>
      <c r="F106" s="40"/>
      <c r="G106"/>
      <c r="H106"/>
      <c r="I106"/>
      <c r="J106"/>
      <c r="K106"/>
      <c r="L106"/>
      <c r="M106"/>
      <c r="N106"/>
      <c r="O106"/>
      <c r="P106"/>
    </row>
    <row r="107" spans="1:16" s="1" customFormat="1" ht="12.75">
      <c r="A107"/>
      <c r="B107"/>
      <c r="C107"/>
      <c r="D107"/>
      <c r="E107" s="40"/>
      <c r="F107" s="40"/>
      <c r="G107"/>
      <c r="H107"/>
      <c r="I107"/>
      <c r="J107"/>
      <c r="K107"/>
      <c r="L107"/>
      <c r="M107"/>
      <c r="N107"/>
      <c r="O107"/>
      <c r="P107"/>
    </row>
    <row r="108" spans="1:16" s="1" customFormat="1" ht="12.75">
      <c r="A108"/>
      <c r="B108"/>
      <c r="C108"/>
      <c r="D108"/>
      <c r="E108" s="40"/>
      <c r="F108" s="40"/>
      <c r="G108"/>
      <c r="H108"/>
      <c r="I108"/>
      <c r="J108"/>
      <c r="K108"/>
      <c r="L108"/>
      <c r="M108"/>
      <c r="N108"/>
      <c r="O108"/>
      <c r="P108"/>
    </row>
    <row r="109" spans="1:16" s="1" customFormat="1" ht="12.75">
      <c r="A109"/>
      <c r="B109"/>
      <c r="C109"/>
      <c r="D109"/>
      <c r="E109" s="40"/>
      <c r="F109" s="40"/>
      <c r="G109"/>
      <c r="H109"/>
      <c r="I109"/>
      <c r="J109"/>
      <c r="K109"/>
      <c r="L109"/>
      <c r="M109"/>
      <c r="N109"/>
      <c r="O109"/>
      <c r="P109"/>
    </row>
    <row r="110" spans="1:16" s="1" customFormat="1" ht="12.75">
      <c r="A110"/>
      <c r="B110"/>
      <c r="C110"/>
      <c r="D110"/>
      <c r="E110" s="40"/>
      <c r="F110" s="40"/>
      <c r="G110"/>
      <c r="H110"/>
      <c r="I110"/>
      <c r="J110"/>
      <c r="K110"/>
      <c r="L110"/>
      <c r="M110"/>
      <c r="N110"/>
      <c r="O110"/>
      <c r="P110"/>
    </row>
    <row r="111" spans="1:16" s="1" customFormat="1" ht="12.75">
      <c r="A111"/>
      <c r="B111"/>
      <c r="C111"/>
      <c r="D111"/>
      <c r="E111" s="40"/>
      <c r="F111" s="40"/>
      <c r="G111"/>
      <c r="H111"/>
      <c r="I111"/>
      <c r="J111"/>
      <c r="K111"/>
      <c r="L111"/>
      <c r="M111"/>
      <c r="N111"/>
      <c r="O111"/>
      <c r="P111"/>
    </row>
    <row r="112" spans="1:16" s="1" customFormat="1" ht="12.75">
      <c r="A112"/>
      <c r="B112"/>
      <c r="C112"/>
      <c r="D112"/>
      <c r="E112" s="40"/>
      <c r="F112" s="40"/>
      <c r="G112"/>
      <c r="H112"/>
      <c r="I112"/>
      <c r="J112"/>
      <c r="K112"/>
      <c r="L112"/>
      <c r="M112"/>
      <c r="N112"/>
      <c r="O112"/>
      <c r="P112"/>
    </row>
    <row r="113" spans="1:16" s="1" customFormat="1" ht="12.75">
      <c r="A113"/>
      <c r="B113"/>
      <c r="C113"/>
      <c r="D113"/>
      <c r="E113" s="40"/>
      <c r="F113" s="40"/>
      <c r="G113"/>
      <c r="H113"/>
      <c r="I113"/>
      <c r="J113"/>
      <c r="K113"/>
      <c r="L113"/>
      <c r="M113"/>
      <c r="N113"/>
      <c r="O113"/>
      <c r="P113"/>
    </row>
    <row r="114" spans="1:16" ht="12.75">
      <c r="A114"/>
      <c r="B114"/>
      <c r="C114"/>
      <c r="D114"/>
      <c r="G114"/>
      <c r="H114"/>
      <c r="I114"/>
      <c r="J114"/>
      <c r="K114"/>
      <c r="L114"/>
      <c r="M114"/>
      <c r="N114"/>
      <c r="O114"/>
      <c r="P114"/>
    </row>
    <row r="115" spans="1:16" ht="12.75">
      <c r="A115"/>
      <c r="B115"/>
      <c r="C115"/>
      <c r="D115"/>
      <c r="G115"/>
      <c r="H115"/>
      <c r="I115"/>
      <c r="J115"/>
      <c r="K115"/>
      <c r="L115"/>
      <c r="M115"/>
      <c r="N115"/>
      <c r="O115"/>
      <c r="P115"/>
    </row>
    <row r="116" spans="1:16" ht="12.75">
      <c r="A116"/>
      <c r="B116"/>
      <c r="C116"/>
      <c r="D116"/>
      <c r="G116"/>
      <c r="H116"/>
      <c r="I116"/>
      <c r="J116"/>
      <c r="K116"/>
      <c r="L116"/>
      <c r="M116"/>
      <c r="N116"/>
      <c r="O116"/>
      <c r="P116"/>
    </row>
    <row r="117" spans="1:16" ht="12.75">
      <c r="A117"/>
      <c r="B117"/>
      <c r="C117"/>
      <c r="D117"/>
      <c r="G117"/>
      <c r="H117"/>
      <c r="I117"/>
      <c r="J117"/>
      <c r="K117"/>
      <c r="L117"/>
      <c r="M117"/>
      <c r="N117"/>
      <c r="O117"/>
      <c r="P117"/>
    </row>
    <row r="118" spans="1:16" ht="12.75">
      <c r="A118"/>
      <c r="B118"/>
      <c r="C118"/>
      <c r="D118"/>
      <c r="G118"/>
      <c r="H118"/>
      <c r="I118"/>
      <c r="J118"/>
      <c r="K118"/>
      <c r="L118"/>
      <c r="M118"/>
      <c r="N118"/>
      <c r="O118"/>
      <c r="P118"/>
    </row>
    <row r="119" spans="1:16" ht="12.75">
      <c r="A119"/>
      <c r="B119"/>
      <c r="C119"/>
      <c r="D119"/>
      <c r="G119"/>
      <c r="H119"/>
      <c r="I119"/>
      <c r="J119"/>
      <c r="K119"/>
      <c r="L119"/>
      <c r="M119"/>
      <c r="N119"/>
      <c r="O119"/>
      <c r="P119"/>
    </row>
    <row r="120" spans="1:16" ht="12.75">
      <c r="A120"/>
      <c r="B120"/>
      <c r="C120"/>
      <c r="D120"/>
      <c r="G120"/>
      <c r="H120"/>
      <c r="I120"/>
      <c r="J120"/>
      <c r="K120"/>
      <c r="L120"/>
      <c r="M120"/>
      <c r="N120"/>
      <c r="O120"/>
      <c r="P120"/>
    </row>
    <row r="121" spans="1:16" ht="12.75">
      <c r="A121"/>
      <c r="B121"/>
      <c r="C121"/>
      <c r="D121"/>
      <c r="G121"/>
      <c r="H121"/>
      <c r="I121"/>
      <c r="J121"/>
      <c r="K121"/>
      <c r="L121"/>
      <c r="M121"/>
      <c r="N121"/>
      <c r="O121"/>
      <c r="P121"/>
    </row>
    <row r="122" spans="1:16" ht="12.75">
      <c r="A122"/>
      <c r="B122"/>
      <c r="C122"/>
      <c r="D122"/>
      <c r="G122"/>
      <c r="H122"/>
      <c r="I122"/>
      <c r="J122"/>
      <c r="K122"/>
      <c r="L122"/>
      <c r="M122"/>
      <c r="N122"/>
      <c r="O122"/>
      <c r="P122"/>
    </row>
    <row r="123" spans="1:16" ht="12.75">
      <c r="A123"/>
      <c r="B123"/>
      <c r="C123"/>
      <c r="D123"/>
      <c r="G123"/>
      <c r="H123"/>
      <c r="I123"/>
      <c r="J123"/>
      <c r="K123"/>
      <c r="L123"/>
      <c r="M123"/>
      <c r="N123"/>
      <c r="O123"/>
      <c r="P123"/>
    </row>
    <row r="124" spans="1:16" ht="12.75">
      <c r="A124"/>
      <c r="B124"/>
      <c r="C124"/>
      <c r="D124"/>
      <c r="G124"/>
      <c r="H124"/>
      <c r="I124"/>
      <c r="J124"/>
      <c r="K124"/>
      <c r="L124"/>
      <c r="M124"/>
      <c r="N124"/>
      <c r="O124"/>
      <c r="P124"/>
    </row>
  </sheetData>
  <sheetProtection formatColumns="0" formatRows="0"/>
  <mergeCells count="13">
    <mergeCell ref="E66:E67"/>
    <mergeCell ref="F66:F67"/>
    <mergeCell ref="G66:G67"/>
    <mergeCell ref="H66:H67"/>
    <mergeCell ref="K61:M61"/>
    <mergeCell ref="K62:M62"/>
    <mergeCell ref="K2:M2"/>
    <mergeCell ref="K3:M3"/>
    <mergeCell ref="G7:H7"/>
    <mergeCell ref="I7:L7"/>
    <mergeCell ref="I66:L66"/>
    <mergeCell ref="M66:M67"/>
    <mergeCell ref="M7:M8"/>
  </mergeCells>
  <printOptions gridLines="1" headings="1"/>
  <pageMargins left="0.7480314960629921" right="0.7480314960629921" top="0.984251968503937" bottom="0.984251968503937" header="0.5118110236220472" footer="0.5118110236220472"/>
  <pageSetup fitToHeight="1" fitToWidth="1" horizontalDpi="600" verticalDpi="600" orientation="landscape" paperSize="8" scale="71" r:id="rId1"/>
  <headerFooter alignWithMargins="0">
    <oddFooter>&amp;L&amp;F&amp;C&amp;A&amp;R&amp;D</oddFooter>
  </headerFooter>
</worksheet>
</file>

<file path=xl/worksheets/sheet6.xml><?xml version="1.0" encoding="utf-8"?>
<worksheet xmlns="http://schemas.openxmlformats.org/spreadsheetml/2006/main" xmlns:r="http://schemas.openxmlformats.org/officeDocument/2006/relationships">
  <sheetPr codeName="Sheet23">
    <tabColor indexed="45"/>
    <pageSetUpPr fitToPage="1"/>
  </sheetPr>
  <dimension ref="A1:AE166"/>
  <sheetViews>
    <sheetView showGridLines="0" view="pageBreakPreview" zoomScaleSheetLayoutView="100" workbookViewId="0" topLeftCell="A19">
      <selection activeCell="C33" sqref="C33"/>
    </sheetView>
  </sheetViews>
  <sheetFormatPr defaultColWidth="9.140625" defaultRowHeight="12.75"/>
  <cols>
    <col min="1" max="1" width="3.7109375" style="0" customWidth="1"/>
    <col min="2" max="2" width="5.8515625" style="0" customWidth="1"/>
    <col min="3" max="3" width="63.7109375" style="0" customWidth="1"/>
    <col min="4" max="4" width="0.9921875" style="0" customWidth="1"/>
    <col min="5" max="5" width="16.8515625" style="0" customWidth="1"/>
    <col min="6" max="6" width="0.5625" style="0" customWidth="1"/>
    <col min="7" max="7" width="15.57421875" style="0" customWidth="1"/>
    <col min="8" max="8" width="0.5625" style="0" customWidth="1"/>
    <col min="9" max="9" width="14.57421875" style="0" customWidth="1"/>
    <col min="10" max="10" width="0.5625" style="0" customWidth="1"/>
    <col min="11" max="11" width="14.8515625" style="0" customWidth="1"/>
    <col min="12" max="12" width="8.140625" style="0" customWidth="1"/>
    <col min="13" max="13" width="2.7109375" style="0" customWidth="1"/>
    <col min="29" max="16384" width="9.140625" style="40" customWidth="1"/>
  </cols>
  <sheetData>
    <row r="1" spans="1:31" s="3" customFormat="1" ht="12.75" customHeight="1">
      <c r="A1" s="55"/>
      <c r="B1" s="56"/>
      <c r="C1" s="56"/>
      <c r="D1" s="56"/>
      <c r="E1" s="56"/>
      <c r="F1" s="56"/>
      <c r="G1" s="56"/>
      <c r="H1" s="56"/>
      <c r="I1" s="56"/>
      <c r="J1" s="56"/>
      <c r="K1" s="56"/>
      <c r="L1" s="56"/>
      <c r="M1" s="220"/>
      <c r="N1"/>
      <c r="O1"/>
      <c r="P1"/>
      <c r="Q1"/>
      <c r="R1"/>
      <c r="S1"/>
      <c r="T1"/>
      <c r="U1"/>
      <c r="V1"/>
      <c r="W1"/>
      <c r="X1"/>
      <c r="Y1"/>
      <c r="Z1"/>
      <c r="AA1"/>
      <c r="AB1"/>
      <c r="AC1"/>
      <c r="AD1"/>
      <c r="AE1"/>
    </row>
    <row r="2" spans="1:31" s="3" customFormat="1" ht="16.5" customHeight="1">
      <c r="A2" s="133"/>
      <c r="B2" s="6"/>
      <c r="C2" s="6"/>
      <c r="D2" s="6"/>
      <c r="E2" s="6"/>
      <c r="F2" s="6"/>
      <c r="G2" s="28" t="s">
        <v>150</v>
      </c>
      <c r="H2" s="337" t="str">
        <f>IF(NOT(ISBLANK(CoverSheet!$C$8)),CoverSheet!$C$8,"")</f>
        <v>Gas Distribution Business</v>
      </c>
      <c r="I2" s="338"/>
      <c r="J2" s="338"/>
      <c r="K2" s="338"/>
      <c r="L2" s="339"/>
      <c r="M2" s="134"/>
      <c r="N2"/>
      <c r="O2"/>
      <c r="P2"/>
      <c r="Q2"/>
      <c r="R2"/>
      <c r="S2"/>
      <c r="T2"/>
      <c r="U2"/>
      <c r="V2"/>
      <c r="W2"/>
      <c r="X2"/>
      <c r="Y2"/>
      <c r="Z2"/>
      <c r="AA2"/>
      <c r="AB2"/>
      <c r="AC2"/>
      <c r="AD2"/>
      <c r="AE2"/>
    </row>
    <row r="3" spans="1:31" s="3" customFormat="1" ht="16.5" customHeight="1">
      <c r="A3" s="133"/>
      <c r="B3" s="6"/>
      <c r="C3" s="6"/>
      <c r="D3" s="6"/>
      <c r="E3" s="6"/>
      <c r="F3" s="6"/>
      <c r="G3" s="28" t="s">
        <v>15</v>
      </c>
      <c r="H3" s="340">
        <f>IF(ISNUMBER(CoverSheet!$C$11),CoverSheet!$C$11,"")</f>
        <v>40359</v>
      </c>
      <c r="I3" s="338"/>
      <c r="J3" s="338"/>
      <c r="K3" s="338"/>
      <c r="L3" s="339"/>
      <c r="M3" s="134"/>
      <c r="N3"/>
      <c r="O3"/>
      <c r="P3"/>
      <c r="Q3"/>
      <c r="R3"/>
      <c r="S3"/>
      <c r="T3"/>
      <c r="U3"/>
      <c r="V3"/>
      <c r="W3"/>
      <c r="X3"/>
      <c r="Y3"/>
      <c r="Z3"/>
      <c r="AA3"/>
      <c r="AB3"/>
      <c r="AC3"/>
      <c r="AD3"/>
      <c r="AE3"/>
    </row>
    <row r="4" spans="1:31" s="3" customFormat="1" ht="20.25" customHeight="1">
      <c r="A4" s="130" t="s">
        <v>243</v>
      </c>
      <c r="B4" s="6"/>
      <c r="C4" s="6"/>
      <c r="D4" s="6"/>
      <c r="E4" s="6"/>
      <c r="F4" s="6"/>
      <c r="G4" s="6"/>
      <c r="H4" s="6"/>
      <c r="I4" s="6"/>
      <c r="J4" s="6"/>
      <c r="K4" s="6"/>
      <c r="L4" s="6"/>
      <c r="M4" s="134"/>
      <c r="N4"/>
      <c r="O4"/>
      <c r="P4"/>
      <c r="Q4"/>
      <c r="R4"/>
      <c r="S4"/>
      <c r="T4"/>
      <c r="U4"/>
      <c r="V4"/>
      <c r="W4"/>
      <c r="X4"/>
      <c r="Y4"/>
      <c r="Z4"/>
      <c r="AA4"/>
      <c r="AB4"/>
      <c r="AC4"/>
      <c r="AD4"/>
      <c r="AE4"/>
    </row>
    <row r="5" spans="1:31" s="3" customFormat="1" ht="12.75">
      <c r="A5" s="131" t="s">
        <v>108</v>
      </c>
      <c r="B5" s="6"/>
      <c r="C5" s="6"/>
      <c r="D5" s="6"/>
      <c r="E5" s="6"/>
      <c r="F5" s="6"/>
      <c r="G5" s="6"/>
      <c r="H5" s="6"/>
      <c r="I5" s="6"/>
      <c r="J5" s="6"/>
      <c r="K5" s="6"/>
      <c r="L5" s="6"/>
      <c r="M5" s="134"/>
      <c r="N5"/>
      <c r="O5"/>
      <c r="P5"/>
      <c r="Q5"/>
      <c r="R5"/>
      <c r="S5"/>
      <c r="T5"/>
      <c r="U5"/>
      <c r="V5"/>
      <c r="W5"/>
      <c r="X5"/>
      <c r="Y5"/>
      <c r="Z5"/>
      <c r="AA5"/>
      <c r="AB5"/>
      <c r="AC5"/>
      <c r="AD5"/>
      <c r="AE5"/>
    </row>
    <row r="6" spans="1:31" ht="20.1" customHeight="1">
      <c r="A6" s="132">
        <f>ROW(A6)</f>
        <v>6</v>
      </c>
      <c r="B6" s="8"/>
      <c r="C6" s="8"/>
      <c r="D6" s="8"/>
      <c r="E6" s="8"/>
      <c r="F6" s="8"/>
      <c r="G6" s="41" t="s">
        <v>7</v>
      </c>
      <c r="H6" s="42"/>
      <c r="I6" s="42"/>
      <c r="J6" s="41"/>
      <c r="K6" s="41" t="s">
        <v>8</v>
      </c>
      <c r="L6" s="52"/>
      <c r="M6" s="135"/>
      <c r="AC6"/>
      <c r="AD6"/>
      <c r="AE6"/>
    </row>
    <row r="7" spans="1:31" ht="21" customHeight="1">
      <c r="A7" s="132">
        <f aca="true" t="shared" si="0" ref="A7:A73">ROW(A7)</f>
        <v>7</v>
      </c>
      <c r="B7" s="115" t="s">
        <v>21</v>
      </c>
      <c r="C7" s="9"/>
      <c r="D7" s="9"/>
      <c r="E7" s="9"/>
      <c r="F7" s="10"/>
      <c r="G7" s="84" t="s">
        <v>0</v>
      </c>
      <c r="H7" s="10"/>
      <c r="I7" s="84" t="s">
        <v>0</v>
      </c>
      <c r="J7" s="93"/>
      <c r="K7" s="11" t="s">
        <v>0</v>
      </c>
      <c r="L7" s="93" t="s">
        <v>52</v>
      </c>
      <c r="M7" s="136"/>
      <c r="AC7"/>
      <c r="AD7"/>
      <c r="AE7"/>
    </row>
    <row r="8" spans="1:31" ht="13.5" thickBot="1">
      <c r="A8" s="132">
        <f t="shared" si="0"/>
        <v>8</v>
      </c>
      <c r="B8" s="8"/>
      <c r="C8" s="8"/>
      <c r="D8" s="8"/>
      <c r="E8" s="8"/>
      <c r="F8" s="8"/>
      <c r="G8" s="8"/>
      <c r="H8" s="8"/>
      <c r="I8" s="8"/>
      <c r="J8" s="9"/>
      <c r="K8" s="8"/>
      <c r="L8" s="9"/>
      <c r="M8" s="135"/>
      <c r="AC8"/>
      <c r="AD8"/>
      <c r="AE8"/>
    </row>
    <row r="9" spans="1:28" ht="13.5" thickBot="1">
      <c r="A9" s="132">
        <f t="shared" si="0"/>
        <v>9</v>
      </c>
      <c r="B9" s="8"/>
      <c r="C9" s="98" t="s">
        <v>161</v>
      </c>
      <c r="D9" s="8"/>
      <c r="E9" s="8"/>
      <c r="F9" s="8"/>
      <c r="G9" s="8"/>
      <c r="H9" s="8"/>
      <c r="I9" s="8"/>
      <c r="J9" s="9"/>
      <c r="K9" s="250">
        <v>0</v>
      </c>
      <c r="L9" s="118" t="s">
        <v>162</v>
      </c>
      <c r="M9" s="135"/>
      <c r="N9" s="40"/>
      <c r="O9" s="40"/>
      <c r="P9" s="40"/>
      <c r="Q9" s="40"/>
      <c r="R9" s="40"/>
      <c r="S9" s="40"/>
      <c r="T9" s="40"/>
      <c r="U9" s="40"/>
      <c r="V9" s="40"/>
      <c r="W9" s="40"/>
      <c r="X9" s="40"/>
      <c r="Y9" s="40"/>
      <c r="Z9" s="40"/>
      <c r="AA9" s="40"/>
      <c r="AB9" s="40"/>
    </row>
    <row r="10" spans="1:28" ht="13.5" thickBot="1">
      <c r="A10" s="132">
        <f t="shared" si="0"/>
        <v>10</v>
      </c>
      <c r="B10" s="8"/>
      <c r="C10" s="8"/>
      <c r="D10" s="8"/>
      <c r="E10" s="8"/>
      <c r="F10" s="8"/>
      <c r="G10" s="8"/>
      <c r="H10" s="8"/>
      <c r="I10" s="8"/>
      <c r="J10" s="9"/>
      <c r="K10" s="8"/>
      <c r="L10" s="9"/>
      <c r="M10" s="135"/>
      <c r="N10" s="40"/>
      <c r="O10" s="40"/>
      <c r="P10" s="40"/>
      <c r="Q10" s="40"/>
      <c r="R10" s="40"/>
      <c r="S10" s="40"/>
      <c r="T10" s="40"/>
      <c r="U10" s="40"/>
      <c r="V10" s="40"/>
      <c r="W10" s="40"/>
      <c r="X10" s="40"/>
      <c r="Y10" s="40"/>
      <c r="Z10" s="40"/>
      <c r="AA10" s="40"/>
      <c r="AB10" s="40"/>
    </row>
    <row r="11" spans="1:31" ht="15" customHeight="1" thickBot="1">
      <c r="A11" s="132">
        <f t="shared" si="0"/>
        <v>11</v>
      </c>
      <c r="B11" s="9"/>
      <c r="C11" s="98" t="s">
        <v>160</v>
      </c>
      <c r="D11" s="9"/>
      <c r="E11" s="9"/>
      <c r="F11" s="9"/>
      <c r="G11" s="9"/>
      <c r="H11" s="10"/>
      <c r="I11" s="66"/>
      <c r="J11" s="118"/>
      <c r="K11" s="250">
        <v>0</v>
      </c>
      <c r="L11" s="118" t="s">
        <v>162</v>
      </c>
      <c r="M11" s="136"/>
      <c r="AC11"/>
      <c r="AD11"/>
      <c r="AE11"/>
    </row>
    <row r="12" spans="1:31" ht="15" customHeight="1" thickBot="1">
      <c r="A12" s="132">
        <f t="shared" si="0"/>
        <v>12</v>
      </c>
      <c r="B12" s="9"/>
      <c r="C12" s="98"/>
      <c r="D12" s="9"/>
      <c r="E12" s="9"/>
      <c r="F12" s="9"/>
      <c r="G12" s="9"/>
      <c r="H12" s="10"/>
      <c r="I12" s="66"/>
      <c r="J12" s="118"/>
      <c r="K12" s="9"/>
      <c r="L12" s="118"/>
      <c r="M12" s="136"/>
      <c r="AC12"/>
      <c r="AD12"/>
      <c r="AE12"/>
    </row>
    <row r="13" spans="1:28" ht="15" customHeight="1" thickBot="1">
      <c r="A13" s="132">
        <f t="shared" si="0"/>
        <v>13</v>
      </c>
      <c r="B13" s="9"/>
      <c r="C13" s="9" t="s">
        <v>163</v>
      </c>
      <c r="D13" s="9"/>
      <c r="E13" s="9"/>
      <c r="F13" s="9"/>
      <c r="G13" s="9"/>
      <c r="H13" s="10"/>
      <c r="I13" s="66"/>
      <c r="J13" s="118"/>
      <c r="K13" s="250">
        <f>K9+K11</f>
        <v>0</v>
      </c>
      <c r="L13" s="118"/>
      <c r="M13" s="136"/>
      <c r="N13" s="40"/>
      <c r="O13" s="40"/>
      <c r="P13" s="40"/>
      <c r="Q13" s="40"/>
      <c r="R13" s="40"/>
      <c r="S13" s="40"/>
      <c r="T13" s="40"/>
      <c r="U13" s="40"/>
      <c r="V13" s="40"/>
      <c r="W13" s="40"/>
      <c r="X13" s="40"/>
      <c r="Y13" s="40"/>
      <c r="Z13" s="40"/>
      <c r="AA13" s="40"/>
      <c r="AB13" s="40"/>
    </row>
    <row r="14" spans="1:28" ht="15" customHeight="1">
      <c r="A14" s="132">
        <f t="shared" si="0"/>
        <v>14</v>
      </c>
      <c r="B14" s="9"/>
      <c r="C14" s="98"/>
      <c r="D14" s="9"/>
      <c r="E14" s="9"/>
      <c r="F14" s="9"/>
      <c r="G14" s="9"/>
      <c r="H14" s="10"/>
      <c r="I14" s="66"/>
      <c r="J14" s="118"/>
      <c r="K14" s="9"/>
      <c r="L14" s="118"/>
      <c r="M14" s="136"/>
      <c r="N14" s="40"/>
      <c r="O14" s="40"/>
      <c r="P14" s="40"/>
      <c r="Q14" s="40"/>
      <c r="R14" s="40"/>
      <c r="S14" s="40"/>
      <c r="T14" s="40"/>
      <c r="U14" s="40"/>
      <c r="V14" s="40"/>
      <c r="W14" s="40"/>
      <c r="X14" s="40"/>
      <c r="Y14" s="40"/>
      <c r="Z14" s="40"/>
      <c r="AA14" s="40"/>
      <c r="AB14" s="40"/>
    </row>
    <row r="15" spans="1:28" ht="15" customHeight="1">
      <c r="A15" s="132">
        <f t="shared" si="0"/>
        <v>15</v>
      </c>
      <c r="B15" s="13" t="s">
        <v>2</v>
      </c>
      <c r="C15" s="12" t="s">
        <v>212</v>
      </c>
      <c r="D15" s="9"/>
      <c r="E15" s="9"/>
      <c r="F15" s="9"/>
      <c r="G15" s="9"/>
      <c r="H15" s="10"/>
      <c r="I15" s="66"/>
      <c r="J15" s="118"/>
      <c r="K15" s="43"/>
      <c r="L15" s="118" t="s">
        <v>213</v>
      </c>
      <c r="M15" s="136"/>
      <c r="N15" s="40"/>
      <c r="O15" s="40"/>
      <c r="P15" s="40"/>
      <c r="Q15" s="40"/>
      <c r="R15" s="40"/>
      <c r="S15" s="40"/>
      <c r="T15" s="40"/>
      <c r="U15" s="40"/>
      <c r="V15" s="40"/>
      <c r="W15" s="40"/>
      <c r="X15" s="40"/>
      <c r="Y15" s="40"/>
      <c r="Z15" s="40"/>
      <c r="AA15" s="40"/>
      <c r="AB15" s="40"/>
    </row>
    <row r="16" spans="1:28" ht="15" customHeight="1">
      <c r="A16" s="132">
        <f t="shared" si="0"/>
        <v>16</v>
      </c>
      <c r="B16" s="9"/>
      <c r="C16" s="12"/>
      <c r="D16" s="9"/>
      <c r="E16" s="9"/>
      <c r="F16" s="9"/>
      <c r="G16" s="9"/>
      <c r="H16" s="10"/>
      <c r="I16" s="66"/>
      <c r="J16" s="118"/>
      <c r="K16" s="12"/>
      <c r="L16" s="118"/>
      <c r="M16" s="136"/>
      <c r="N16" s="40"/>
      <c r="O16" s="40"/>
      <c r="P16" s="40"/>
      <c r="Q16" s="40"/>
      <c r="R16" s="40"/>
      <c r="S16" s="40"/>
      <c r="T16" s="40"/>
      <c r="U16" s="40"/>
      <c r="V16" s="40"/>
      <c r="W16" s="40"/>
      <c r="X16" s="40"/>
      <c r="Y16" s="40"/>
      <c r="Z16" s="40"/>
      <c r="AA16" s="40"/>
      <c r="AB16" s="40"/>
    </row>
    <row r="17" spans="1:28" ht="15" customHeight="1">
      <c r="A17" s="132">
        <f t="shared" si="0"/>
        <v>17</v>
      </c>
      <c r="B17" s="13" t="s">
        <v>2</v>
      </c>
      <c r="C17" s="12" t="s">
        <v>216</v>
      </c>
      <c r="D17" s="9"/>
      <c r="E17" s="9"/>
      <c r="F17" s="9"/>
      <c r="G17" s="9"/>
      <c r="H17" s="10"/>
      <c r="I17" s="66"/>
      <c r="J17" s="118"/>
      <c r="K17" s="43"/>
      <c r="L17" s="118" t="s">
        <v>214</v>
      </c>
      <c r="M17" s="136"/>
      <c r="N17" s="40"/>
      <c r="O17" s="40"/>
      <c r="P17" s="40"/>
      <c r="Q17" s="40"/>
      <c r="R17" s="40"/>
      <c r="S17" s="40"/>
      <c r="T17" s="40"/>
      <c r="U17" s="40"/>
      <c r="V17" s="40"/>
      <c r="W17" s="40"/>
      <c r="X17" s="40"/>
      <c r="Y17" s="40"/>
      <c r="Z17" s="40"/>
      <c r="AA17" s="40"/>
      <c r="AB17" s="40"/>
    </row>
    <row r="18" spans="1:28" ht="15" customHeight="1">
      <c r="A18" s="132">
        <f t="shared" si="0"/>
        <v>18</v>
      </c>
      <c r="B18" s="9"/>
      <c r="C18" s="98"/>
      <c r="D18" s="9"/>
      <c r="E18" s="9"/>
      <c r="F18" s="9"/>
      <c r="G18" s="9"/>
      <c r="H18" s="10"/>
      <c r="I18" s="66"/>
      <c r="J18" s="118"/>
      <c r="K18" s="9"/>
      <c r="L18" s="118"/>
      <c r="M18" s="136"/>
      <c r="N18" s="40"/>
      <c r="O18" s="40"/>
      <c r="P18" s="40"/>
      <c r="Q18" s="40"/>
      <c r="R18" s="40"/>
      <c r="S18" s="40"/>
      <c r="T18" s="40"/>
      <c r="U18" s="40"/>
      <c r="V18" s="40"/>
      <c r="W18" s="40"/>
      <c r="X18" s="40"/>
      <c r="Y18" s="40"/>
      <c r="Z18" s="40"/>
      <c r="AA18" s="40"/>
      <c r="AB18" s="40"/>
    </row>
    <row r="19" spans="1:28" ht="15" customHeight="1">
      <c r="A19" s="132">
        <f>ROW(A19)</f>
        <v>19</v>
      </c>
      <c r="B19" s="13" t="s">
        <v>2</v>
      </c>
      <c r="C19" s="9" t="s">
        <v>257</v>
      </c>
      <c r="D19" s="9"/>
      <c r="E19" s="9"/>
      <c r="F19" s="9"/>
      <c r="G19" s="9"/>
      <c r="H19" s="10"/>
      <c r="I19" s="66"/>
      <c r="J19" s="118"/>
      <c r="K19" s="43"/>
      <c r="L19" s="118" t="s">
        <v>215</v>
      </c>
      <c r="M19" s="136"/>
      <c r="N19" s="40"/>
      <c r="O19" s="40"/>
      <c r="P19" s="40"/>
      <c r="Q19" s="40"/>
      <c r="R19" s="40"/>
      <c r="S19" s="40"/>
      <c r="T19" s="40"/>
      <c r="U19" s="40"/>
      <c r="V19" s="40"/>
      <c r="W19" s="40"/>
      <c r="X19" s="40"/>
      <c r="Y19" s="40"/>
      <c r="Z19" s="40"/>
      <c r="AA19" s="40"/>
      <c r="AB19" s="40"/>
    </row>
    <row r="20" spans="1:28" ht="15" customHeight="1" thickBot="1">
      <c r="A20" s="132">
        <f>ROW(A20)</f>
        <v>20</v>
      </c>
      <c r="B20" s="9"/>
      <c r="C20" s="98"/>
      <c r="D20" s="9"/>
      <c r="E20" s="9"/>
      <c r="F20" s="9"/>
      <c r="G20" s="9"/>
      <c r="H20" s="10"/>
      <c r="I20" s="66"/>
      <c r="J20" s="118"/>
      <c r="K20" s="9"/>
      <c r="L20" s="118"/>
      <c r="M20" s="136"/>
      <c r="N20" s="40"/>
      <c r="O20" s="40"/>
      <c r="P20" s="40"/>
      <c r="Q20" s="40"/>
      <c r="R20" s="40"/>
      <c r="S20" s="40"/>
      <c r="T20" s="40"/>
      <c r="U20" s="40"/>
      <c r="V20" s="40"/>
      <c r="W20" s="40"/>
      <c r="X20" s="40"/>
      <c r="Y20" s="40"/>
      <c r="Z20" s="40"/>
      <c r="AA20" s="40"/>
      <c r="AB20" s="40"/>
    </row>
    <row r="21" spans="1:31" ht="15" customHeight="1" thickBot="1">
      <c r="A21" s="132">
        <f t="shared" si="0"/>
        <v>21</v>
      </c>
      <c r="B21" s="9"/>
      <c r="C21" s="9" t="s">
        <v>136</v>
      </c>
      <c r="D21" s="9"/>
      <c r="E21" s="9"/>
      <c r="F21" s="9"/>
      <c r="G21" s="9"/>
      <c r="H21" s="10"/>
      <c r="I21" s="66"/>
      <c r="J21" s="118"/>
      <c r="K21" s="250">
        <f>K13+K19+K15+K17</f>
        <v>0</v>
      </c>
      <c r="L21" s="118" t="s">
        <v>125</v>
      </c>
      <c r="M21" s="136"/>
      <c r="AC21"/>
      <c r="AD21"/>
      <c r="AE21"/>
    </row>
    <row r="22" spans="1:31" ht="15" customHeight="1" thickBot="1">
      <c r="A22" s="132">
        <f t="shared" si="0"/>
        <v>22</v>
      </c>
      <c r="B22" s="9"/>
      <c r="C22" s="9" t="s">
        <v>124</v>
      </c>
      <c r="D22" s="9"/>
      <c r="E22" s="9"/>
      <c r="F22" s="9"/>
      <c r="G22" s="43"/>
      <c r="H22" s="10"/>
      <c r="I22" s="8"/>
      <c r="J22" s="118"/>
      <c r="K22" s="9"/>
      <c r="L22" s="118" t="s">
        <v>167</v>
      </c>
      <c r="M22" s="136"/>
      <c r="AC22"/>
      <c r="AD22"/>
      <c r="AE22"/>
    </row>
    <row r="23" spans="1:31" ht="15" customHeight="1" thickBot="1">
      <c r="A23" s="132">
        <f t="shared" si="0"/>
        <v>23</v>
      </c>
      <c r="B23" s="9"/>
      <c r="C23" s="9" t="s">
        <v>126</v>
      </c>
      <c r="D23" s="12"/>
      <c r="E23" s="9"/>
      <c r="F23" s="9"/>
      <c r="G23" s="9"/>
      <c r="H23" s="10"/>
      <c r="I23" s="44">
        <f>K21+G22</f>
        <v>0</v>
      </c>
      <c r="J23" s="91"/>
      <c r="K23" s="10"/>
      <c r="L23" s="91"/>
      <c r="M23" s="136"/>
      <c r="AC23"/>
      <c r="AD23"/>
      <c r="AE23"/>
    </row>
    <row r="24" spans="1:31" ht="15" customHeight="1">
      <c r="A24" s="132">
        <f t="shared" si="0"/>
        <v>24</v>
      </c>
      <c r="B24" s="9"/>
      <c r="C24" s="9"/>
      <c r="D24" s="12"/>
      <c r="E24" s="9"/>
      <c r="F24" s="9"/>
      <c r="G24" s="9"/>
      <c r="H24" s="10"/>
      <c r="I24" s="66"/>
      <c r="J24" s="91"/>
      <c r="K24" s="10"/>
      <c r="L24" s="91"/>
      <c r="M24" s="136"/>
      <c r="AC24"/>
      <c r="AD24"/>
      <c r="AE24"/>
    </row>
    <row r="25" spans="1:31" ht="15" customHeight="1">
      <c r="A25" s="132">
        <f t="shared" si="0"/>
        <v>25</v>
      </c>
      <c r="B25" s="215" t="s">
        <v>1</v>
      </c>
      <c r="C25" s="216" t="s">
        <v>139</v>
      </c>
      <c r="D25" s="9"/>
      <c r="E25" s="9"/>
      <c r="F25" s="9"/>
      <c r="G25" s="11"/>
      <c r="H25" s="10"/>
      <c r="I25" s="11"/>
      <c r="J25" s="65"/>
      <c r="K25" s="9"/>
      <c r="L25" s="65"/>
      <c r="M25" s="136"/>
      <c r="AC25"/>
      <c r="AD25"/>
      <c r="AE25"/>
    </row>
    <row r="26" spans="1:31" ht="15" customHeight="1">
      <c r="A26" s="132">
        <f t="shared" si="0"/>
        <v>26</v>
      </c>
      <c r="B26" s="13"/>
      <c r="C26" s="9" t="s">
        <v>164</v>
      </c>
      <c r="D26" s="9"/>
      <c r="E26" s="9"/>
      <c r="F26" s="9"/>
      <c r="G26" s="43"/>
      <c r="H26" s="10"/>
      <c r="I26" s="11"/>
      <c r="J26" s="118"/>
      <c r="K26" s="9"/>
      <c r="L26" s="118" t="s">
        <v>16</v>
      </c>
      <c r="M26" s="136"/>
      <c r="AC26"/>
      <c r="AD26"/>
      <c r="AE26"/>
    </row>
    <row r="27" spans="1:31" ht="15" customHeight="1">
      <c r="A27" s="132">
        <f t="shared" si="0"/>
        <v>27</v>
      </c>
      <c r="B27" s="13"/>
      <c r="C27" s="12" t="s">
        <v>109</v>
      </c>
      <c r="D27" s="9"/>
      <c r="E27" s="9"/>
      <c r="F27" s="9"/>
      <c r="G27" s="43"/>
      <c r="H27" s="10"/>
      <c r="I27" s="11"/>
      <c r="J27" s="118"/>
      <c r="K27" s="9"/>
      <c r="L27" s="118" t="s">
        <v>16</v>
      </c>
      <c r="M27" s="136"/>
      <c r="AC27"/>
      <c r="AD27"/>
      <c r="AE27"/>
    </row>
    <row r="28" spans="1:31" ht="15" customHeight="1">
      <c r="A28" s="132">
        <f t="shared" si="0"/>
        <v>28</v>
      </c>
      <c r="B28" s="13"/>
      <c r="C28" s="9" t="s">
        <v>111</v>
      </c>
      <c r="D28" s="9"/>
      <c r="E28" s="9"/>
      <c r="F28" s="9"/>
      <c r="G28" s="43"/>
      <c r="H28" s="10"/>
      <c r="I28" s="11"/>
      <c r="J28" s="118"/>
      <c r="K28" s="9"/>
      <c r="L28" s="118" t="s">
        <v>110</v>
      </c>
      <c r="M28" s="136"/>
      <c r="AC28"/>
      <c r="AD28"/>
      <c r="AE28"/>
    </row>
    <row r="29" spans="1:31" ht="15" customHeight="1" thickBot="1">
      <c r="A29" s="132">
        <f t="shared" si="0"/>
        <v>29</v>
      </c>
      <c r="B29" s="13"/>
      <c r="C29" s="12" t="s">
        <v>49</v>
      </c>
      <c r="D29" s="9"/>
      <c r="E29" s="9"/>
      <c r="F29" s="9"/>
      <c r="G29" s="43"/>
      <c r="H29" s="10"/>
      <c r="I29" s="11"/>
      <c r="J29" s="118"/>
      <c r="K29" s="9"/>
      <c r="L29" s="118" t="s">
        <v>110</v>
      </c>
      <c r="M29" s="136"/>
      <c r="AC29"/>
      <c r="AD29"/>
      <c r="AE29"/>
    </row>
    <row r="30" spans="1:31" ht="15" customHeight="1" thickBot="1">
      <c r="A30" s="132">
        <f t="shared" si="0"/>
        <v>30</v>
      </c>
      <c r="B30" s="13"/>
      <c r="C30" s="9" t="s">
        <v>127</v>
      </c>
      <c r="D30" s="9"/>
      <c r="E30" s="9"/>
      <c r="F30" s="9"/>
      <c r="G30" s="9"/>
      <c r="H30" s="10"/>
      <c r="I30" s="44">
        <f>SUM(G26:G29)</f>
        <v>0</v>
      </c>
      <c r="J30" s="118"/>
      <c r="K30" s="9"/>
      <c r="L30" s="118"/>
      <c r="M30" s="136"/>
      <c r="AC30"/>
      <c r="AD30"/>
      <c r="AE30"/>
    </row>
    <row r="31" spans="1:31" ht="15" customHeight="1" thickBot="1">
      <c r="A31" s="132">
        <f t="shared" si="0"/>
        <v>31</v>
      </c>
      <c r="B31" s="13"/>
      <c r="C31" s="9"/>
      <c r="D31" s="9"/>
      <c r="E31" s="9"/>
      <c r="F31" s="9"/>
      <c r="G31" s="9"/>
      <c r="H31" s="10"/>
      <c r="I31" s="66"/>
      <c r="J31" s="118"/>
      <c r="K31" s="9"/>
      <c r="L31" s="118"/>
      <c r="M31" s="136"/>
      <c r="AC31"/>
      <c r="AD31"/>
      <c r="AE31"/>
    </row>
    <row r="32" spans="1:28" ht="15" customHeight="1" thickBot="1">
      <c r="A32" s="132">
        <f t="shared" si="0"/>
        <v>32</v>
      </c>
      <c r="B32" s="13"/>
      <c r="C32" s="9" t="s">
        <v>168</v>
      </c>
      <c r="D32" s="12"/>
      <c r="E32" s="9"/>
      <c r="F32" s="9"/>
      <c r="G32" s="9"/>
      <c r="H32" s="8"/>
      <c r="I32" s="44">
        <f>I23-I30</f>
        <v>0</v>
      </c>
      <c r="J32" s="118"/>
      <c r="K32" s="10"/>
      <c r="L32" s="117"/>
      <c r="M32" s="136"/>
      <c r="N32" s="40"/>
      <c r="O32" s="40"/>
      <c r="P32" s="40"/>
      <c r="Q32" s="40"/>
      <c r="R32" s="40"/>
      <c r="S32" s="40"/>
      <c r="T32" s="40"/>
      <c r="U32" s="40"/>
      <c r="V32" s="40"/>
      <c r="W32" s="40"/>
      <c r="X32" s="40"/>
      <c r="Y32" s="40"/>
      <c r="Z32" s="40"/>
      <c r="AA32" s="40"/>
      <c r="AB32" s="40"/>
    </row>
    <row r="33" spans="1:28" ht="15" customHeight="1">
      <c r="A33" s="132">
        <f t="shared" si="0"/>
        <v>33</v>
      </c>
      <c r="B33" s="286"/>
      <c r="C33" s="287"/>
      <c r="D33" s="9"/>
      <c r="E33" s="9"/>
      <c r="F33" s="8"/>
      <c r="G33" s="9"/>
      <c r="H33" s="8"/>
      <c r="I33" s="288"/>
      <c r="J33" s="118"/>
      <c r="K33" s="288"/>
      <c r="L33" s="117"/>
      <c r="M33" s="136"/>
      <c r="N33" s="40"/>
      <c r="O33" s="40"/>
      <c r="P33" s="40"/>
      <c r="Q33" s="40"/>
      <c r="R33" s="40"/>
      <c r="S33" s="40"/>
      <c r="T33" s="40"/>
      <c r="U33" s="40"/>
      <c r="V33" s="40"/>
      <c r="W33" s="40"/>
      <c r="X33" s="40"/>
      <c r="Y33" s="40"/>
      <c r="Z33" s="40"/>
      <c r="AA33" s="40"/>
      <c r="AB33" s="40"/>
    </row>
    <row r="34" spans="1:28" ht="15" customHeight="1">
      <c r="A34" s="132">
        <f t="shared" si="0"/>
        <v>34</v>
      </c>
      <c r="B34" s="215" t="s">
        <v>1</v>
      </c>
      <c r="C34" s="287" t="s">
        <v>250</v>
      </c>
      <c r="D34" s="9"/>
      <c r="E34" s="9"/>
      <c r="F34" s="8"/>
      <c r="G34" s="9"/>
      <c r="H34" s="8"/>
      <c r="I34" s="43"/>
      <c r="J34" s="118"/>
      <c r="K34" s="288"/>
      <c r="L34" s="117" t="s">
        <v>98</v>
      </c>
      <c r="M34" s="136"/>
      <c r="N34" s="40"/>
      <c r="O34" s="40"/>
      <c r="P34" s="40"/>
      <c r="Q34" s="40"/>
      <c r="R34" s="40"/>
      <c r="S34" s="40"/>
      <c r="T34" s="40"/>
      <c r="U34" s="40"/>
      <c r="V34" s="40"/>
      <c r="W34" s="40"/>
      <c r="X34" s="40"/>
      <c r="Y34" s="40"/>
      <c r="Z34" s="40"/>
      <c r="AA34" s="40"/>
      <c r="AB34" s="40"/>
    </row>
    <row r="35" spans="1:28" ht="15" customHeight="1" thickBot="1">
      <c r="A35" s="132">
        <f t="shared" si="0"/>
        <v>35</v>
      </c>
      <c r="B35" s="286"/>
      <c r="C35" s="287"/>
      <c r="D35" s="9"/>
      <c r="E35" s="9"/>
      <c r="F35" s="8"/>
      <c r="G35" s="9"/>
      <c r="H35" s="8"/>
      <c r="I35" s="288"/>
      <c r="J35" s="118"/>
      <c r="K35" s="288"/>
      <c r="L35" s="117"/>
      <c r="M35" s="136"/>
      <c r="N35" s="40"/>
      <c r="O35" s="40"/>
      <c r="P35" s="40"/>
      <c r="Q35" s="40"/>
      <c r="R35" s="40"/>
      <c r="S35" s="40"/>
      <c r="T35" s="40"/>
      <c r="U35" s="40"/>
      <c r="V35" s="40"/>
      <c r="W35" s="40"/>
      <c r="X35" s="40"/>
      <c r="Y35" s="40"/>
      <c r="Z35" s="40"/>
      <c r="AA35" s="40"/>
      <c r="AB35" s="40"/>
    </row>
    <row r="36" spans="1:28" ht="15" customHeight="1" thickBot="1">
      <c r="A36" s="132">
        <f t="shared" si="0"/>
        <v>36</v>
      </c>
      <c r="B36" s="286"/>
      <c r="C36" s="287" t="s">
        <v>234</v>
      </c>
      <c r="D36" s="9"/>
      <c r="E36" s="9"/>
      <c r="F36" s="8"/>
      <c r="G36" s="9"/>
      <c r="H36" s="8"/>
      <c r="I36" s="288"/>
      <c r="J36" s="118"/>
      <c r="K36" s="285">
        <f>I32-I34</f>
        <v>0</v>
      </c>
      <c r="L36" s="117" t="s">
        <v>98</v>
      </c>
      <c r="M36" s="136"/>
      <c r="N36" s="40"/>
      <c r="O36" s="40"/>
      <c r="P36" s="40"/>
      <c r="Q36" s="40"/>
      <c r="R36" s="40"/>
      <c r="S36" s="40"/>
      <c r="T36" s="40"/>
      <c r="U36" s="40"/>
      <c r="V36" s="40"/>
      <c r="W36" s="40"/>
      <c r="X36" s="40"/>
      <c r="Y36" s="40"/>
      <c r="Z36" s="40"/>
      <c r="AA36" s="40"/>
      <c r="AB36" s="40"/>
    </row>
    <row r="37" spans="1:28" ht="15" customHeight="1">
      <c r="A37" s="132">
        <f t="shared" si="0"/>
        <v>37</v>
      </c>
      <c r="B37" s="13"/>
      <c r="C37" s="9"/>
      <c r="D37" s="12"/>
      <c r="E37" s="9"/>
      <c r="F37" s="9"/>
      <c r="G37" s="9"/>
      <c r="H37" s="8"/>
      <c r="I37" s="66"/>
      <c r="J37" s="118"/>
      <c r="K37" s="10"/>
      <c r="L37" s="118"/>
      <c r="M37" s="136"/>
      <c r="N37" s="40"/>
      <c r="O37" s="40"/>
      <c r="P37" s="40"/>
      <c r="Q37" s="40"/>
      <c r="R37" s="40"/>
      <c r="S37" s="40"/>
      <c r="T37" s="40"/>
      <c r="U37" s="40"/>
      <c r="V37" s="40"/>
      <c r="W37" s="40"/>
      <c r="X37" s="40"/>
      <c r="Y37" s="40"/>
      <c r="Z37" s="40"/>
      <c r="AA37" s="40"/>
      <c r="AB37" s="40"/>
    </row>
    <row r="38" spans="1:28" ht="15" customHeight="1">
      <c r="A38" s="132">
        <f t="shared" si="0"/>
        <v>38</v>
      </c>
      <c r="B38" s="115" t="s">
        <v>217</v>
      </c>
      <c r="C38" s="12"/>
      <c r="D38" s="12"/>
      <c r="E38" s="9"/>
      <c r="F38" s="9"/>
      <c r="G38" s="9"/>
      <c r="H38" s="8"/>
      <c r="I38" s="66"/>
      <c r="J38" s="9"/>
      <c r="K38" s="9"/>
      <c r="L38" s="91"/>
      <c r="M38" s="136"/>
      <c r="N38" s="40"/>
      <c r="O38" s="40"/>
      <c r="P38" s="40"/>
      <c r="Q38" s="40"/>
      <c r="R38" s="40"/>
      <c r="S38" s="40"/>
      <c r="T38" s="40"/>
      <c r="U38" s="40"/>
      <c r="V38" s="40"/>
      <c r="W38" s="40"/>
      <c r="X38" s="40"/>
      <c r="Y38" s="40"/>
      <c r="Z38" s="40"/>
      <c r="AA38" s="40"/>
      <c r="AB38" s="40"/>
    </row>
    <row r="39" spans="1:31" ht="15" customHeight="1" thickBot="1">
      <c r="A39" s="132">
        <f t="shared" si="0"/>
        <v>39</v>
      </c>
      <c r="B39" s="13"/>
      <c r="C39" s="12"/>
      <c r="D39" s="9"/>
      <c r="E39" s="9"/>
      <c r="F39" s="9"/>
      <c r="G39" s="9"/>
      <c r="H39" s="10"/>
      <c r="I39" s="66"/>
      <c r="J39" s="65"/>
      <c r="K39" s="9"/>
      <c r="L39" s="65"/>
      <c r="M39" s="136"/>
      <c r="AC39"/>
      <c r="AD39"/>
      <c r="AE39"/>
    </row>
    <row r="40" spans="1:28" ht="15" customHeight="1" thickBot="1">
      <c r="A40" s="132">
        <f t="shared" si="0"/>
        <v>40</v>
      </c>
      <c r="B40" s="9"/>
      <c r="C40" s="9" t="s">
        <v>225</v>
      </c>
      <c r="D40" s="12"/>
      <c r="E40" s="9"/>
      <c r="F40" s="9"/>
      <c r="G40" s="9"/>
      <c r="H40" s="8"/>
      <c r="I40" s="250">
        <f>I32</f>
        <v>0</v>
      </c>
      <c r="J40" s="9"/>
      <c r="K40" s="246">
        <f>K36</f>
        <v>0</v>
      </c>
      <c r="L40" s="118" t="s">
        <v>218</v>
      </c>
      <c r="M40" s="136"/>
      <c r="N40" s="40"/>
      <c r="O40" s="40"/>
      <c r="P40" s="40"/>
      <c r="Q40" s="40"/>
      <c r="R40" s="40"/>
      <c r="S40" s="40"/>
      <c r="T40" s="40"/>
      <c r="U40" s="40"/>
      <c r="V40" s="40"/>
      <c r="W40" s="40"/>
      <c r="X40" s="40"/>
      <c r="Y40" s="40"/>
      <c r="Z40" s="40"/>
      <c r="AA40" s="40"/>
      <c r="AB40" s="40"/>
    </row>
    <row r="41" spans="1:28" ht="13.5" thickBot="1">
      <c r="A41" s="132">
        <f t="shared" si="0"/>
        <v>41</v>
      </c>
      <c r="B41" s="13"/>
      <c r="C41" s="9"/>
      <c r="D41" s="9"/>
      <c r="E41" s="9"/>
      <c r="F41" s="9"/>
      <c r="G41" s="9"/>
      <c r="H41" s="8"/>
      <c r="I41" s="9"/>
      <c r="J41" s="9"/>
      <c r="K41" s="9"/>
      <c r="L41" s="91"/>
      <c r="M41" s="136"/>
      <c r="N41" s="40"/>
      <c r="O41" s="40"/>
      <c r="P41" s="40"/>
      <c r="Q41" s="40"/>
      <c r="R41" s="40"/>
      <c r="S41" s="40"/>
      <c r="T41" s="40"/>
      <c r="U41" s="40"/>
      <c r="V41" s="40"/>
      <c r="W41" s="40"/>
      <c r="X41" s="40"/>
      <c r="Y41" s="40"/>
      <c r="Z41" s="40"/>
      <c r="AA41" s="40"/>
      <c r="AB41" s="40"/>
    </row>
    <row r="42" spans="1:28" ht="13.5" thickBot="1">
      <c r="A42" s="132">
        <f t="shared" si="0"/>
        <v>42</v>
      </c>
      <c r="B42" s="13"/>
      <c r="C42" s="9" t="s">
        <v>219</v>
      </c>
      <c r="D42" s="9"/>
      <c r="E42" s="9"/>
      <c r="F42" s="9"/>
      <c r="G42" s="9"/>
      <c r="H42" s="8"/>
      <c r="I42" s="250">
        <f>I69</f>
        <v>0</v>
      </c>
      <c r="J42" s="9"/>
      <c r="K42" s="246">
        <f>K69</f>
        <v>0</v>
      </c>
      <c r="L42" s="91"/>
      <c r="M42" s="136"/>
      <c r="N42" s="40"/>
      <c r="O42" s="40"/>
      <c r="P42" s="40"/>
      <c r="Q42" s="40"/>
      <c r="R42" s="40"/>
      <c r="S42" s="40"/>
      <c r="T42" s="40"/>
      <c r="U42" s="40"/>
      <c r="V42" s="40"/>
      <c r="W42" s="40"/>
      <c r="X42" s="40"/>
      <c r="Y42" s="40"/>
      <c r="Z42" s="40"/>
      <c r="AA42" s="40"/>
      <c r="AB42" s="40"/>
    </row>
    <row r="43" spans="1:28" ht="13.5" thickBot="1">
      <c r="A43" s="132">
        <f t="shared" si="0"/>
        <v>43</v>
      </c>
      <c r="B43" s="13"/>
      <c r="C43" s="9"/>
      <c r="D43" s="9"/>
      <c r="E43" s="9"/>
      <c r="F43" s="9"/>
      <c r="G43" s="9"/>
      <c r="H43" s="8"/>
      <c r="I43" s="9"/>
      <c r="J43" s="9"/>
      <c r="K43" s="9"/>
      <c r="L43" s="91"/>
      <c r="M43" s="136"/>
      <c r="N43" s="40"/>
      <c r="O43" s="40"/>
      <c r="P43" s="40"/>
      <c r="Q43" s="40"/>
      <c r="R43" s="40"/>
      <c r="S43" s="40"/>
      <c r="T43" s="40"/>
      <c r="U43" s="40"/>
      <c r="V43" s="40"/>
      <c r="W43" s="40"/>
      <c r="X43" s="40"/>
      <c r="Y43" s="40"/>
      <c r="Z43" s="40"/>
      <c r="AA43" s="40"/>
      <c r="AB43" s="40"/>
    </row>
    <row r="44" spans="1:28" ht="13.5" thickBot="1">
      <c r="A44" s="132">
        <f t="shared" si="0"/>
        <v>44</v>
      </c>
      <c r="B44" s="9"/>
      <c r="C44" s="9" t="s">
        <v>220</v>
      </c>
      <c r="D44" s="12"/>
      <c r="E44" s="9"/>
      <c r="F44" s="8"/>
      <c r="G44" s="9"/>
      <c r="H44" s="8"/>
      <c r="I44" s="250">
        <v>0</v>
      </c>
      <c r="J44" s="118" t="s">
        <v>22</v>
      </c>
      <c r="K44" s="246">
        <v>0</v>
      </c>
      <c r="L44" s="118" t="s">
        <v>221</v>
      </c>
      <c r="M44" s="136"/>
      <c r="N44" s="40"/>
      <c r="O44" s="40"/>
      <c r="P44" s="40"/>
      <c r="Q44" s="40"/>
      <c r="R44" s="40"/>
      <c r="S44" s="40"/>
      <c r="T44" s="40"/>
      <c r="U44" s="40"/>
      <c r="V44" s="40"/>
      <c r="W44" s="40"/>
      <c r="X44" s="40"/>
      <c r="Y44" s="40"/>
      <c r="Z44" s="40"/>
      <c r="AA44" s="40"/>
      <c r="AB44" s="40"/>
    </row>
    <row r="45" spans="1:28" ht="13.5" thickBot="1">
      <c r="A45" s="132">
        <f t="shared" si="0"/>
        <v>45</v>
      </c>
      <c r="B45" s="13"/>
      <c r="C45" s="9"/>
      <c r="D45" s="9"/>
      <c r="E45" s="9"/>
      <c r="F45" s="8"/>
      <c r="G45" s="9"/>
      <c r="H45" s="8"/>
      <c r="I45" s="9"/>
      <c r="J45" s="8"/>
      <c r="K45" s="9"/>
      <c r="L45" s="91"/>
      <c r="M45" s="136"/>
      <c r="N45" s="40"/>
      <c r="O45" s="40"/>
      <c r="P45" s="40"/>
      <c r="Q45" s="40"/>
      <c r="R45" s="40"/>
      <c r="S45" s="40"/>
      <c r="T45" s="40"/>
      <c r="U45" s="40"/>
      <c r="V45" s="40"/>
      <c r="W45" s="40"/>
      <c r="X45" s="40"/>
      <c r="Y45" s="40"/>
      <c r="Z45" s="40"/>
      <c r="AA45" s="40"/>
      <c r="AB45" s="40"/>
    </row>
    <row r="46" spans="1:28" ht="13.5" thickBot="1">
      <c r="A46" s="132">
        <f t="shared" si="0"/>
        <v>46</v>
      </c>
      <c r="B46" s="9"/>
      <c r="C46" s="9" t="s">
        <v>229</v>
      </c>
      <c r="D46" s="12"/>
      <c r="E46" s="9"/>
      <c r="F46" s="8"/>
      <c r="G46" s="9"/>
      <c r="H46" s="8"/>
      <c r="I46" s="250">
        <v>0</v>
      </c>
      <c r="J46" s="90"/>
      <c r="K46" s="246">
        <v>0</v>
      </c>
      <c r="L46" s="117" t="s">
        <v>16</v>
      </c>
      <c r="M46" s="137"/>
      <c r="N46" s="40"/>
      <c r="O46" s="40"/>
      <c r="P46" s="40"/>
      <c r="Q46" s="40"/>
      <c r="R46" s="40"/>
      <c r="S46" s="40"/>
      <c r="T46" s="40"/>
      <c r="U46" s="40"/>
      <c r="V46" s="40"/>
      <c r="W46" s="40"/>
      <c r="X46" s="40"/>
      <c r="Y46" s="40"/>
      <c r="Z46" s="40"/>
      <c r="AA46" s="40"/>
      <c r="AB46" s="40"/>
    </row>
    <row r="47" spans="1:28" ht="13.5" thickBot="1">
      <c r="A47" s="132">
        <f t="shared" si="0"/>
        <v>47</v>
      </c>
      <c r="B47" s="9"/>
      <c r="C47" s="9"/>
      <c r="D47" s="12"/>
      <c r="E47" s="9"/>
      <c r="F47" s="8"/>
      <c r="G47" s="9"/>
      <c r="H47" s="8"/>
      <c r="I47" s="9"/>
      <c r="J47" s="90"/>
      <c r="K47" s="9"/>
      <c r="L47" s="117"/>
      <c r="M47" s="137"/>
      <c r="N47" s="40"/>
      <c r="O47" s="40"/>
      <c r="P47" s="40"/>
      <c r="Q47" s="40"/>
      <c r="R47" s="40"/>
      <c r="S47" s="40"/>
      <c r="T47" s="40"/>
      <c r="U47" s="40"/>
      <c r="V47" s="40"/>
      <c r="W47" s="40"/>
      <c r="X47" s="40"/>
      <c r="Y47" s="40"/>
      <c r="Z47" s="40"/>
      <c r="AA47" s="40"/>
      <c r="AB47" s="40"/>
    </row>
    <row r="48" spans="1:28" ht="13.5" thickBot="1">
      <c r="A48" s="132">
        <f t="shared" si="0"/>
        <v>48</v>
      </c>
      <c r="B48" s="13"/>
      <c r="C48" s="9" t="s">
        <v>222</v>
      </c>
      <c r="D48" s="12"/>
      <c r="E48" s="9"/>
      <c r="F48" s="8"/>
      <c r="G48" s="9"/>
      <c r="H48" s="8"/>
      <c r="I48" s="250">
        <v>0</v>
      </c>
      <c r="J48" s="90"/>
      <c r="K48" s="246">
        <v>0</v>
      </c>
      <c r="L48" s="117" t="s">
        <v>170</v>
      </c>
      <c r="M48" s="136"/>
      <c r="N48" s="40"/>
      <c r="O48" s="40"/>
      <c r="P48" s="40"/>
      <c r="Q48" s="40"/>
      <c r="R48" s="40"/>
      <c r="S48" s="40"/>
      <c r="T48" s="40"/>
      <c r="U48" s="40"/>
      <c r="V48" s="40"/>
      <c r="W48" s="40"/>
      <c r="X48" s="40"/>
      <c r="Y48" s="40"/>
      <c r="Z48" s="40"/>
      <c r="AA48" s="40"/>
      <c r="AB48" s="40"/>
    </row>
    <row r="49" spans="1:28" ht="13.5" thickBot="1">
      <c r="A49" s="132">
        <f t="shared" si="0"/>
        <v>49</v>
      </c>
      <c r="B49" s="13"/>
      <c r="C49" s="9"/>
      <c r="D49" s="12"/>
      <c r="E49" s="9"/>
      <c r="F49" s="8"/>
      <c r="G49" s="9"/>
      <c r="H49" s="8"/>
      <c r="I49" s="9"/>
      <c r="J49" s="90"/>
      <c r="K49" s="9"/>
      <c r="L49" s="117"/>
      <c r="M49" s="136"/>
      <c r="N49" s="40"/>
      <c r="O49" s="40"/>
      <c r="P49" s="40"/>
      <c r="Q49" s="40"/>
      <c r="R49" s="40"/>
      <c r="S49" s="40"/>
      <c r="T49" s="40"/>
      <c r="U49" s="40"/>
      <c r="V49" s="40"/>
      <c r="W49" s="40"/>
      <c r="X49" s="40"/>
      <c r="Y49" s="40"/>
      <c r="Z49" s="40"/>
      <c r="AA49" s="40"/>
      <c r="AB49" s="40"/>
    </row>
    <row r="50" spans="1:28" ht="13.5" thickBot="1">
      <c r="A50" s="132">
        <f t="shared" si="0"/>
        <v>50</v>
      </c>
      <c r="B50" s="13"/>
      <c r="C50" s="9" t="s">
        <v>223</v>
      </c>
      <c r="D50" s="12"/>
      <c r="E50" s="9"/>
      <c r="F50" s="8"/>
      <c r="G50" s="9"/>
      <c r="H50" s="8"/>
      <c r="I50" s="250">
        <v>0</v>
      </c>
      <c r="J50" s="90"/>
      <c r="K50" s="246">
        <v>0</v>
      </c>
      <c r="L50" s="117" t="s">
        <v>171</v>
      </c>
      <c r="M50" s="136"/>
      <c r="N50" s="40"/>
      <c r="O50" s="40"/>
      <c r="P50" s="40"/>
      <c r="Q50" s="40"/>
      <c r="R50" s="40"/>
      <c r="S50" s="40"/>
      <c r="T50" s="40"/>
      <c r="U50" s="40"/>
      <c r="V50" s="40"/>
      <c r="W50" s="40"/>
      <c r="X50" s="40"/>
      <c r="Y50" s="40"/>
      <c r="Z50" s="40"/>
      <c r="AA50" s="40"/>
      <c r="AB50" s="40"/>
    </row>
    <row r="51" spans="1:28" ht="12.75" customHeight="1" thickBot="1">
      <c r="A51" s="132">
        <f t="shared" si="0"/>
        <v>51</v>
      </c>
      <c r="B51" s="295"/>
      <c r="C51" s="295"/>
      <c r="D51" s="295"/>
      <c r="E51" s="295"/>
      <c r="F51" s="295"/>
      <c r="G51" s="295"/>
      <c r="H51" s="295"/>
      <c r="I51" s="295"/>
      <c r="J51" s="295"/>
      <c r="K51" s="295"/>
      <c r="L51" s="52"/>
      <c r="M51" s="135"/>
      <c r="N51" s="40"/>
      <c r="O51" s="40"/>
      <c r="P51" s="40"/>
      <c r="Q51" s="40"/>
      <c r="R51" s="40"/>
      <c r="S51" s="40"/>
      <c r="T51" s="40"/>
      <c r="U51" s="40"/>
      <c r="V51" s="40"/>
      <c r="W51" s="40"/>
      <c r="X51" s="40"/>
      <c r="Y51" s="40"/>
      <c r="Z51" s="40"/>
      <c r="AA51" s="40"/>
      <c r="AB51" s="40"/>
    </row>
    <row r="52" spans="1:28" ht="13.5" thickBot="1">
      <c r="A52" s="132">
        <f>ROW(A52)</f>
        <v>52</v>
      </c>
      <c r="B52" s="13"/>
      <c r="C52" s="9" t="s">
        <v>228</v>
      </c>
      <c r="D52" s="12"/>
      <c r="E52" s="9"/>
      <c r="F52" s="8"/>
      <c r="G52" s="9"/>
      <c r="H52" s="8"/>
      <c r="I52" s="250">
        <v>0</v>
      </c>
      <c r="J52" s="90"/>
      <c r="K52" s="246">
        <v>0</v>
      </c>
      <c r="L52" s="117" t="s">
        <v>16</v>
      </c>
      <c r="M52" s="136"/>
      <c r="N52" s="40"/>
      <c r="O52" s="40"/>
      <c r="P52" s="40"/>
      <c r="Q52" s="40"/>
      <c r="R52" s="40"/>
      <c r="S52" s="40"/>
      <c r="T52" s="40"/>
      <c r="U52" s="40"/>
      <c r="V52" s="40"/>
      <c r="W52" s="40"/>
      <c r="X52" s="40"/>
      <c r="Y52" s="40"/>
      <c r="Z52" s="40"/>
      <c r="AA52" s="40"/>
      <c r="AB52" s="40"/>
    </row>
    <row r="53" spans="1:28" ht="13.5" thickBot="1">
      <c r="A53" s="132">
        <f>ROW(A53)</f>
        <v>53</v>
      </c>
      <c r="B53" s="13"/>
      <c r="C53" s="9"/>
      <c r="D53" s="12"/>
      <c r="E53" s="9"/>
      <c r="F53" s="8"/>
      <c r="G53" s="9"/>
      <c r="H53" s="8"/>
      <c r="I53" s="9"/>
      <c r="J53" s="90"/>
      <c r="K53" s="9"/>
      <c r="L53" s="91"/>
      <c r="M53" s="136"/>
      <c r="N53" s="40"/>
      <c r="O53" s="40"/>
      <c r="P53" s="40"/>
      <c r="Q53" s="40"/>
      <c r="R53" s="40"/>
      <c r="S53" s="40"/>
      <c r="T53" s="40"/>
      <c r="U53" s="40"/>
      <c r="V53" s="40"/>
      <c r="W53" s="40"/>
      <c r="X53" s="40"/>
      <c r="Y53" s="40"/>
      <c r="Z53" s="40"/>
      <c r="AA53" s="40"/>
      <c r="AB53" s="40"/>
    </row>
    <row r="54" spans="1:28" ht="13.5" thickBot="1">
      <c r="A54" s="132">
        <f>ROW(A54)</f>
        <v>54</v>
      </c>
      <c r="B54" s="13"/>
      <c r="C54" s="9" t="s">
        <v>224</v>
      </c>
      <c r="D54" s="12"/>
      <c r="E54" s="9"/>
      <c r="F54" s="8"/>
      <c r="G54" s="9"/>
      <c r="H54" s="8"/>
      <c r="I54" s="9"/>
      <c r="J54" s="90"/>
      <c r="K54" s="250">
        <f>K56-(K40+K42-K44-K46+K48+K50-K52)</f>
        <v>0</v>
      </c>
      <c r="L54" s="117"/>
      <c r="M54" s="136"/>
      <c r="N54" s="40"/>
      <c r="O54" s="40"/>
      <c r="P54" s="40"/>
      <c r="Q54" s="40"/>
      <c r="R54" s="40"/>
      <c r="S54" s="40"/>
      <c r="T54" s="40"/>
      <c r="U54" s="40"/>
      <c r="V54" s="40"/>
      <c r="W54" s="40"/>
      <c r="X54" s="40"/>
      <c r="Y54" s="40"/>
      <c r="Z54" s="40"/>
      <c r="AA54" s="40"/>
      <c r="AB54" s="40"/>
    </row>
    <row r="55" spans="1:28" ht="13.5" thickBot="1">
      <c r="A55" s="132">
        <f>ROW(A55)</f>
        <v>55</v>
      </c>
      <c r="B55" s="13"/>
      <c r="C55" s="9"/>
      <c r="D55" s="12"/>
      <c r="E55" s="9"/>
      <c r="F55" s="8"/>
      <c r="G55" s="9"/>
      <c r="H55" s="8"/>
      <c r="I55" s="9"/>
      <c r="J55" s="90"/>
      <c r="K55" s="9"/>
      <c r="L55" s="117"/>
      <c r="M55" s="136"/>
      <c r="N55" s="40"/>
      <c r="O55" s="40"/>
      <c r="P55" s="40"/>
      <c r="Q55" s="40"/>
      <c r="R55" s="40"/>
      <c r="S55" s="40"/>
      <c r="T55" s="40"/>
      <c r="U55" s="40"/>
      <c r="V55" s="40"/>
      <c r="W55" s="40"/>
      <c r="X55" s="40"/>
      <c r="Y55" s="40"/>
      <c r="Z55" s="40"/>
      <c r="AA55" s="40"/>
      <c r="AB55" s="40"/>
    </row>
    <row r="56" spans="1:28" ht="12.75" customHeight="1" thickBot="1">
      <c r="A56" s="132">
        <f t="shared" si="0"/>
        <v>56</v>
      </c>
      <c r="B56" s="295"/>
      <c r="C56" s="9" t="s">
        <v>226</v>
      </c>
      <c r="D56" s="295"/>
      <c r="E56" s="295"/>
      <c r="F56" s="295"/>
      <c r="G56" s="295"/>
      <c r="H56" s="295"/>
      <c r="I56" s="250">
        <f>I40+I42-I44-I46-I52+I48+I50</f>
        <v>0</v>
      </c>
      <c r="J56" s="90"/>
      <c r="K56" s="43"/>
      <c r="L56" s="118" t="s">
        <v>218</v>
      </c>
      <c r="M56" s="135"/>
      <c r="N56" s="40"/>
      <c r="O56" s="40"/>
      <c r="P56" s="40"/>
      <c r="Q56" s="40"/>
      <c r="R56" s="40"/>
      <c r="S56" s="40"/>
      <c r="T56" s="40"/>
      <c r="U56" s="40"/>
      <c r="V56" s="40"/>
      <c r="W56" s="40"/>
      <c r="X56" s="40"/>
      <c r="Y56" s="40"/>
      <c r="Z56" s="40"/>
      <c r="AA56" s="40"/>
      <c r="AB56" s="40"/>
    </row>
    <row r="57" spans="1:28" ht="12.75" customHeight="1">
      <c r="A57" s="132">
        <f t="shared" si="0"/>
        <v>57</v>
      </c>
      <c r="B57" s="295"/>
      <c r="C57" s="295"/>
      <c r="D57" s="295"/>
      <c r="E57" s="295"/>
      <c r="F57" s="295"/>
      <c r="G57" s="295"/>
      <c r="H57" s="295"/>
      <c r="I57" s="295"/>
      <c r="J57" s="295"/>
      <c r="K57" s="295"/>
      <c r="L57" s="52"/>
      <c r="M57" s="135"/>
      <c r="N57" s="40"/>
      <c r="O57" s="40"/>
      <c r="P57" s="40"/>
      <c r="Q57" s="40"/>
      <c r="R57" s="40"/>
      <c r="S57" s="40"/>
      <c r="T57" s="40"/>
      <c r="U57" s="40"/>
      <c r="V57" s="40"/>
      <c r="W57" s="40"/>
      <c r="X57" s="40"/>
      <c r="Y57" s="40"/>
      <c r="Z57" s="40"/>
      <c r="AA57" s="40"/>
      <c r="AB57" s="40"/>
    </row>
    <row r="58" spans="1:28" ht="12.75">
      <c r="A58" s="132">
        <f aca="true" t="shared" si="1" ref="A58:A64">ROW(A58)</f>
        <v>58</v>
      </c>
      <c r="B58" s="9"/>
      <c r="C58" s="9" t="s">
        <v>227</v>
      </c>
      <c r="D58" s="12"/>
      <c r="E58" s="9"/>
      <c r="F58" s="8"/>
      <c r="G58" s="9"/>
      <c r="H58" s="8"/>
      <c r="I58" s="43"/>
      <c r="J58" s="8"/>
      <c r="K58" s="43"/>
      <c r="L58" s="118" t="s">
        <v>178</v>
      </c>
      <c r="M58" s="136"/>
      <c r="N58" s="40"/>
      <c r="O58" s="40"/>
      <c r="P58" s="40"/>
      <c r="Q58" s="40"/>
      <c r="R58" s="40"/>
      <c r="S58" s="40"/>
      <c r="T58" s="40"/>
      <c r="U58" s="40"/>
      <c r="V58" s="40"/>
      <c r="W58" s="40"/>
      <c r="X58" s="40"/>
      <c r="Y58" s="40"/>
      <c r="Z58" s="40"/>
      <c r="AA58" s="40"/>
      <c r="AB58" s="40"/>
    </row>
    <row r="59" spans="1:28" ht="12.75">
      <c r="A59" s="132">
        <f t="shared" si="1"/>
        <v>59</v>
      </c>
      <c r="B59" s="13"/>
      <c r="C59" s="9"/>
      <c r="D59" s="9"/>
      <c r="E59" s="9"/>
      <c r="F59" s="8"/>
      <c r="G59" s="9"/>
      <c r="H59" s="8"/>
      <c r="I59" s="9"/>
      <c r="J59" s="8"/>
      <c r="K59" s="9"/>
      <c r="L59" s="91"/>
      <c r="M59" s="136"/>
      <c r="N59" s="40"/>
      <c r="O59" s="40"/>
      <c r="P59" s="40"/>
      <c r="Q59" s="40"/>
      <c r="R59" s="40"/>
      <c r="S59" s="40"/>
      <c r="T59" s="40"/>
      <c r="U59" s="40"/>
      <c r="V59" s="40"/>
      <c r="W59" s="40"/>
      <c r="X59" s="40"/>
      <c r="Y59" s="40"/>
      <c r="Z59" s="40"/>
      <c r="AA59" s="40"/>
      <c r="AB59" s="40"/>
    </row>
    <row r="60" spans="1:28" ht="15" customHeight="1">
      <c r="A60" s="132">
        <f t="shared" si="1"/>
        <v>60</v>
      </c>
      <c r="B60" s="115" t="s">
        <v>177</v>
      </c>
      <c r="C60" s="287"/>
      <c r="D60" s="9"/>
      <c r="E60" s="9"/>
      <c r="F60" s="8"/>
      <c r="G60" s="9"/>
      <c r="H60" s="8"/>
      <c r="I60" s="288"/>
      <c r="J60" s="118"/>
      <c r="K60" s="288"/>
      <c r="L60" s="117"/>
      <c r="M60" s="136"/>
      <c r="N60" s="40"/>
      <c r="O60" s="40"/>
      <c r="P60" s="40"/>
      <c r="Q60" s="40"/>
      <c r="R60" s="40"/>
      <c r="S60" s="40"/>
      <c r="T60" s="40"/>
      <c r="U60" s="40"/>
      <c r="V60" s="40"/>
      <c r="W60" s="40"/>
      <c r="X60" s="40"/>
      <c r="Y60" s="40"/>
      <c r="Z60" s="40"/>
      <c r="AA60" s="40"/>
      <c r="AB60" s="40"/>
    </row>
    <row r="61" spans="1:28" ht="15" customHeight="1">
      <c r="A61" s="132">
        <f t="shared" si="1"/>
        <v>61</v>
      </c>
      <c r="B61" s="286"/>
      <c r="C61" s="287"/>
      <c r="D61" s="9"/>
      <c r="E61" s="9"/>
      <c r="F61" s="8"/>
      <c r="G61" s="9"/>
      <c r="H61" s="8"/>
      <c r="I61" s="288"/>
      <c r="J61" s="118"/>
      <c r="K61" s="288"/>
      <c r="L61" s="117"/>
      <c r="M61" s="136"/>
      <c r="N61" s="40"/>
      <c r="O61" s="40"/>
      <c r="P61" s="40"/>
      <c r="Q61" s="40"/>
      <c r="R61" s="40"/>
      <c r="S61" s="40"/>
      <c r="T61" s="40"/>
      <c r="U61" s="40"/>
      <c r="V61" s="40"/>
      <c r="W61" s="40"/>
      <c r="X61" s="40"/>
      <c r="Y61" s="40"/>
      <c r="Z61" s="40"/>
      <c r="AA61" s="40"/>
      <c r="AB61" s="40"/>
    </row>
    <row r="62" spans="1:28" ht="15" customHeight="1">
      <c r="A62" s="132">
        <f t="shared" si="1"/>
        <v>62</v>
      </c>
      <c r="B62" s="9"/>
      <c r="C62" s="9" t="s">
        <v>175</v>
      </c>
      <c r="D62" s="9"/>
      <c r="E62" s="9"/>
      <c r="F62" s="8"/>
      <c r="G62" s="289"/>
      <c r="H62" s="8"/>
      <c r="I62" s="9"/>
      <c r="J62" s="8"/>
      <c r="K62" s="9"/>
      <c r="L62" s="118" t="s">
        <v>172</v>
      </c>
      <c r="M62" s="8"/>
      <c r="N62" s="40"/>
      <c r="O62" s="40"/>
      <c r="P62" s="40"/>
      <c r="Q62" s="40"/>
      <c r="R62" s="40"/>
      <c r="S62" s="40"/>
      <c r="T62" s="40"/>
      <c r="U62" s="40"/>
      <c r="V62" s="40"/>
      <c r="W62" s="40"/>
      <c r="X62" s="40"/>
      <c r="Y62" s="40"/>
      <c r="Z62" s="40"/>
      <c r="AA62" s="40"/>
      <c r="AB62" s="40"/>
    </row>
    <row r="63" spans="1:28" ht="15" customHeight="1">
      <c r="A63" s="132">
        <f t="shared" si="1"/>
        <v>63</v>
      </c>
      <c r="B63" s="9"/>
      <c r="C63" s="9" t="s">
        <v>176</v>
      </c>
      <c r="D63" s="9"/>
      <c r="E63" s="9"/>
      <c r="F63" s="8"/>
      <c r="G63" s="289"/>
      <c r="H63" s="8"/>
      <c r="I63" s="9"/>
      <c r="J63" s="8"/>
      <c r="K63" s="9"/>
      <c r="L63" s="118" t="s">
        <v>172</v>
      </c>
      <c r="M63" s="8"/>
      <c r="N63" s="40"/>
      <c r="O63" s="40"/>
      <c r="P63" s="40"/>
      <c r="Q63" s="40"/>
      <c r="R63" s="40"/>
      <c r="S63" s="40"/>
      <c r="T63" s="40"/>
      <c r="U63" s="40"/>
      <c r="V63" s="40"/>
      <c r="W63" s="40"/>
      <c r="X63" s="40"/>
      <c r="Y63" s="40"/>
      <c r="Z63" s="40"/>
      <c r="AA63" s="40"/>
      <c r="AB63" s="40"/>
    </row>
    <row r="64" spans="1:28" ht="15" customHeight="1">
      <c r="A64" s="132">
        <f t="shared" si="1"/>
        <v>64</v>
      </c>
      <c r="B64" s="9"/>
      <c r="C64" s="9" t="s">
        <v>155</v>
      </c>
      <c r="D64" s="9"/>
      <c r="E64" s="9"/>
      <c r="F64" s="8"/>
      <c r="G64" s="290" t="str">
        <f>IF(G62&lt;&gt;0,G63/G62-1,"Not defined")</f>
        <v>Not defined</v>
      </c>
      <c r="H64" s="8"/>
      <c r="I64" s="9"/>
      <c r="J64" s="8"/>
      <c r="K64" s="9"/>
      <c r="L64" s="118" t="s">
        <v>172</v>
      </c>
      <c r="M64" s="8"/>
      <c r="N64" s="40"/>
      <c r="O64" s="40"/>
      <c r="P64" s="40"/>
      <c r="Q64" s="40"/>
      <c r="R64" s="40"/>
      <c r="S64" s="40"/>
      <c r="T64" s="40"/>
      <c r="U64" s="40"/>
      <c r="V64" s="40"/>
      <c r="W64" s="40"/>
      <c r="X64" s="40"/>
      <c r="Y64" s="40"/>
      <c r="Z64" s="40"/>
      <c r="AA64" s="40"/>
      <c r="AB64" s="40"/>
    </row>
    <row r="65" spans="1:28" ht="15" customHeight="1">
      <c r="A65" s="132">
        <f aca="true" t="shared" si="2" ref="A65:A69">ROW(A65)</f>
        <v>65</v>
      </c>
      <c r="B65" s="9"/>
      <c r="C65" s="9" t="s">
        <v>233</v>
      </c>
      <c r="D65" s="9"/>
      <c r="E65" s="9"/>
      <c r="F65" s="8"/>
      <c r="G65" s="9"/>
      <c r="H65" s="8"/>
      <c r="I65" s="291">
        <f>I40</f>
        <v>0</v>
      </c>
      <c r="J65" s="8"/>
      <c r="K65" s="291">
        <f>K40</f>
        <v>0</v>
      </c>
      <c r="L65" s="10"/>
      <c r="M65" s="9"/>
      <c r="N65" s="40"/>
      <c r="O65" s="40"/>
      <c r="P65" s="40"/>
      <c r="Q65" s="40"/>
      <c r="R65" s="40"/>
      <c r="S65" s="40"/>
      <c r="T65" s="40"/>
      <c r="U65" s="40"/>
      <c r="V65" s="40"/>
      <c r="W65" s="40"/>
      <c r="X65" s="40"/>
      <c r="Y65" s="40"/>
      <c r="Z65" s="40"/>
      <c r="AA65" s="40"/>
      <c r="AB65" s="40"/>
    </row>
    <row r="66" spans="1:28" ht="15" customHeight="1">
      <c r="A66" s="132">
        <f t="shared" si="2"/>
        <v>66</v>
      </c>
      <c r="B66" s="13" t="s">
        <v>1</v>
      </c>
      <c r="C66" s="341" t="s">
        <v>232</v>
      </c>
      <c r="D66" s="341"/>
      <c r="E66" s="341"/>
      <c r="F66" s="8"/>
      <c r="G66" s="9"/>
      <c r="H66" s="8"/>
      <c r="I66" s="291">
        <f>I46+I52+I58</f>
        <v>0</v>
      </c>
      <c r="J66" s="8"/>
      <c r="K66" s="291">
        <f>K46+K52+K58</f>
        <v>0</v>
      </c>
      <c r="L66" s="118" t="s">
        <v>35</v>
      </c>
      <c r="M66" s="9"/>
      <c r="N66" s="40"/>
      <c r="O66" s="40"/>
      <c r="P66" s="40"/>
      <c r="Q66" s="40"/>
      <c r="R66" s="40"/>
      <c r="S66" s="40"/>
      <c r="T66" s="40"/>
      <c r="U66" s="40"/>
      <c r="V66" s="40"/>
      <c r="W66" s="40"/>
      <c r="X66" s="40"/>
      <c r="Y66" s="40"/>
      <c r="Z66" s="40"/>
      <c r="AA66" s="40"/>
      <c r="AB66" s="40"/>
    </row>
    <row r="67" spans="1:28" ht="13.5" customHeight="1">
      <c r="A67" s="132">
        <f t="shared" si="2"/>
        <v>67</v>
      </c>
      <c r="B67" s="13"/>
      <c r="C67" s="341"/>
      <c r="D67" s="341"/>
      <c r="E67" s="341"/>
      <c r="F67" s="8"/>
      <c r="G67" s="64"/>
      <c r="H67" s="8"/>
      <c r="I67" s="9"/>
      <c r="J67" s="8"/>
      <c r="K67" s="9"/>
      <c r="L67" s="9"/>
      <c r="M67" s="9"/>
      <c r="N67" s="40"/>
      <c r="O67" s="40"/>
      <c r="P67" s="40"/>
      <c r="Q67" s="40"/>
      <c r="R67" s="40"/>
      <c r="S67" s="40"/>
      <c r="T67" s="40"/>
      <c r="U67" s="40"/>
      <c r="V67" s="40"/>
      <c r="W67" s="40"/>
      <c r="X67" s="40"/>
      <c r="Y67" s="40"/>
      <c r="Z67" s="40"/>
      <c r="AA67" s="40"/>
      <c r="AB67" s="40"/>
    </row>
    <row r="68" spans="1:28" ht="15" customHeight="1">
      <c r="A68" s="132">
        <f t="shared" si="2"/>
        <v>68</v>
      </c>
      <c r="B68" s="13"/>
      <c r="C68" s="287" t="s">
        <v>231</v>
      </c>
      <c r="D68" s="8"/>
      <c r="E68" s="8"/>
      <c r="F68" s="8"/>
      <c r="G68" s="9"/>
      <c r="H68" s="8"/>
      <c r="I68" s="291">
        <f>I65-I66</f>
        <v>0</v>
      </c>
      <c r="J68" s="8"/>
      <c r="K68" s="291">
        <f>K65-K66</f>
        <v>0</v>
      </c>
      <c r="L68" s="118" t="s">
        <v>169</v>
      </c>
      <c r="M68" s="9"/>
      <c r="N68" s="40"/>
      <c r="O68" s="40"/>
      <c r="P68" s="40"/>
      <c r="Q68" s="40"/>
      <c r="R68" s="40"/>
      <c r="S68" s="40"/>
      <c r="T68" s="40"/>
      <c r="U68" s="40"/>
      <c r="V68" s="40"/>
      <c r="W68" s="40"/>
      <c r="X68" s="40"/>
      <c r="Y68" s="40"/>
      <c r="Z68" s="40"/>
      <c r="AA68" s="40"/>
      <c r="AB68" s="40"/>
    </row>
    <row r="69" spans="1:28" ht="15" customHeight="1">
      <c r="A69" s="132">
        <f t="shared" si="2"/>
        <v>69</v>
      </c>
      <c r="B69" s="9"/>
      <c r="C69" s="9" t="s">
        <v>230</v>
      </c>
      <c r="D69" s="9"/>
      <c r="E69" s="9"/>
      <c r="F69" s="8"/>
      <c r="G69" s="9"/>
      <c r="H69" s="8"/>
      <c r="I69" s="291">
        <f>IF(ISNUMBER($G$64),I68*$G$64,0)</f>
        <v>0</v>
      </c>
      <c r="J69" s="8"/>
      <c r="K69" s="291">
        <f>IF(ISNUMBER($G$64),K68*$G$64,0)</f>
        <v>0</v>
      </c>
      <c r="L69" s="118" t="s">
        <v>169</v>
      </c>
      <c r="M69" s="9"/>
      <c r="N69" s="40"/>
      <c r="O69" s="40"/>
      <c r="P69" s="40"/>
      <c r="Q69" s="40"/>
      <c r="R69" s="40"/>
      <c r="S69" s="40"/>
      <c r="T69" s="40"/>
      <c r="U69" s="40"/>
      <c r="V69" s="40"/>
      <c r="W69" s="40"/>
      <c r="X69" s="40"/>
      <c r="Y69" s="40"/>
      <c r="Z69" s="40"/>
      <c r="AA69" s="40"/>
      <c r="AB69" s="40"/>
    </row>
    <row r="70" spans="1:28" ht="15" customHeight="1">
      <c r="A70" s="132">
        <f>ROW(A70)</f>
        <v>70</v>
      </c>
      <c r="B70" s="9"/>
      <c r="C70" s="12"/>
      <c r="D70" s="12"/>
      <c r="E70" s="9"/>
      <c r="F70" s="9"/>
      <c r="G70" s="9"/>
      <c r="H70" s="8"/>
      <c r="I70" s="9"/>
      <c r="J70" s="9"/>
      <c r="K70" s="9"/>
      <c r="L70" s="91"/>
      <c r="M70" s="91"/>
      <c r="N70" s="40"/>
      <c r="O70" s="40"/>
      <c r="P70" s="40"/>
      <c r="Q70" s="40"/>
      <c r="R70" s="40"/>
      <c r="S70" s="40"/>
      <c r="T70" s="40"/>
      <c r="U70" s="40"/>
      <c r="V70" s="40"/>
      <c r="W70" s="40"/>
      <c r="X70" s="40"/>
      <c r="Y70" s="40"/>
      <c r="Z70" s="40"/>
      <c r="AA70" s="40"/>
      <c r="AB70" s="40"/>
    </row>
    <row r="71" spans="1:31" ht="34.5" customHeight="1">
      <c r="A71" s="159">
        <f t="shared" si="0"/>
        <v>71</v>
      </c>
      <c r="B71" s="335" t="s">
        <v>174</v>
      </c>
      <c r="C71" s="336"/>
      <c r="D71" s="336"/>
      <c r="E71" s="336"/>
      <c r="F71" s="336"/>
      <c r="G71" s="336"/>
      <c r="H71" s="336"/>
      <c r="I71" s="336"/>
      <c r="J71" s="336"/>
      <c r="K71" s="336"/>
      <c r="L71" s="52"/>
      <c r="M71" s="135"/>
      <c r="AC71"/>
      <c r="AD71"/>
      <c r="AE71"/>
    </row>
    <row r="72" spans="1:31" ht="22.5" customHeight="1">
      <c r="A72" s="159">
        <f>ROW(A72)</f>
        <v>72</v>
      </c>
      <c r="B72" s="336" t="s">
        <v>165</v>
      </c>
      <c r="C72" s="336"/>
      <c r="D72" s="336"/>
      <c r="E72" s="336"/>
      <c r="F72" s="336"/>
      <c r="G72" s="336"/>
      <c r="H72" s="336"/>
      <c r="I72" s="336"/>
      <c r="J72" s="336"/>
      <c r="K72" s="336"/>
      <c r="L72" s="52"/>
      <c r="M72" s="135"/>
      <c r="AC72"/>
      <c r="AD72"/>
      <c r="AE72"/>
    </row>
    <row r="73" spans="1:31" ht="12.75">
      <c r="A73" s="140">
        <f t="shared" si="0"/>
        <v>73</v>
      </c>
      <c r="B73" s="142"/>
      <c r="C73" s="142"/>
      <c r="D73" s="142"/>
      <c r="E73" s="142"/>
      <c r="F73" s="143"/>
      <c r="G73" s="142"/>
      <c r="H73" s="143"/>
      <c r="I73" s="142"/>
      <c r="J73" s="142"/>
      <c r="K73" s="142"/>
      <c r="L73" s="142"/>
      <c r="M73" s="154" t="s">
        <v>12</v>
      </c>
      <c r="AC73"/>
      <c r="AD73"/>
      <c r="AE73"/>
    </row>
    <row r="74" spans="29:31" ht="12.75">
      <c r="AC74"/>
      <c r="AD74"/>
      <c r="AE74"/>
    </row>
    <row r="75" spans="1:31" s="3" customFormat="1" ht="12.75" customHeight="1">
      <c r="A75"/>
      <c r="B75"/>
      <c r="C75"/>
      <c r="D75"/>
      <c r="E75"/>
      <c r="F75"/>
      <c r="G75"/>
      <c r="H75"/>
      <c r="I75"/>
      <c r="J75"/>
      <c r="K75"/>
      <c r="L75"/>
      <c r="M75"/>
      <c r="N75"/>
      <c r="O75"/>
      <c r="P75"/>
      <c r="Q75"/>
      <c r="R75"/>
      <c r="S75"/>
      <c r="T75"/>
      <c r="U75"/>
      <c r="V75"/>
      <c r="W75"/>
      <c r="X75"/>
      <c r="Y75"/>
      <c r="Z75"/>
      <c r="AA75"/>
      <c r="AB75"/>
      <c r="AC75"/>
      <c r="AD75"/>
      <c r="AE75"/>
    </row>
    <row r="76" spans="1:31" s="3" customFormat="1" ht="16.5" customHeight="1">
      <c r="A76"/>
      <c r="B76"/>
      <c r="C76"/>
      <c r="D76"/>
      <c r="E76"/>
      <c r="F76"/>
      <c r="G76"/>
      <c r="H76"/>
      <c r="I76"/>
      <c r="J76"/>
      <c r="K76"/>
      <c r="L76"/>
      <c r="M76"/>
      <c r="N76"/>
      <c r="O76"/>
      <c r="P76"/>
      <c r="Q76"/>
      <c r="R76"/>
      <c r="S76"/>
      <c r="T76"/>
      <c r="U76"/>
      <c r="V76"/>
      <c r="W76"/>
      <c r="X76"/>
      <c r="Y76"/>
      <c r="Z76"/>
      <c r="AA76"/>
      <c r="AB76"/>
      <c r="AC76"/>
      <c r="AD76"/>
      <c r="AE76"/>
    </row>
    <row r="77" spans="1:31" s="3" customFormat="1" ht="16.5" customHeight="1">
      <c r="A77"/>
      <c r="B77"/>
      <c r="C77"/>
      <c r="D77"/>
      <c r="E77"/>
      <c r="F77"/>
      <c r="G77"/>
      <c r="H77"/>
      <c r="I77"/>
      <c r="J77"/>
      <c r="K77"/>
      <c r="L77"/>
      <c r="M77"/>
      <c r="N77"/>
      <c r="O77"/>
      <c r="P77"/>
      <c r="Q77"/>
      <c r="R77"/>
      <c r="S77"/>
      <c r="T77"/>
      <c r="U77"/>
      <c r="V77"/>
      <c r="W77"/>
      <c r="X77"/>
      <c r="Y77"/>
      <c r="Z77"/>
      <c r="AA77"/>
      <c r="AB77"/>
      <c r="AC77"/>
      <c r="AD77"/>
      <c r="AE77"/>
    </row>
    <row r="78" spans="1:31" s="3" customFormat="1" ht="20.25" customHeight="1">
      <c r="A78"/>
      <c r="B78"/>
      <c r="C78"/>
      <c r="D78"/>
      <c r="E78"/>
      <c r="F78"/>
      <c r="G78"/>
      <c r="H78"/>
      <c r="I78"/>
      <c r="J78"/>
      <c r="K78"/>
      <c r="L78"/>
      <c r="M78"/>
      <c r="N78"/>
      <c r="O78"/>
      <c r="P78"/>
      <c r="Q78"/>
      <c r="R78"/>
      <c r="S78"/>
      <c r="T78"/>
      <c r="U78"/>
      <c r="V78"/>
      <c r="W78"/>
      <c r="X78"/>
      <c r="Y78"/>
      <c r="Z78"/>
      <c r="AA78"/>
      <c r="AB78"/>
      <c r="AC78"/>
      <c r="AD78"/>
      <c r="AE78"/>
    </row>
    <row r="79" spans="1:31" s="3" customFormat="1" ht="12.75">
      <c r="A79"/>
      <c r="B79"/>
      <c r="C79"/>
      <c r="D79"/>
      <c r="E79"/>
      <c r="F79"/>
      <c r="G79"/>
      <c r="H79"/>
      <c r="I79"/>
      <c r="J79"/>
      <c r="K79"/>
      <c r="L79"/>
      <c r="M79"/>
      <c r="N79"/>
      <c r="O79"/>
      <c r="P79"/>
      <c r="Q79"/>
      <c r="R79"/>
      <c r="S79"/>
      <c r="T79"/>
      <c r="U79"/>
      <c r="V79"/>
      <c r="W79"/>
      <c r="X79"/>
      <c r="Y79"/>
      <c r="Z79"/>
      <c r="AA79"/>
      <c r="AB79"/>
      <c r="AC79"/>
      <c r="AD79"/>
      <c r="AE79"/>
    </row>
    <row r="80" spans="29:31" ht="24.95" customHeight="1">
      <c r="AC80"/>
      <c r="AD80"/>
      <c r="AE80"/>
    </row>
    <row r="81" spans="29:31" ht="50.1" customHeight="1">
      <c r="AC81"/>
      <c r="AD81"/>
      <c r="AE81"/>
    </row>
    <row r="82" spans="29:31" ht="15" customHeight="1">
      <c r="AC82"/>
      <c r="AD82"/>
      <c r="AE82"/>
    </row>
    <row r="83" spans="29:31" ht="15" customHeight="1">
      <c r="AC83"/>
      <c r="AD83"/>
      <c r="AE83"/>
    </row>
    <row r="84" spans="29:31" ht="12.75">
      <c r="AC84"/>
      <c r="AD84"/>
      <c r="AE84"/>
    </row>
    <row r="85" spans="29:31" ht="15" customHeight="1">
      <c r="AC85"/>
      <c r="AD85"/>
      <c r="AE85"/>
    </row>
    <row r="86" spans="29:31" ht="12.75">
      <c r="AC86"/>
      <c r="AD86"/>
      <c r="AE86"/>
    </row>
    <row r="87" spans="29:31" ht="12.75">
      <c r="AC87"/>
      <c r="AD87"/>
      <c r="AE87"/>
    </row>
    <row r="88" spans="29:31" ht="15" customHeight="1">
      <c r="AC88"/>
      <c r="AD88"/>
      <c r="AE88"/>
    </row>
    <row r="89" spans="29:31" ht="15" customHeight="1">
      <c r="AC89"/>
      <c r="AD89"/>
      <c r="AE89"/>
    </row>
    <row r="90" spans="29:31" ht="30" customHeight="1">
      <c r="AC90"/>
      <c r="AD90"/>
      <c r="AE90"/>
    </row>
    <row r="91" spans="29:31" ht="12.75">
      <c r="AC91"/>
      <c r="AD91"/>
      <c r="AE91"/>
    </row>
    <row r="92" spans="29:31" ht="12.75">
      <c r="AC92"/>
      <c r="AD92"/>
      <c r="AE92"/>
    </row>
    <row r="93" spans="29:31" ht="15" customHeight="1">
      <c r="AC93"/>
      <c r="AD93"/>
      <c r="AE93"/>
    </row>
    <row r="94" spans="29:31" ht="15" customHeight="1">
      <c r="AC94"/>
      <c r="AD94"/>
      <c r="AE94"/>
    </row>
    <row r="95" spans="29:31" ht="15" customHeight="1">
      <c r="AC95"/>
      <c r="AD95"/>
      <c r="AE95"/>
    </row>
    <row r="96" spans="29:31" ht="15" customHeight="1">
      <c r="AC96"/>
      <c r="AD96"/>
      <c r="AE96"/>
    </row>
    <row r="97" spans="29:31" ht="15" customHeight="1">
      <c r="AC97"/>
      <c r="AD97"/>
      <c r="AE97"/>
    </row>
    <row r="98" spans="29:31" ht="15" customHeight="1">
      <c r="AC98"/>
      <c r="AD98"/>
      <c r="AE98"/>
    </row>
    <row r="99" spans="29:31" ht="30" customHeight="1">
      <c r="AC99"/>
      <c r="AD99"/>
      <c r="AE99"/>
    </row>
    <row r="100" spans="1:31" s="2" customFormat="1" ht="12.75">
      <c r="A100"/>
      <c r="B100"/>
      <c r="C100"/>
      <c r="D100"/>
      <c r="E100"/>
      <c r="F100"/>
      <c r="G100"/>
      <c r="H100"/>
      <c r="I100"/>
      <c r="J100"/>
      <c r="K100"/>
      <c r="L100"/>
      <c r="M100"/>
      <c r="N100"/>
      <c r="O100"/>
      <c r="P100"/>
      <c r="Q100"/>
      <c r="R100"/>
      <c r="S100"/>
      <c r="T100"/>
      <c r="U100"/>
      <c r="V100"/>
      <c r="W100"/>
      <c r="X100"/>
      <c r="Y100"/>
      <c r="Z100"/>
      <c r="AA100"/>
      <c r="AB100"/>
      <c r="AC100"/>
      <c r="AD100"/>
      <c r="AE100"/>
    </row>
    <row r="101" spans="1:31" s="2" customFormat="1" ht="12.75" customHeight="1">
      <c r="A101"/>
      <c r="B101"/>
      <c r="C101"/>
      <c r="D101"/>
      <c r="E101"/>
      <c r="F101"/>
      <c r="G101"/>
      <c r="H101"/>
      <c r="I101"/>
      <c r="J101"/>
      <c r="K101"/>
      <c r="L101"/>
      <c r="M101"/>
      <c r="N101"/>
      <c r="O101"/>
      <c r="P101"/>
      <c r="Q101"/>
      <c r="R101"/>
      <c r="S101"/>
      <c r="T101"/>
      <c r="U101"/>
      <c r="V101"/>
      <c r="W101"/>
      <c r="X101"/>
      <c r="Y101"/>
      <c r="Z101"/>
      <c r="AA101"/>
      <c r="AB101"/>
      <c r="AC101"/>
      <c r="AD101"/>
      <c r="AE101"/>
    </row>
    <row r="102" spans="1:31" s="2" customFormat="1" ht="15" customHeight="1">
      <c r="A102"/>
      <c r="B102"/>
      <c r="C102"/>
      <c r="D102"/>
      <c r="E102"/>
      <c r="F102"/>
      <c r="G102"/>
      <c r="H102"/>
      <c r="I102"/>
      <c r="J102"/>
      <c r="K102"/>
      <c r="L102"/>
      <c r="M102"/>
      <c r="N102"/>
      <c r="O102"/>
      <c r="P102"/>
      <c r="Q102"/>
      <c r="R102"/>
      <c r="S102"/>
      <c r="T102"/>
      <c r="U102"/>
      <c r="V102"/>
      <c r="W102"/>
      <c r="X102"/>
      <c r="Y102"/>
      <c r="Z102"/>
      <c r="AA102"/>
      <c r="AB102"/>
      <c r="AC102"/>
      <c r="AD102"/>
      <c r="AE102"/>
    </row>
    <row r="103" spans="1:31" s="2" customFormat="1" ht="15" customHeight="1">
      <c r="A103"/>
      <c r="B103"/>
      <c r="C103"/>
      <c r="D103"/>
      <c r="E103"/>
      <c r="F103"/>
      <c r="G103"/>
      <c r="H103"/>
      <c r="I103"/>
      <c r="J103"/>
      <c r="K103"/>
      <c r="L103"/>
      <c r="M103"/>
      <c r="N103"/>
      <c r="O103"/>
      <c r="P103"/>
      <c r="Q103"/>
      <c r="R103"/>
      <c r="S103"/>
      <c r="T103"/>
      <c r="U103"/>
      <c r="V103"/>
      <c r="W103"/>
      <c r="X103"/>
      <c r="Y103"/>
      <c r="Z103"/>
      <c r="AA103"/>
      <c r="AB103"/>
      <c r="AC103"/>
      <c r="AD103"/>
      <c r="AE103"/>
    </row>
    <row r="104" spans="1:31" s="2" customFormat="1" ht="15" customHeight="1">
      <c r="A104"/>
      <c r="B104"/>
      <c r="C104"/>
      <c r="D104"/>
      <c r="E104"/>
      <c r="F104"/>
      <c r="G104"/>
      <c r="H104"/>
      <c r="I104"/>
      <c r="J104"/>
      <c r="K104"/>
      <c r="L104"/>
      <c r="M104"/>
      <c r="N104"/>
      <c r="O104"/>
      <c r="P104"/>
      <c r="Q104"/>
      <c r="R104"/>
      <c r="S104"/>
      <c r="T104"/>
      <c r="U104"/>
      <c r="V104"/>
      <c r="W104"/>
      <c r="X104"/>
      <c r="Y104"/>
      <c r="Z104"/>
      <c r="AA104"/>
      <c r="AB104"/>
      <c r="AC104"/>
      <c r="AD104"/>
      <c r="AE104"/>
    </row>
    <row r="105" spans="1:31" s="2" customFormat="1" ht="15" customHeight="1">
      <c r="A105"/>
      <c r="B105"/>
      <c r="C105"/>
      <c r="D105"/>
      <c r="E105"/>
      <c r="F105"/>
      <c r="G105"/>
      <c r="H105"/>
      <c r="I105"/>
      <c r="J105"/>
      <c r="K105"/>
      <c r="L105"/>
      <c r="M105"/>
      <c r="N105"/>
      <c r="O105"/>
      <c r="P105"/>
      <c r="Q105"/>
      <c r="R105"/>
      <c r="S105"/>
      <c r="T105"/>
      <c r="U105"/>
      <c r="V105"/>
      <c r="W105"/>
      <c r="X105"/>
      <c r="Y105"/>
      <c r="Z105"/>
      <c r="AA105"/>
      <c r="AB105"/>
      <c r="AC105"/>
      <c r="AD105"/>
      <c r="AE105"/>
    </row>
    <row r="106" spans="1:31" s="2" customFormat="1" ht="15" customHeight="1">
      <c r="A106"/>
      <c r="B106"/>
      <c r="C106"/>
      <c r="D106"/>
      <c r="E106"/>
      <c r="F106"/>
      <c r="G106"/>
      <c r="H106"/>
      <c r="I106"/>
      <c r="J106"/>
      <c r="K106"/>
      <c r="L106"/>
      <c r="M106"/>
      <c r="N106"/>
      <c r="O106"/>
      <c r="P106"/>
      <c r="Q106"/>
      <c r="R106"/>
      <c r="S106"/>
      <c r="T106"/>
      <c r="U106"/>
      <c r="V106"/>
      <c r="W106"/>
      <c r="X106"/>
      <c r="Y106"/>
      <c r="Z106"/>
      <c r="AA106"/>
      <c r="AB106"/>
      <c r="AC106"/>
      <c r="AD106"/>
      <c r="AE106"/>
    </row>
    <row r="107" spans="1:31" s="2" customFormat="1" ht="30" customHeight="1">
      <c r="A107"/>
      <c r="B107"/>
      <c r="C107"/>
      <c r="D107"/>
      <c r="E107"/>
      <c r="F107"/>
      <c r="G107"/>
      <c r="H107"/>
      <c r="I107"/>
      <c r="J107"/>
      <c r="K107"/>
      <c r="L107"/>
      <c r="M107"/>
      <c r="N107"/>
      <c r="O107"/>
      <c r="P107"/>
      <c r="Q107"/>
      <c r="R107"/>
      <c r="S107"/>
      <c r="T107"/>
      <c r="U107"/>
      <c r="V107"/>
      <c r="W107"/>
      <c r="X107"/>
      <c r="Y107"/>
      <c r="Z107"/>
      <c r="AA107"/>
      <c r="AB107"/>
      <c r="AC107"/>
      <c r="AD107"/>
      <c r="AE107"/>
    </row>
    <row r="108" spans="1:31" s="2" customFormat="1" ht="24.95" customHeight="1">
      <c r="A108"/>
      <c r="B108"/>
      <c r="C108"/>
      <c r="D108"/>
      <c r="E108"/>
      <c r="F108"/>
      <c r="G108"/>
      <c r="H108"/>
      <c r="I108"/>
      <c r="J108"/>
      <c r="K108"/>
      <c r="L108"/>
      <c r="M108"/>
      <c r="N108"/>
      <c r="O108"/>
      <c r="P108"/>
      <c r="Q108"/>
      <c r="R108"/>
      <c r="S108"/>
      <c r="T108"/>
      <c r="U108"/>
      <c r="V108"/>
      <c r="W108"/>
      <c r="X108"/>
      <c r="Y108"/>
      <c r="Z108"/>
      <c r="AA108"/>
      <c r="AB108"/>
      <c r="AC108"/>
      <c r="AD108"/>
      <c r="AE108"/>
    </row>
    <row r="109" spans="1:31" s="2" customFormat="1" ht="24.95" customHeight="1">
      <c r="A109"/>
      <c r="B109"/>
      <c r="C109"/>
      <c r="D109"/>
      <c r="E109"/>
      <c r="F109"/>
      <c r="G109"/>
      <c r="H109"/>
      <c r="I109"/>
      <c r="J109"/>
      <c r="K109"/>
      <c r="L109"/>
      <c r="M109"/>
      <c r="N109"/>
      <c r="O109"/>
      <c r="P109"/>
      <c r="Q109"/>
      <c r="R109"/>
      <c r="S109"/>
      <c r="T109"/>
      <c r="U109"/>
      <c r="V109"/>
      <c r="W109"/>
      <c r="X109"/>
      <c r="Y109"/>
      <c r="Z109"/>
      <c r="AA109"/>
      <c r="AB109"/>
      <c r="AC109"/>
      <c r="AD109"/>
      <c r="AE109"/>
    </row>
    <row r="110" spans="1:31" s="2" customFormat="1" ht="15" customHeight="1">
      <c r="A110"/>
      <c r="B110"/>
      <c r="C110"/>
      <c r="D110"/>
      <c r="E110"/>
      <c r="F110"/>
      <c r="G110"/>
      <c r="H110"/>
      <c r="I110"/>
      <c r="J110"/>
      <c r="K110"/>
      <c r="L110"/>
      <c r="M110"/>
      <c r="N110"/>
      <c r="O110"/>
      <c r="P110"/>
      <c r="Q110"/>
      <c r="R110"/>
      <c r="S110"/>
      <c r="T110"/>
      <c r="U110"/>
      <c r="V110"/>
      <c r="W110"/>
      <c r="X110"/>
      <c r="Y110"/>
      <c r="Z110"/>
      <c r="AA110"/>
      <c r="AB110"/>
      <c r="AC110"/>
      <c r="AD110"/>
      <c r="AE110"/>
    </row>
    <row r="111" spans="1:31" s="2" customFormat="1" ht="15" customHeight="1">
      <c r="A111"/>
      <c r="B111"/>
      <c r="C111"/>
      <c r="D111"/>
      <c r="E111"/>
      <c r="F111"/>
      <c r="G111"/>
      <c r="H111"/>
      <c r="I111"/>
      <c r="J111"/>
      <c r="K111"/>
      <c r="L111"/>
      <c r="M111"/>
      <c r="N111"/>
      <c r="O111"/>
      <c r="P111"/>
      <c r="Q111"/>
      <c r="R111"/>
      <c r="S111"/>
      <c r="T111"/>
      <c r="U111"/>
      <c r="V111"/>
      <c r="W111"/>
      <c r="X111"/>
      <c r="Y111"/>
      <c r="Z111"/>
      <c r="AA111"/>
      <c r="AB111"/>
      <c r="AC111"/>
      <c r="AD111"/>
      <c r="AE111"/>
    </row>
    <row r="112" spans="1:31" s="2" customFormat="1" ht="15" customHeight="1">
      <c r="A112"/>
      <c r="B112"/>
      <c r="C112"/>
      <c r="D112"/>
      <c r="E112"/>
      <c r="F112"/>
      <c r="G112"/>
      <c r="H112"/>
      <c r="I112"/>
      <c r="J112"/>
      <c r="K112"/>
      <c r="L112"/>
      <c r="M112"/>
      <c r="N112"/>
      <c r="O112"/>
      <c r="P112"/>
      <c r="Q112"/>
      <c r="R112"/>
      <c r="S112"/>
      <c r="T112"/>
      <c r="U112"/>
      <c r="V112"/>
      <c r="W112"/>
      <c r="X112"/>
      <c r="Y112"/>
      <c r="Z112"/>
      <c r="AA112"/>
      <c r="AB112"/>
      <c r="AC112"/>
      <c r="AD112"/>
      <c r="AE112"/>
    </row>
    <row r="113" spans="1:31" s="2" customFormat="1" ht="15" customHeight="1">
      <c r="A113"/>
      <c r="B113"/>
      <c r="C113"/>
      <c r="D113"/>
      <c r="E113"/>
      <c r="F113"/>
      <c r="G113"/>
      <c r="H113"/>
      <c r="I113"/>
      <c r="J113"/>
      <c r="K113"/>
      <c r="L113"/>
      <c r="M113"/>
      <c r="N113"/>
      <c r="O113"/>
      <c r="P113"/>
      <c r="Q113"/>
      <c r="R113"/>
      <c r="S113"/>
      <c r="T113"/>
      <c r="U113"/>
      <c r="V113"/>
      <c r="W113"/>
      <c r="X113"/>
      <c r="Y113"/>
      <c r="Z113"/>
      <c r="AA113"/>
      <c r="AB113"/>
      <c r="AC113"/>
      <c r="AD113"/>
      <c r="AE113"/>
    </row>
    <row r="114" spans="1:31" s="2" customFormat="1" ht="15" customHeight="1">
      <c r="A114"/>
      <c r="B114"/>
      <c r="C114"/>
      <c r="D114"/>
      <c r="E114"/>
      <c r="F114"/>
      <c r="G114"/>
      <c r="H114"/>
      <c r="I114"/>
      <c r="J114"/>
      <c r="K114"/>
      <c r="L114"/>
      <c r="M114"/>
      <c r="N114"/>
      <c r="O114"/>
      <c r="P114"/>
      <c r="Q114"/>
      <c r="R114"/>
      <c r="S114"/>
      <c r="T114"/>
      <c r="U114"/>
      <c r="V114"/>
      <c r="W114"/>
      <c r="X114"/>
      <c r="Y114"/>
      <c r="Z114"/>
      <c r="AA114"/>
      <c r="AB114"/>
      <c r="AC114"/>
      <c r="AD114"/>
      <c r="AE114"/>
    </row>
    <row r="115" spans="1:31" s="2" customFormat="1" ht="15" customHeight="1">
      <c r="A115"/>
      <c r="B115"/>
      <c r="C115"/>
      <c r="D115"/>
      <c r="E115"/>
      <c r="F115"/>
      <c r="G115"/>
      <c r="H115"/>
      <c r="I115"/>
      <c r="J115"/>
      <c r="K115"/>
      <c r="L115"/>
      <c r="M115"/>
      <c r="N115"/>
      <c r="O115"/>
      <c r="P115"/>
      <c r="Q115"/>
      <c r="R115"/>
      <c r="S115"/>
      <c r="T115"/>
      <c r="U115"/>
      <c r="V115"/>
      <c r="W115"/>
      <c r="X115"/>
      <c r="Y115"/>
      <c r="Z115"/>
      <c r="AA115"/>
      <c r="AB115"/>
      <c r="AC115"/>
      <c r="AD115"/>
      <c r="AE115"/>
    </row>
    <row r="116" spans="1:31" s="2" customFormat="1" ht="15" customHeight="1">
      <c r="A116"/>
      <c r="B116"/>
      <c r="C116"/>
      <c r="D116"/>
      <c r="E116"/>
      <c r="F116"/>
      <c r="G116"/>
      <c r="H116"/>
      <c r="I116"/>
      <c r="J116"/>
      <c r="K116"/>
      <c r="L116"/>
      <c r="M116"/>
      <c r="N116"/>
      <c r="O116"/>
      <c r="P116"/>
      <c r="Q116"/>
      <c r="R116"/>
      <c r="S116"/>
      <c r="T116"/>
      <c r="U116"/>
      <c r="V116"/>
      <c r="W116"/>
      <c r="X116"/>
      <c r="Y116"/>
      <c r="Z116"/>
      <c r="AA116"/>
      <c r="AB116"/>
      <c r="AC116"/>
      <c r="AD116"/>
      <c r="AE116"/>
    </row>
    <row r="117" spans="1:31" s="2" customFormat="1" ht="12.75" customHeight="1">
      <c r="A117"/>
      <c r="B117"/>
      <c r="C117"/>
      <c r="D117"/>
      <c r="E117"/>
      <c r="F117"/>
      <c r="G117"/>
      <c r="H117"/>
      <c r="I117"/>
      <c r="J117"/>
      <c r="K117"/>
      <c r="L117"/>
      <c r="M117"/>
      <c r="N117"/>
      <c r="O117"/>
      <c r="P117"/>
      <c r="Q117"/>
      <c r="R117"/>
      <c r="S117"/>
      <c r="T117"/>
      <c r="U117"/>
      <c r="V117"/>
      <c r="W117"/>
      <c r="X117"/>
      <c r="Y117"/>
      <c r="Z117"/>
      <c r="AA117"/>
      <c r="AB117"/>
      <c r="AC117"/>
      <c r="AD117"/>
      <c r="AE117"/>
    </row>
    <row r="118" spans="1:31" s="2" customFormat="1" ht="15" customHeight="1">
      <c r="A118"/>
      <c r="B118"/>
      <c r="C118"/>
      <c r="D118"/>
      <c r="E118"/>
      <c r="F118"/>
      <c r="G118"/>
      <c r="H118"/>
      <c r="I118"/>
      <c r="J118"/>
      <c r="K118"/>
      <c r="L118"/>
      <c r="M118"/>
      <c r="N118"/>
      <c r="O118"/>
      <c r="P118"/>
      <c r="Q118"/>
      <c r="R118"/>
      <c r="S118"/>
      <c r="T118"/>
      <c r="U118"/>
      <c r="V118"/>
      <c r="W118"/>
      <c r="X118"/>
      <c r="Y118"/>
      <c r="Z118"/>
      <c r="AA118"/>
      <c r="AB118"/>
      <c r="AC118"/>
      <c r="AD118"/>
      <c r="AE118"/>
    </row>
    <row r="119" spans="1:31" s="2" customFormat="1" ht="30" customHeight="1">
      <c r="A119"/>
      <c r="B119"/>
      <c r="C119"/>
      <c r="D119"/>
      <c r="E119"/>
      <c r="F119"/>
      <c r="G119"/>
      <c r="H119"/>
      <c r="I119"/>
      <c r="J119"/>
      <c r="K119"/>
      <c r="L119"/>
      <c r="M119"/>
      <c r="N119"/>
      <c r="O119"/>
      <c r="P119"/>
      <c r="Q119"/>
      <c r="R119"/>
      <c r="S119"/>
      <c r="T119"/>
      <c r="U119"/>
      <c r="V119"/>
      <c r="W119"/>
      <c r="X119"/>
      <c r="Y119"/>
      <c r="Z119"/>
      <c r="AA119"/>
      <c r="AB119"/>
      <c r="AC119"/>
      <c r="AD119"/>
      <c r="AE119"/>
    </row>
    <row r="120" spans="1:31" s="2" customFormat="1" ht="24.95" customHeight="1">
      <c r="A120"/>
      <c r="B120"/>
      <c r="C120"/>
      <c r="D120"/>
      <c r="E120"/>
      <c r="F120"/>
      <c r="G120"/>
      <c r="H120"/>
      <c r="I120"/>
      <c r="J120"/>
      <c r="K120"/>
      <c r="L120"/>
      <c r="M120"/>
      <c r="N120"/>
      <c r="O120"/>
      <c r="P120"/>
      <c r="Q120"/>
      <c r="R120"/>
      <c r="S120"/>
      <c r="T120"/>
      <c r="U120"/>
      <c r="V120"/>
      <c r="W120"/>
      <c r="X120"/>
      <c r="Y120"/>
      <c r="Z120"/>
      <c r="AA120"/>
      <c r="AB120"/>
      <c r="AC120"/>
      <c r="AD120"/>
      <c r="AE120"/>
    </row>
    <row r="121" spans="1:31" s="2" customFormat="1" ht="15" customHeight="1">
      <c r="A121"/>
      <c r="B121"/>
      <c r="C121"/>
      <c r="D121"/>
      <c r="E121"/>
      <c r="F121"/>
      <c r="G121"/>
      <c r="H121"/>
      <c r="I121"/>
      <c r="J121"/>
      <c r="K121"/>
      <c r="L121"/>
      <c r="M121"/>
      <c r="N121"/>
      <c r="O121"/>
      <c r="P121"/>
      <c r="Q121"/>
      <c r="R121"/>
      <c r="S121"/>
      <c r="T121"/>
      <c r="U121"/>
      <c r="V121"/>
      <c r="W121"/>
      <c r="X121"/>
      <c r="Y121"/>
      <c r="Z121"/>
      <c r="AA121"/>
      <c r="AB121"/>
      <c r="AC121"/>
      <c r="AD121"/>
      <c r="AE121"/>
    </row>
    <row r="122" spans="1:31" s="2" customFormat="1" ht="15" customHeight="1">
      <c r="A122"/>
      <c r="B122"/>
      <c r="C122"/>
      <c r="D122"/>
      <c r="E122"/>
      <c r="F122"/>
      <c r="G122"/>
      <c r="H122"/>
      <c r="I122"/>
      <c r="J122"/>
      <c r="K122"/>
      <c r="L122"/>
      <c r="M122"/>
      <c r="N122"/>
      <c r="O122"/>
      <c r="P122"/>
      <c r="Q122"/>
      <c r="R122"/>
      <c r="S122"/>
      <c r="T122"/>
      <c r="U122"/>
      <c r="V122"/>
      <c r="W122"/>
      <c r="X122"/>
      <c r="Y122"/>
      <c r="Z122"/>
      <c r="AA122"/>
      <c r="AB122"/>
      <c r="AC122"/>
      <c r="AD122"/>
      <c r="AE122"/>
    </row>
    <row r="123" spans="1:31" s="2" customFormat="1" ht="15" customHeight="1">
      <c r="A123"/>
      <c r="B123"/>
      <c r="C123"/>
      <c r="D123"/>
      <c r="E123"/>
      <c r="F123"/>
      <c r="G123"/>
      <c r="H123"/>
      <c r="I123"/>
      <c r="J123"/>
      <c r="K123"/>
      <c r="L123"/>
      <c r="M123"/>
      <c r="N123"/>
      <c r="O123"/>
      <c r="P123"/>
      <c r="Q123"/>
      <c r="R123"/>
      <c r="S123"/>
      <c r="T123"/>
      <c r="U123"/>
      <c r="V123"/>
      <c r="W123"/>
      <c r="X123"/>
      <c r="Y123"/>
      <c r="Z123"/>
      <c r="AA123"/>
      <c r="AB123"/>
      <c r="AC123"/>
      <c r="AD123"/>
      <c r="AE123"/>
    </row>
    <row r="124" spans="1:31" s="2" customFormat="1" ht="15" customHeight="1">
      <c r="A124"/>
      <c r="B124"/>
      <c r="C124"/>
      <c r="D124"/>
      <c r="E124"/>
      <c r="F124"/>
      <c r="G124"/>
      <c r="H124"/>
      <c r="I124"/>
      <c r="J124"/>
      <c r="K124"/>
      <c r="L124"/>
      <c r="M124"/>
      <c r="N124"/>
      <c r="O124"/>
      <c r="P124"/>
      <c r="Q124"/>
      <c r="R124"/>
      <c r="S124"/>
      <c r="T124"/>
      <c r="U124"/>
      <c r="V124"/>
      <c r="W124"/>
      <c r="X124"/>
      <c r="Y124"/>
      <c r="Z124"/>
      <c r="AA124"/>
      <c r="AB124"/>
      <c r="AC124"/>
      <c r="AD124"/>
      <c r="AE124"/>
    </row>
    <row r="125" spans="1:31" s="2" customFormat="1" ht="15" customHeight="1">
      <c r="A125"/>
      <c r="B125"/>
      <c r="C125"/>
      <c r="D125"/>
      <c r="E125"/>
      <c r="F125"/>
      <c r="G125"/>
      <c r="H125"/>
      <c r="I125"/>
      <c r="J125"/>
      <c r="K125"/>
      <c r="L125"/>
      <c r="M125"/>
      <c r="N125"/>
      <c r="O125"/>
      <c r="P125"/>
      <c r="Q125"/>
      <c r="R125"/>
      <c r="S125"/>
      <c r="T125"/>
      <c r="U125"/>
      <c r="V125"/>
      <c r="W125"/>
      <c r="X125"/>
      <c r="Y125"/>
      <c r="Z125"/>
      <c r="AA125"/>
      <c r="AB125"/>
      <c r="AC125"/>
      <c r="AD125"/>
      <c r="AE125"/>
    </row>
    <row r="126" spans="1:31" s="2" customFormat="1" ht="15" customHeight="1">
      <c r="A126"/>
      <c r="B126"/>
      <c r="C126"/>
      <c r="D126"/>
      <c r="E126"/>
      <c r="F126"/>
      <c r="G126"/>
      <c r="H126"/>
      <c r="I126"/>
      <c r="J126"/>
      <c r="K126"/>
      <c r="L126"/>
      <c r="M126"/>
      <c r="N126"/>
      <c r="O126"/>
      <c r="P126"/>
      <c r="Q126"/>
      <c r="R126"/>
      <c r="S126"/>
      <c r="T126"/>
      <c r="U126"/>
      <c r="V126"/>
      <c r="W126"/>
      <c r="X126"/>
      <c r="Y126"/>
      <c r="Z126"/>
      <c r="AA126"/>
      <c r="AB126"/>
      <c r="AC126"/>
      <c r="AD126"/>
      <c r="AE126"/>
    </row>
    <row r="127" spans="1:31" s="2" customFormat="1" ht="15" customHeight="1">
      <c r="A127"/>
      <c r="B127"/>
      <c r="C127"/>
      <c r="D127"/>
      <c r="E127"/>
      <c r="F127"/>
      <c r="G127"/>
      <c r="H127"/>
      <c r="I127"/>
      <c r="J127"/>
      <c r="K127"/>
      <c r="L127"/>
      <c r="M127"/>
      <c r="N127"/>
      <c r="O127"/>
      <c r="P127"/>
      <c r="Q127"/>
      <c r="R127"/>
      <c r="S127"/>
      <c r="T127"/>
      <c r="U127"/>
      <c r="V127"/>
      <c r="W127"/>
      <c r="X127"/>
      <c r="Y127"/>
      <c r="Z127"/>
      <c r="AA127"/>
      <c r="AB127"/>
      <c r="AC127"/>
      <c r="AD127"/>
      <c r="AE127"/>
    </row>
    <row r="128" spans="1:31" s="2" customFormat="1" ht="15" customHeight="1">
      <c r="A128"/>
      <c r="B128"/>
      <c r="C128"/>
      <c r="D128"/>
      <c r="E128"/>
      <c r="F128"/>
      <c r="G128"/>
      <c r="H128"/>
      <c r="I128"/>
      <c r="J128"/>
      <c r="K128"/>
      <c r="L128"/>
      <c r="M128"/>
      <c r="N128"/>
      <c r="O128"/>
      <c r="P128"/>
      <c r="Q128"/>
      <c r="R128"/>
      <c r="S128"/>
      <c r="T128"/>
      <c r="U128"/>
      <c r="V128"/>
      <c r="W128"/>
      <c r="X128"/>
      <c r="Y128"/>
      <c r="Z128"/>
      <c r="AA128"/>
      <c r="AB128"/>
      <c r="AC128"/>
      <c r="AD128"/>
      <c r="AE128"/>
    </row>
    <row r="129" spans="1:31" s="2" customFormat="1" ht="15" customHeight="1">
      <c r="A129"/>
      <c r="B129"/>
      <c r="C129"/>
      <c r="D129"/>
      <c r="E129"/>
      <c r="F129"/>
      <c r="G129"/>
      <c r="H129"/>
      <c r="I129"/>
      <c r="J129"/>
      <c r="K129"/>
      <c r="L129"/>
      <c r="M129"/>
      <c r="N129"/>
      <c r="O129"/>
      <c r="P129"/>
      <c r="Q129"/>
      <c r="R129"/>
      <c r="S129"/>
      <c r="T129"/>
      <c r="U129"/>
      <c r="V129"/>
      <c r="W129"/>
      <c r="X129"/>
      <c r="Y129"/>
      <c r="Z129"/>
      <c r="AA129"/>
      <c r="AB129"/>
      <c r="AC129"/>
      <c r="AD129"/>
      <c r="AE129"/>
    </row>
    <row r="130" spans="1:31" s="2" customFormat="1" ht="12.75" customHeight="1">
      <c r="A130"/>
      <c r="B130"/>
      <c r="C130"/>
      <c r="D130"/>
      <c r="E130"/>
      <c r="F130"/>
      <c r="G130"/>
      <c r="H130"/>
      <c r="I130"/>
      <c r="J130"/>
      <c r="K130"/>
      <c r="L130"/>
      <c r="M130"/>
      <c r="N130"/>
      <c r="O130"/>
      <c r="P130"/>
      <c r="Q130"/>
      <c r="R130"/>
      <c r="S130"/>
      <c r="T130"/>
      <c r="U130"/>
      <c r="V130"/>
      <c r="W130"/>
      <c r="X130"/>
      <c r="Y130"/>
      <c r="Z130"/>
      <c r="AA130"/>
      <c r="AB130"/>
      <c r="AC130"/>
      <c r="AD130"/>
      <c r="AE130"/>
    </row>
    <row r="131" spans="1:31" s="2" customFormat="1" ht="15" customHeight="1">
      <c r="A131"/>
      <c r="B131"/>
      <c r="C131"/>
      <c r="D131"/>
      <c r="E131"/>
      <c r="F131"/>
      <c r="G131"/>
      <c r="H131"/>
      <c r="I131"/>
      <c r="J131"/>
      <c r="K131"/>
      <c r="L131"/>
      <c r="M131"/>
      <c r="N131"/>
      <c r="O131"/>
      <c r="P131"/>
      <c r="Q131"/>
      <c r="R131"/>
      <c r="S131"/>
      <c r="T131"/>
      <c r="U131"/>
      <c r="V131"/>
      <c r="W131"/>
      <c r="X131"/>
      <c r="Y131"/>
      <c r="Z131"/>
      <c r="AA131"/>
      <c r="AB131"/>
      <c r="AC131"/>
      <c r="AD131"/>
      <c r="AE131"/>
    </row>
    <row r="132" spans="1:31" s="2" customFormat="1" ht="12.75">
      <c r="A132"/>
      <c r="B132"/>
      <c r="C132"/>
      <c r="D132"/>
      <c r="E132"/>
      <c r="F132"/>
      <c r="G132"/>
      <c r="H132"/>
      <c r="I132"/>
      <c r="J132"/>
      <c r="K132"/>
      <c r="L132"/>
      <c r="M132"/>
      <c r="N132"/>
      <c r="O132"/>
      <c r="P132"/>
      <c r="Q132"/>
      <c r="R132"/>
      <c r="S132"/>
      <c r="T132"/>
      <c r="U132"/>
      <c r="V132"/>
      <c r="W132"/>
      <c r="X132"/>
      <c r="Y132"/>
      <c r="Z132"/>
      <c r="AA132"/>
      <c r="AB132"/>
      <c r="AC132"/>
      <c r="AD132"/>
      <c r="AE132"/>
    </row>
    <row r="133" spans="29:31" ht="12.75">
      <c r="AC133"/>
      <c r="AD133"/>
      <c r="AE133"/>
    </row>
    <row r="134" spans="1:31" s="3" customFormat="1" ht="12.75" customHeight="1">
      <c r="A134"/>
      <c r="B134"/>
      <c r="C134"/>
      <c r="D134"/>
      <c r="E134"/>
      <c r="F134"/>
      <c r="G134"/>
      <c r="H134"/>
      <c r="I134"/>
      <c r="J134"/>
      <c r="K134"/>
      <c r="L134"/>
      <c r="M134"/>
      <c r="N134"/>
      <c r="O134"/>
      <c r="P134"/>
      <c r="Q134"/>
      <c r="R134"/>
      <c r="S134"/>
      <c r="T134"/>
      <c r="U134"/>
      <c r="V134"/>
      <c r="W134"/>
      <c r="X134"/>
      <c r="Y134"/>
      <c r="Z134"/>
      <c r="AA134"/>
      <c r="AB134"/>
      <c r="AC134"/>
      <c r="AD134"/>
      <c r="AE134"/>
    </row>
    <row r="135" spans="1:31" s="3" customFormat="1" ht="16.5" customHeight="1">
      <c r="A135"/>
      <c r="B135"/>
      <c r="C135"/>
      <c r="D135"/>
      <c r="E135"/>
      <c r="F135"/>
      <c r="G135"/>
      <c r="H135"/>
      <c r="I135"/>
      <c r="J135"/>
      <c r="K135"/>
      <c r="L135"/>
      <c r="M135"/>
      <c r="N135"/>
      <c r="O135"/>
      <c r="P135"/>
      <c r="Q135"/>
      <c r="R135"/>
      <c r="S135"/>
      <c r="T135"/>
      <c r="U135"/>
      <c r="V135"/>
      <c r="W135"/>
      <c r="X135"/>
      <c r="Y135"/>
      <c r="Z135"/>
      <c r="AA135"/>
      <c r="AB135"/>
      <c r="AC135"/>
      <c r="AD135"/>
      <c r="AE135"/>
    </row>
    <row r="136" spans="1:31" s="3" customFormat="1" ht="16.5" customHeight="1">
      <c r="A136"/>
      <c r="B136"/>
      <c r="C136"/>
      <c r="D136"/>
      <c r="E136"/>
      <c r="F136"/>
      <c r="G136"/>
      <c r="H136"/>
      <c r="I136"/>
      <c r="J136"/>
      <c r="K136"/>
      <c r="L136"/>
      <c r="M136"/>
      <c r="N136"/>
      <c r="O136"/>
      <c r="P136"/>
      <c r="Q136"/>
      <c r="R136"/>
      <c r="S136"/>
      <c r="T136"/>
      <c r="U136"/>
      <c r="V136"/>
      <c r="W136"/>
      <c r="X136"/>
      <c r="Y136"/>
      <c r="Z136"/>
      <c r="AA136"/>
      <c r="AB136"/>
      <c r="AC136"/>
      <c r="AD136"/>
      <c r="AE136"/>
    </row>
    <row r="137" spans="1:31" s="3" customFormat="1" ht="20.25" customHeight="1">
      <c r="A137"/>
      <c r="B137"/>
      <c r="C137"/>
      <c r="D137"/>
      <c r="E137"/>
      <c r="F137"/>
      <c r="G137"/>
      <c r="H137"/>
      <c r="I137"/>
      <c r="J137"/>
      <c r="K137"/>
      <c r="L137"/>
      <c r="M137"/>
      <c r="N137"/>
      <c r="O137"/>
      <c r="P137"/>
      <c r="Q137"/>
      <c r="R137"/>
      <c r="S137"/>
      <c r="T137"/>
      <c r="U137"/>
      <c r="V137"/>
      <c r="W137"/>
      <c r="X137"/>
      <c r="Y137"/>
      <c r="Z137"/>
      <c r="AA137"/>
      <c r="AB137"/>
      <c r="AC137"/>
      <c r="AD137"/>
      <c r="AE137"/>
    </row>
    <row r="138" spans="1:31" s="3" customFormat="1" ht="12.75">
      <c r="A138"/>
      <c r="B138"/>
      <c r="C138"/>
      <c r="D138"/>
      <c r="E138"/>
      <c r="F138"/>
      <c r="G138"/>
      <c r="H138"/>
      <c r="I138"/>
      <c r="J138"/>
      <c r="K138"/>
      <c r="L138"/>
      <c r="M138"/>
      <c r="N138"/>
      <c r="O138"/>
      <c r="P138"/>
      <c r="Q138"/>
      <c r="R138"/>
      <c r="S138"/>
      <c r="T138"/>
      <c r="U138"/>
      <c r="V138"/>
      <c r="W138"/>
      <c r="X138"/>
      <c r="Y138"/>
      <c r="Z138"/>
      <c r="AA138"/>
      <c r="AB138"/>
      <c r="AC138"/>
      <c r="AD138"/>
      <c r="AE138"/>
    </row>
    <row r="139" spans="1:31" s="2" customFormat="1" ht="30" customHeight="1">
      <c r="A139"/>
      <c r="B139"/>
      <c r="C139"/>
      <c r="D139"/>
      <c r="E139"/>
      <c r="F139"/>
      <c r="G139"/>
      <c r="H139"/>
      <c r="I139"/>
      <c r="J139"/>
      <c r="K139"/>
      <c r="L139"/>
      <c r="M139"/>
      <c r="N139"/>
      <c r="O139"/>
      <c r="P139"/>
      <c r="Q139"/>
      <c r="R139"/>
      <c r="S139"/>
      <c r="T139"/>
      <c r="U139"/>
      <c r="V139"/>
      <c r="W139"/>
      <c r="X139"/>
      <c r="Y139"/>
      <c r="Z139"/>
      <c r="AA139"/>
      <c r="AB139"/>
      <c r="AC139"/>
      <c r="AD139"/>
      <c r="AE139"/>
    </row>
    <row r="140" spans="1:31" s="2" customFormat="1" ht="30" customHeight="1">
      <c r="A140"/>
      <c r="B140"/>
      <c r="C140"/>
      <c r="D140"/>
      <c r="E140"/>
      <c r="F140"/>
      <c r="G140"/>
      <c r="H140"/>
      <c r="I140"/>
      <c r="J140"/>
      <c r="K140"/>
      <c r="L140"/>
      <c r="M140"/>
      <c r="N140"/>
      <c r="O140"/>
      <c r="P140"/>
      <c r="Q140"/>
      <c r="R140"/>
      <c r="S140"/>
      <c r="T140"/>
      <c r="U140"/>
      <c r="V140"/>
      <c r="W140"/>
      <c r="X140"/>
      <c r="Y140"/>
      <c r="Z140"/>
      <c r="AA140"/>
      <c r="AB140"/>
      <c r="AC140"/>
      <c r="AD140"/>
      <c r="AE140"/>
    </row>
    <row r="141" spans="1:31" s="2" customFormat="1" ht="24.95" customHeight="1">
      <c r="A141"/>
      <c r="B141"/>
      <c r="C141"/>
      <c r="D141"/>
      <c r="E141"/>
      <c r="F141"/>
      <c r="G141"/>
      <c r="H141"/>
      <c r="I141"/>
      <c r="J141"/>
      <c r="K141"/>
      <c r="L141"/>
      <c r="M141"/>
      <c r="N141"/>
      <c r="O141"/>
      <c r="P141"/>
      <c r="Q141"/>
      <c r="R141"/>
      <c r="S141"/>
      <c r="T141"/>
      <c r="U141"/>
      <c r="V141"/>
      <c r="W141"/>
      <c r="X141"/>
      <c r="Y141"/>
      <c r="Z141"/>
      <c r="AA141"/>
      <c r="AB141"/>
      <c r="AC141"/>
      <c r="AD141"/>
      <c r="AE141"/>
    </row>
    <row r="142" spans="1:31" s="2" customFormat="1" ht="15" customHeight="1">
      <c r="A142"/>
      <c r="B142"/>
      <c r="C142"/>
      <c r="D142"/>
      <c r="E142"/>
      <c r="F142"/>
      <c r="G142"/>
      <c r="H142"/>
      <c r="I142"/>
      <c r="J142"/>
      <c r="K142"/>
      <c r="L142"/>
      <c r="M142"/>
      <c r="N142"/>
      <c r="O142"/>
      <c r="P142"/>
      <c r="Q142"/>
      <c r="R142"/>
      <c r="S142"/>
      <c r="T142"/>
      <c r="U142"/>
      <c r="V142"/>
      <c r="W142"/>
      <c r="X142"/>
      <c r="Y142"/>
      <c r="Z142"/>
      <c r="AA142"/>
      <c r="AB142"/>
      <c r="AC142"/>
      <c r="AD142"/>
      <c r="AE142"/>
    </row>
    <row r="143" spans="1:31" s="2" customFormat="1" ht="15" customHeight="1">
      <c r="A143"/>
      <c r="B143"/>
      <c r="C143"/>
      <c r="D143"/>
      <c r="E143"/>
      <c r="F143"/>
      <c r="G143"/>
      <c r="H143"/>
      <c r="I143"/>
      <c r="J143"/>
      <c r="K143"/>
      <c r="L143"/>
      <c r="M143"/>
      <c r="N143"/>
      <c r="O143"/>
      <c r="P143"/>
      <c r="Q143"/>
      <c r="R143"/>
      <c r="S143"/>
      <c r="T143"/>
      <c r="U143"/>
      <c r="V143"/>
      <c r="W143"/>
      <c r="X143"/>
      <c r="Y143"/>
      <c r="Z143"/>
      <c r="AA143"/>
      <c r="AB143"/>
      <c r="AC143"/>
      <c r="AD143"/>
      <c r="AE143"/>
    </row>
    <row r="144" spans="1:31" s="2" customFormat="1" ht="15" customHeight="1">
      <c r="A144"/>
      <c r="B144"/>
      <c r="C144"/>
      <c r="D144"/>
      <c r="E144"/>
      <c r="F144"/>
      <c r="G144"/>
      <c r="H144"/>
      <c r="I144"/>
      <c r="J144"/>
      <c r="K144"/>
      <c r="L144"/>
      <c r="M144"/>
      <c r="N144"/>
      <c r="O144"/>
      <c r="P144"/>
      <c r="Q144"/>
      <c r="R144"/>
      <c r="S144"/>
      <c r="T144"/>
      <c r="U144"/>
      <c r="V144"/>
      <c r="W144"/>
      <c r="X144"/>
      <c r="Y144"/>
      <c r="Z144"/>
      <c r="AA144"/>
      <c r="AB144"/>
      <c r="AC144"/>
      <c r="AD144"/>
      <c r="AE144"/>
    </row>
    <row r="145" spans="1:31" s="2" customFormat="1" ht="15" customHeight="1">
      <c r="A145"/>
      <c r="B145"/>
      <c r="C145"/>
      <c r="D145"/>
      <c r="E145"/>
      <c r="F145"/>
      <c r="G145"/>
      <c r="H145"/>
      <c r="I145"/>
      <c r="J145"/>
      <c r="K145"/>
      <c r="L145"/>
      <c r="M145"/>
      <c r="N145"/>
      <c r="O145"/>
      <c r="P145"/>
      <c r="Q145"/>
      <c r="R145"/>
      <c r="S145"/>
      <c r="T145"/>
      <c r="U145"/>
      <c r="V145"/>
      <c r="W145"/>
      <c r="X145"/>
      <c r="Y145"/>
      <c r="Z145"/>
      <c r="AA145"/>
      <c r="AB145"/>
      <c r="AC145"/>
      <c r="AD145"/>
      <c r="AE145"/>
    </row>
    <row r="146" spans="1:31" s="2" customFormat="1" ht="15" customHeight="1">
      <c r="A146"/>
      <c r="B146"/>
      <c r="C146"/>
      <c r="D146"/>
      <c r="E146"/>
      <c r="F146"/>
      <c r="G146"/>
      <c r="H146"/>
      <c r="I146"/>
      <c r="J146"/>
      <c r="K146"/>
      <c r="L146"/>
      <c r="M146"/>
      <c r="N146"/>
      <c r="O146"/>
      <c r="P146"/>
      <c r="Q146"/>
      <c r="R146"/>
      <c r="S146"/>
      <c r="T146"/>
      <c r="U146"/>
      <c r="V146"/>
      <c r="W146"/>
      <c r="X146"/>
      <c r="Y146"/>
      <c r="Z146"/>
      <c r="AA146"/>
      <c r="AB146"/>
      <c r="AC146"/>
      <c r="AD146"/>
      <c r="AE146"/>
    </row>
    <row r="147" spans="1:31" s="2" customFormat="1" ht="15" customHeight="1">
      <c r="A147"/>
      <c r="B147"/>
      <c r="C147"/>
      <c r="D147"/>
      <c r="E147"/>
      <c r="F147"/>
      <c r="G147"/>
      <c r="H147"/>
      <c r="I147"/>
      <c r="J147"/>
      <c r="K147"/>
      <c r="L147"/>
      <c r="M147"/>
      <c r="N147"/>
      <c r="O147"/>
      <c r="P147"/>
      <c r="Q147"/>
      <c r="R147"/>
      <c r="S147"/>
      <c r="T147"/>
      <c r="U147"/>
      <c r="V147"/>
      <c r="W147"/>
      <c r="X147"/>
      <c r="Y147"/>
      <c r="Z147"/>
      <c r="AA147"/>
      <c r="AB147"/>
      <c r="AC147"/>
      <c r="AD147"/>
      <c r="AE147"/>
    </row>
    <row r="148" spans="1:31" s="2" customFormat="1" ht="15" customHeight="1">
      <c r="A148"/>
      <c r="B148"/>
      <c r="C148"/>
      <c r="D148"/>
      <c r="E148"/>
      <c r="F148"/>
      <c r="G148"/>
      <c r="H148"/>
      <c r="I148"/>
      <c r="J148"/>
      <c r="K148"/>
      <c r="L148"/>
      <c r="M148"/>
      <c r="N148"/>
      <c r="O148"/>
      <c r="P148"/>
      <c r="Q148"/>
      <c r="R148"/>
      <c r="S148"/>
      <c r="T148"/>
      <c r="U148"/>
      <c r="V148"/>
      <c r="W148"/>
      <c r="X148"/>
      <c r="Y148"/>
      <c r="Z148"/>
      <c r="AA148"/>
      <c r="AB148"/>
      <c r="AC148"/>
      <c r="AD148"/>
      <c r="AE148"/>
    </row>
    <row r="149" spans="1:31" s="2" customFormat="1" ht="12.75" customHeight="1">
      <c r="A149"/>
      <c r="B149"/>
      <c r="C149"/>
      <c r="D149"/>
      <c r="E149"/>
      <c r="F149"/>
      <c r="G149"/>
      <c r="H149"/>
      <c r="I149"/>
      <c r="J149"/>
      <c r="K149"/>
      <c r="L149"/>
      <c r="M149"/>
      <c r="N149"/>
      <c r="O149"/>
      <c r="P149"/>
      <c r="Q149"/>
      <c r="R149"/>
      <c r="S149"/>
      <c r="T149"/>
      <c r="U149"/>
      <c r="V149"/>
      <c r="W149"/>
      <c r="X149"/>
      <c r="Y149"/>
      <c r="Z149"/>
      <c r="AA149"/>
      <c r="AB149"/>
      <c r="AC149"/>
      <c r="AD149"/>
      <c r="AE149"/>
    </row>
    <row r="150" spans="1:31" s="2" customFormat="1" ht="15" customHeight="1">
      <c r="A150"/>
      <c r="B150"/>
      <c r="C150"/>
      <c r="D150"/>
      <c r="E150"/>
      <c r="F150"/>
      <c r="G150"/>
      <c r="H150"/>
      <c r="I150"/>
      <c r="J150"/>
      <c r="K150"/>
      <c r="L150"/>
      <c r="M150"/>
      <c r="N150"/>
      <c r="O150"/>
      <c r="P150"/>
      <c r="Q150"/>
      <c r="R150"/>
      <c r="S150"/>
      <c r="T150"/>
      <c r="U150"/>
      <c r="V150"/>
      <c r="W150"/>
      <c r="X150"/>
      <c r="Y150"/>
      <c r="Z150"/>
      <c r="AA150"/>
      <c r="AB150"/>
      <c r="AC150"/>
      <c r="AD150"/>
      <c r="AE150"/>
    </row>
    <row r="151" spans="1:31" s="2" customFormat="1" ht="12.75" customHeight="1">
      <c r="A151"/>
      <c r="B151"/>
      <c r="C151"/>
      <c r="D151"/>
      <c r="E151"/>
      <c r="F151"/>
      <c r="G151"/>
      <c r="H151"/>
      <c r="I151"/>
      <c r="J151"/>
      <c r="K151"/>
      <c r="L151"/>
      <c r="M151"/>
      <c r="N151"/>
      <c r="O151"/>
      <c r="P151"/>
      <c r="Q151"/>
      <c r="R151"/>
      <c r="S151"/>
      <c r="T151"/>
      <c r="U151"/>
      <c r="V151"/>
      <c r="W151"/>
      <c r="X151"/>
      <c r="Y151"/>
      <c r="Z151"/>
      <c r="AA151"/>
      <c r="AB151"/>
      <c r="AC151"/>
      <c r="AD151"/>
      <c r="AE151"/>
    </row>
    <row r="152" spans="29:31" ht="15" customHeight="1">
      <c r="AC152"/>
      <c r="AD152"/>
      <c r="AE152"/>
    </row>
    <row r="153" spans="29:31" ht="30" customHeight="1">
      <c r="AC153"/>
      <c r="AD153"/>
      <c r="AE153"/>
    </row>
    <row r="154" spans="29:31" ht="12.75">
      <c r="AC154"/>
      <c r="AD154"/>
      <c r="AE154"/>
    </row>
    <row r="155" spans="29:31" ht="15" customHeight="1">
      <c r="AC155"/>
      <c r="AD155"/>
      <c r="AE155"/>
    </row>
    <row r="156" spans="29:31" ht="15" customHeight="1">
      <c r="AC156"/>
      <c r="AD156"/>
      <c r="AE156"/>
    </row>
    <row r="157" spans="29:31" ht="15" customHeight="1">
      <c r="AC157"/>
      <c r="AD157"/>
      <c r="AE157"/>
    </row>
    <row r="158" spans="29:31" ht="15" customHeight="1">
      <c r="AC158"/>
      <c r="AD158"/>
      <c r="AE158"/>
    </row>
    <row r="159" spans="29:31" ht="15" customHeight="1">
      <c r="AC159"/>
      <c r="AD159"/>
      <c r="AE159"/>
    </row>
    <row r="160" spans="29:31" ht="15" customHeight="1">
      <c r="AC160"/>
      <c r="AD160"/>
      <c r="AE160"/>
    </row>
    <row r="161" spans="29:31" ht="15" customHeight="1">
      <c r="AC161"/>
      <c r="AD161"/>
      <c r="AE161"/>
    </row>
    <row r="162" spans="29:31" ht="12.75">
      <c r="AC162"/>
      <c r="AD162"/>
      <c r="AE162"/>
    </row>
    <row r="163" spans="29:31" ht="15" customHeight="1">
      <c r="AC163"/>
      <c r="AD163"/>
      <c r="AE163"/>
    </row>
    <row r="164" spans="29:31" ht="12.75">
      <c r="AC164"/>
      <c r="AD164"/>
      <c r="AE164"/>
    </row>
    <row r="165" spans="29:31" ht="15" customHeight="1">
      <c r="AC165"/>
      <c r="AD165"/>
      <c r="AE165"/>
    </row>
    <row r="166" spans="1:31" s="2" customFormat="1" ht="12.75">
      <c r="A166"/>
      <c r="B166"/>
      <c r="C166"/>
      <c r="D166"/>
      <c r="E166"/>
      <c r="F166"/>
      <c r="G166"/>
      <c r="H166"/>
      <c r="I166"/>
      <c r="J166"/>
      <c r="K166"/>
      <c r="L166"/>
      <c r="M166"/>
      <c r="N166"/>
      <c r="O166"/>
      <c r="P166"/>
      <c r="Q166"/>
      <c r="R166"/>
      <c r="S166"/>
      <c r="T166"/>
      <c r="U166"/>
      <c r="V166"/>
      <c r="W166"/>
      <c r="X166"/>
      <c r="Y166"/>
      <c r="Z166"/>
      <c r="AA166"/>
      <c r="AB166"/>
      <c r="AC166"/>
      <c r="AD166"/>
      <c r="AE166"/>
    </row>
  </sheetData>
  <sheetProtection formatColumns="0" formatRows="0"/>
  <mergeCells count="5">
    <mergeCell ref="B71:K71"/>
    <mergeCell ref="B72:K72"/>
    <mergeCell ref="H2:L2"/>
    <mergeCell ref="H3:L3"/>
    <mergeCell ref="C66:E67"/>
  </mergeCells>
  <printOptions gridLines="1" headings="1"/>
  <pageMargins left="0.7480314960629921" right="0.7480314960629921" top="0.984251968503937" bottom="0.984251968503937" header="0.5118110236220472" footer="0.5118110236220472"/>
  <pageSetup fitToHeight="10" fitToWidth="1" horizontalDpi="600" verticalDpi="600" orientation="portrait" paperSize="9" scale="57" r:id="rId1"/>
  <headerFooter alignWithMargins="0">
    <oddFooter>&amp;L&amp;F&amp;C&amp;A&amp;R&amp;D</oddFooter>
  </headerFooter>
  <rowBreaks count="1" manualBreakCount="1">
    <brk id="74" max="16383" man="1"/>
  </rowBreaks>
</worksheet>
</file>

<file path=xl/worksheets/sheet7.xml><?xml version="1.0" encoding="utf-8"?>
<worksheet xmlns="http://schemas.openxmlformats.org/spreadsheetml/2006/main" xmlns:r="http://schemas.openxmlformats.org/officeDocument/2006/relationships">
  <sheetPr codeName="Sheet24">
    <tabColor indexed="45"/>
    <pageSetUpPr fitToPage="1"/>
  </sheetPr>
  <dimension ref="A1:AI119"/>
  <sheetViews>
    <sheetView showGridLines="0" tabSelected="1" view="pageBreakPreview" zoomScaleSheetLayoutView="100" workbookViewId="0" topLeftCell="A1">
      <selection activeCell="J28" sqref="J28"/>
    </sheetView>
  </sheetViews>
  <sheetFormatPr defaultColWidth="9.140625" defaultRowHeight="12.75"/>
  <cols>
    <col min="1" max="1" width="3.7109375" style="40" customWidth="1"/>
    <col min="2" max="2" width="1.421875" style="40" customWidth="1"/>
    <col min="3" max="3" width="2.28125" style="40" customWidth="1"/>
    <col min="4" max="4" width="41.00390625" style="40" customWidth="1"/>
    <col min="5" max="5" width="0.5625" style="40" customWidth="1"/>
    <col min="6" max="6" width="15.140625" style="40" customWidth="1"/>
    <col min="7" max="7" width="0.85546875" style="40" customWidth="1"/>
    <col min="8" max="8" width="15.57421875" style="40" customWidth="1"/>
    <col min="9" max="9" width="0.5625" style="40" customWidth="1"/>
    <col min="10" max="10" width="16.28125" style="40" customWidth="1"/>
    <col min="11" max="11" width="0.5625" style="40" customWidth="1"/>
    <col min="12" max="12" width="16.421875" style="40" customWidth="1"/>
    <col min="13" max="13" width="0.5625" style="40" customWidth="1"/>
    <col min="14" max="14" width="16.421875" style="40" customWidth="1"/>
    <col min="15" max="15" width="0.5625" style="40" customWidth="1"/>
    <col min="16" max="16" width="16.28125" style="40" customWidth="1"/>
    <col min="17" max="17" width="0.5625" style="40" customWidth="1"/>
    <col min="18" max="18" width="14.8515625" style="40" customWidth="1"/>
    <col min="19" max="19" width="7.140625" style="40" customWidth="1"/>
    <col min="20" max="20" width="2.7109375" style="40" customWidth="1"/>
    <col min="21" max="16384" width="9.140625" style="40" customWidth="1"/>
  </cols>
  <sheetData>
    <row r="1" spans="1:35" s="3" customFormat="1" ht="12.75" customHeight="1">
      <c r="A1" s="55"/>
      <c r="B1" s="56"/>
      <c r="C1" s="56"/>
      <c r="D1" s="56"/>
      <c r="E1" s="56"/>
      <c r="F1" s="56"/>
      <c r="G1" s="56"/>
      <c r="H1" s="56"/>
      <c r="I1" s="56"/>
      <c r="J1" s="56"/>
      <c r="K1" s="56"/>
      <c r="L1" s="56"/>
      <c r="M1" s="56"/>
      <c r="N1" s="56"/>
      <c r="O1" s="56"/>
      <c r="P1" s="56"/>
      <c r="Q1" s="56"/>
      <c r="R1" s="56"/>
      <c r="S1" s="56"/>
      <c r="T1" s="220"/>
      <c r="U1"/>
      <c r="V1"/>
      <c r="W1"/>
      <c r="X1"/>
      <c r="Y1"/>
      <c r="Z1"/>
      <c r="AA1"/>
      <c r="AB1"/>
      <c r="AC1"/>
      <c r="AD1"/>
      <c r="AE1"/>
      <c r="AF1"/>
      <c r="AG1"/>
      <c r="AH1"/>
      <c r="AI1"/>
    </row>
    <row r="2" spans="1:35" s="3" customFormat="1" ht="16.5" customHeight="1">
      <c r="A2" s="133"/>
      <c r="B2" s="6"/>
      <c r="C2" s="6"/>
      <c r="D2" s="6"/>
      <c r="E2" s="45"/>
      <c r="F2" s="45"/>
      <c r="G2" s="45"/>
      <c r="H2" s="6"/>
      <c r="I2" s="6"/>
      <c r="J2" s="28"/>
      <c r="K2" s="213" t="str">
        <f>IF(NOT(ISBLANK(CoverSheet!$C$8)),CoverSheet!$C$8,"")</f>
        <v>Gas Distribution Business</v>
      </c>
      <c r="L2" s="212"/>
      <c r="M2" s="213"/>
      <c r="N2" s="28" t="s">
        <v>150</v>
      </c>
      <c r="O2" s="28" t="s">
        <v>150</v>
      </c>
      <c r="P2" s="342" t="str">
        <f>IF(NOT(ISBLANK(CoverSheet!$C$8)),CoverSheet!$C$8,"")</f>
        <v>Gas Distribution Business</v>
      </c>
      <c r="Q2" s="342"/>
      <c r="R2" s="342"/>
      <c r="S2" s="342"/>
      <c r="T2" s="134"/>
      <c r="U2"/>
      <c r="V2"/>
      <c r="W2"/>
      <c r="X2"/>
      <c r="Y2"/>
      <c r="Z2"/>
      <c r="AA2"/>
      <c r="AB2"/>
      <c r="AC2"/>
      <c r="AD2"/>
      <c r="AE2"/>
      <c r="AF2"/>
      <c r="AG2"/>
      <c r="AH2"/>
      <c r="AI2"/>
    </row>
    <row r="3" spans="1:35" s="3" customFormat="1" ht="16.5" customHeight="1">
      <c r="A3" s="133"/>
      <c r="B3" s="6"/>
      <c r="C3" s="6"/>
      <c r="D3" s="6"/>
      <c r="E3" s="45"/>
      <c r="F3" s="45"/>
      <c r="G3" s="45"/>
      <c r="H3" s="6"/>
      <c r="I3" s="6"/>
      <c r="J3" s="28"/>
      <c r="K3" s="214"/>
      <c r="L3" s="214"/>
      <c r="M3" s="214"/>
      <c r="N3" s="28" t="s">
        <v>15</v>
      </c>
      <c r="O3" s="28" t="s">
        <v>15</v>
      </c>
      <c r="P3" s="327">
        <f>IF(ISNUMBER(CoverSheet!$C$11),CoverSheet!$C$11,"")</f>
        <v>40359</v>
      </c>
      <c r="Q3" s="327"/>
      <c r="R3" s="327"/>
      <c r="S3" s="327"/>
      <c r="T3" s="134"/>
      <c r="U3"/>
      <c r="V3"/>
      <c r="W3"/>
      <c r="X3"/>
      <c r="Y3"/>
      <c r="Z3"/>
      <c r="AA3"/>
      <c r="AB3"/>
      <c r="AC3"/>
      <c r="AD3"/>
      <c r="AE3"/>
      <c r="AF3"/>
      <c r="AG3"/>
      <c r="AH3"/>
      <c r="AI3"/>
    </row>
    <row r="4" spans="1:35" s="3" customFormat="1" ht="20.25" customHeight="1">
      <c r="A4" s="130" t="s">
        <v>84</v>
      </c>
      <c r="B4" s="6"/>
      <c r="C4" s="6"/>
      <c r="D4" s="6"/>
      <c r="E4" s="6"/>
      <c r="F4" s="6"/>
      <c r="G4" s="6"/>
      <c r="H4" s="6"/>
      <c r="I4" s="6"/>
      <c r="J4" s="6"/>
      <c r="K4" s="6"/>
      <c r="L4" s="6"/>
      <c r="M4" s="6"/>
      <c r="N4" s="6"/>
      <c r="O4" s="6"/>
      <c r="P4" s="6"/>
      <c r="Q4" s="6"/>
      <c r="R4" s="6"/>
      <c r="S4" s="6"/>
      <c r="T4" s="134"/>
      <c r="U4"/>
      <c r="V4"/>
      <c r="W4"/>
      <c r="X4"/>
      <c r="Y4"/>
      <c r="Z4"/>
      <c r="AA4"/>
      <c r="AB4"/>
      <c r="AC4"/>
      <c r="AD4"/>
      <c r="AE4"/>
      <c r="AF4"/>
      <c r="AG4"/>
      <c r="AH4"/>
      <c r="AI4"/>
    </row>
    <row r="5" spans="1:35" s="3" customFormat="1" ht="12.75">
      <c r="A5" s="131" t="s">
        <v>108</v>
      </c>
      <c r="B5" s="6"/>
      <c r="C5" s="6"/>
      <c r="D5" s="6"/>
      <c r="E5" s="6"/>
      <c r="F5" s="6"/>
      <c r="G5" s="6"/>
      <c r="H5" s="6"/>
      <c r="I5" s="6"/>
      <c r="J5" s="6"/>
      <c r="K5" s="6"/>
      <c r="L5" s="6"/>
      <c r="M5" s="6"/>
      <c r="N5" s="6"/>
      <c r="O5" s="6"/>
      <c r="P5" s="6"/>
      <c r="Q5" s="6"/>
      <c r="R5" s="6"/>
      <c r="S5" s="6"/>
      <c r="T5" s="134"/>
      <c r="U5"/>
      <c r="V5"/>
      <c r="W5"/>
      <c r="X5"/>
      <c r="Y5"/>
      <c r="Z5"/>
      <c r="AA5"/>
      <c r="AB5"/>
      <c r="AC5"/>
      <c r="AD5"/>
      <c r="AE5"/>
      <c r="AF5"/>
      <c r="AG5"/>
      <c r="AH5"/>
      <c r="AI5"/>
    </row>
    <row r="6" spans="1:35" ht="24.95" customHeight="1">
      <c r="A6" s="132">
        <f>ROW(A6)</f>
        <v>6</v>
      </c>
      <c r="B6" s="8"/>
      <c r="C6" s="104" t="s">
        <v>123</v>
      </c>
      <c r="D6" s="8"/>
      <c r="E6" s="8"/>
      <c r="F6" s="8"/>
      <c r="G6" s="8"/>
      <c r="H6" s="41"/>
      <c r="I6" s="42"/>
      <c r="J6" s="42"/>
      <c r="K6" s="8"/>
      <c r="L6" s="41"/>
      <c r="M6" s="42"/>
      <c r="N6" s="42"/>
      <c r="O6" s="42"/>
      <c r="P6" s="42"/>
      <c r="Q6" s="42"/>
      <c r="R6" s="316" t="s">
        <v>208</v>
      </c>
      <c r="S6" s="52"/>
      <c r="T6" s="135"/>
      <c r="U6"/>
      <c r="V6"/>
      <c r="W6"/>
      <c r="X6"/>
      <c r="Y6"/>
      <c r="Z6"/>
      <c r="AA6"/>
      <c r="AB6"/>
      <c r="AC6"/>
      <c r="AD6"/>
      <c r="AE6"/>
      <c r="AF6"/>
      <c r="AG6"/>
      <c r="AH6"/>
      <c r="AI6"/>
    </row>
    <row r="7" spans="1:35" ht="20.1" customHeight="1">
      <c r="A7" s="132">
        <f>ROW(A7)</f>
        <v>7</v>
      </c>
      <c r="B7" s="8"/>
      <c r="C7" s="343" t="s">
        <v>158</v>
      </c>
      <c r="D7" s="343"/>
      <c r="E7" s="8"/>
      <c r="F7" s="209" t="s">
        <v>195</v>
      </c>
      <c r="G7" s="8"/>
      <c r="H7" s="209" t="s">
        <v>266</v>
      </c>
      <c r="I7" s="210"/>
      <c r="J7" s="211">
        <v>2005</v>
      </c>
      <c r="K7" s="9"/>
      <c r="L7" s="211">
        <v>2006</v>
      </c>
      <c r="M7" s="210"/>
      <c r="N7" s="211">
        <v>2007</v>
      </c>
      <c r="O7" s="210"/>
      <c r="P7" s="211">
        <v>2008</v>
      </c>
      <c r="Q7" s="210"/>
      <c r="R7" s="211">
        <v>2009</v>
      </c>
      <c r="S7" s="9"/>
      <c r="T7" s="135"/>
      <c r="U7"/>
      <c r="V7"/>
      <c r="W7"/>
      <c r="X7"/>
      <c r="Y7"/>
      <c r="Z7"/>
      <c r="AA7"/>
      <c r="AB7"/>
      <c r="AC7"/>
      <c r="AD7"/>
      <c r="AE7"/>
      <c r="AF7"/>
      <c r="AG7"/>
      <c r="AH7"/>
      <c r="AI7"/>
    </row>
    <row r="8" spans="1:35" ht="12.75">
      <c r="A8" s="132">
        <f aca="true" t="shared" si="0" ref="A8:A26">ROW(A8)</f>
        <v>8</v>
      </c>
      <c r="B8" s="9"/>
      <c r="C8" s="12" t="s">
        <v>137</v>
      </c>
      <c r="D8" s="9"/>
      <c r="E8" s="10"/>
      <c r="F8" s="11" t="s">
        <v>0</v>
      </c>
      <c r="G8" s="10"/>
      <c r="H8" s="11" t="s">
        <v>0</v>
      </c>
      <c r="I8" s="10"/>
      <c r="J8" s="11" t="s">
        <v>0</v>
      </c>
      <c r="K8" s="10"/>
      <c r="L8" s="11" t="s">
        <v>0</v>
      </c>
      <c r="M8" s="10"/>
      <c r="N8" s="11" t="s">
        <v>0</v>
      </c>
      <c r="O8" s="10"/>
      <c r="P8" s="11" t="s">
        <v>0</v>
      </c>
      <c r="Q8" s="10"/>
      <c r="R8" s="11" t="s">
        <v>0</v>
      </c>
      <c r="S8" s="93" t="s">
        <v>52</v>
      </c>
      <c r="T8" s="136"/>
      <c r="U8"/>
      <c r="V8"/>
      <c r="W8"/>
      <c r="X8"/>
      <c r="Y8"/>
      <c r="Z8"/>
      <c r="AA8"/>
      <c r="AB8"/>
      <c r="AC8"/>
      <c r="AD8"/>
      <c r="AE8"/>
      <c r="AF8"/>
      <c r="AG8"/>
      <c r="AH8"/>
      <c r="AI8"/>
    </row>
    <row r="9" spans="1:35" ht="12.75">
      <c r="A9" s="132">
        <f t="shared" si="0"/>
        <v>9</v>
      </c>
      <c r="B9" s="8"/>
      <c r="C9" s="8"/>
      <c r="D9" s="8"/>
      <c r="E9" s="8"/>
      <c r="F9" s="8"/>
      <c r="G9" s="8"/>
      <c r="H9" s="8"/>
      <c r="I9" s="8"/>
      <c r="J9" s="8"/>
      <c r="K9" s="8"/>
      <c r="L9" s="8"/>
      <c r="M9" s="8"/>
      <c r="N9" s="8"/>
      <c r="O9" s="8"/>
      <c r="P9" s="8"/>
      <c r="Q9" s="8"/>
      <c r="R9" s="8"/>
      <c r="S9" s="9"/>
      <c r="T9" s="135"/>
      <c r="U9"/>
      <c r="V9"/>
      <c r="W9"/>
      <c r="X9"/>
      <c r="Y9"/>
      <c r="Z9"/>
      <c r="AA9"/>
      <c r="AB9"/>
      <c r="AC9"/>
      <c r="AD9"/>
      <c r="AE9"/>
      <c r="AF9"/>
      <c r="AG9"/>
      <c r="AH9"/>
      <c r="AI9"/>
    </row>
    <row r="10" spans="1:35" ht="15" customHeight="1">
      <c r="A10" s="132">
        <f t="shared" si="0"/>
        <v>10</v>
      </c>
      <c r="B10" s="9"/>
      <c r="C10" s="95" t="s">
        <v>156</v>
      </c>
      <c r="D10" s="95"/>
      <c r="E10" s="95"/>
      <c r="F10" s="95"/>
      <c r="G10" s="95"/>
      <c r="H10" s="119"/>
      <c r="I10" s="10"/>
      <c r="J10" s="119"/>
      <c r="K10" s="10"/>
      <c r="L10" s="119"/>
      <c r="M10" s="9"/>
      <c r="N10" s="119"/>
      <c r="O10" s="9"/>
      <c r="P10" s="119"/>
      <c r="Q10" s="9"/>
      <c r="R10" s="43"/>
      <c r="S10" s="118" t="s">
        <v>121</v>
      </c>
      <c r="T10" s="136"/>
      <c r="U10"/>
      <c r="V10"/>
      <c r="W10"/>
      <c r="X10"/>
      <c r="Y10"/>
      <c r="Z10"/>
      <c r="AA10"/>
      <c r="AB10"/>
      <c r="AC10"/>
      <c r="AD10"/>
      <c r="AE10"/>
      <c r="AF10"/>
      <c r="AG10"/>
      <c r="AH10"/>
      <c r="AI10"/>
    </row>
    <row r="11" spans="1:35" ht="15" customHeight="1">
      <c r="A11" s="132">
        <f t="shared" si="0"/>
        <v>11</v>
      </c>
      <c r="B11" s="13"/>
      <c r="C11" s="95" t="s">
        <v>157</v>
      </c>
      <c r="D11" s="95"/>
      <c r="E11" s="95"/>
      <c r="F11" s="95"/>
      <c r="G11" s="95"/>
      <c r="H11" s="119"/>
      <c r="I11" s="96"/>
      <c r="J11" s="119"/>
      <c r="K11" s="96"/>
      <c r="L11" s="119"/>
      <c r="M11" s="9"/>
      <c r="N11" s="9"/>
      <c r="O11" s="9"/>
      <c r="P11" s="9"/>
      <c r="Q11" s="9"/>
      <c r="R11" s="9"/>
      <c r="S11" s="52"/>
      <c r="T11" s="136"/>
      <c r="U11"/>
      <c r="V11"/>
      <c r="W11"/>
      <c r="X11"/>
      <c r="Y11"/>
      <c r="Z11"/>
      <c r="AA11"/>
      <c r="AB11"/>
      <c r="AC11"/>
      <c r="AD11"/>
      <c r="AE11"/>
      <c r="AF11"/>
      <c r="AG11"/>
      <c r="AH11"/>
      <c r="AI11"/>
    </row>
    <row r="12" spans="1:35" ht="15" customHeight="1">
      <c r="A12" s="132">
        <f t="shared" si="0"/>
        <v>12</v>
      </c>
      <c r="B12" s="13"/>
      <c r="C12" s="9"/>
      <c r="D12" s="248" t="s">
        <v>119</v>
      </c>
      <c r="E12" s="9"/>
      <c r="F12" s="43"/>
      <c r="G12" s="9"/>
      <c r="H12" s="43"/>
      <c r="I12" s="10"/>
      <c r="J12" s="43"/>
      <c r="K12" s="10"/>
      <c r="L12" s="43"/>
      <c r="M12" s="9"/>
      <c r="N12" s="43"/>
      <c r="O12" s="9"/>
      <c r="P12" s="43"/>
      <c r="Q12" s="9"/>
      <c r="R12" s="43"/>
      <c r="S12" s="52"/>
      <c r="T12" s="136"/>
      <c r="U12"/>
      <c r="V12"/>
      <c r="W12"/>
      <c r="X12"/>
      <c r="Y12"/>
      <c r="Z12"/>
      <c r="AA12"/>
      <c r="AB12"/>
      <c r="AC12"/>
      <c r="AD12"/>
      <c r="AE12"/>
      <c r="AF12"/>
      <c r="AG12"/>
      <c r="AH12"/>
      <c r="AI12"/>
    </row>
    <row r="13" spans="1:35" ht="14.25" customHeight="1">
      <c r="A13" s="132">
        <f t="shared" si="0"/>
        <v>13</v>
      </c>
      <c r="B13" s="13"/>
      <c r="C13" s="9"/>
      <c r="D13" s="248" t="s">
        <v>119</v>
      </c>
      <c r="E13" s="9"/>
      <c r="F13" s="43"/>
      <c r="G13" s="9"/>
      <c r="H13" s="43"/>
      <c r="I13" s="10"/>
      <c r="J13" s="43"/>
      <c r="K13" s="10"/>
      <c r="L13" s="43"/>
      <c r="M13" s="9"/>
      <c r="N13" s="43"/>
      <c r="O13" s="9"/>
      <c r="P13" s="43"/>
      <c r="Q13" s="9"/>
      <c r="R13" s="43"/>
      <c r="S13" s="52"/>
      <c r="T13" s="136"/>
      <c r="U13"/>
      <c r="V13"/>
      <c r="W13"/>
      <c r="X13"/>
      <c r="Y13"/>
      <c r="Z13"/>
      <c r="AA13"/>
      <c r="AB13"/>
      <c r="AC13"/>
      <c r="AD13"/>
      <c r="AE13"/>
      <c r="AF13"/>
      <c r="AG13"/>
      <c r="AH13"/>
      <c r="AI13"/>
    </row>
    <row r="14" spans="1:20" ht="14.25" customHeight="1">
      <c r="A14" s="132">
        <f t="shared" si="0"/>
        <v>14</v>
      </c>
      <c r="B14" s="13"/>
      <c r="C14" s="9"/>
      <c r="D14" s="248" t="s">
        <v>119</v>
      </c>
      <c r="E14" s="9"/>
      <c r="F14" s="43"/>
      <c r="G14" s="9"/>
      <c r="H14" s="43"/>
      <c r="I14" s="10"/>
      <c r="J14" s="43"/>
      <c r="K14" s="10"/>
      <c r="L14" s="43"/>
      <c r="M14" s="9"/>
      <c r="N14" s="43"/>
      <c r="O14" s="9"/>
      <c r="P14" s="43"/>
      <c r="Q14" s="9"/>
      <c r="R14" s="43"/>
      <c r="S14" s="52"/>
      <c r="T14" s="136"/>
    </row>
    <row r="15" spans="1:20" ht="14.25" customHeight="1">
      <c r="A15" s="132">
        <f t="shared" si="0"/>
        <v>15</v>
      </c>
      <c r="B15" s="13"/>
      <c r="C15" s="9"/>
      <c r="D15" s="248" t="s">
        <v>119</v>
      </c>
      <c r="E15" s="9"/>
      <c r="F15" s="43"/>
      <c r="G15" s="9"/>
      <c r="H15" s="43"/>
      <c r="I15" s="10"/>
      <c r="J15" s="43"/>
      <c r="K15" s="10"/>
      <c r="L15" s="43"/>
      <c r="M15" s="9"/>
      <c r="N15" s="43"/>
      <c r="O15" s="9"/>
      <c r="P15" s="43"/>
      <c r="Q15" s="9"/>
      <c r="R15" s="43"/>
      <c r="S15" s="52"/>
      <c r="T15" s="136"/>
    </row>
    <row r="16" spans="1:20" ht="14.25" customHeight="1">
      <c r="A16" s="132">
        <f t="shared" si="0"/>
        <v>16</v>
      </c>
      <c r="B16" s="13"/>
      <c r="C16" s="9"/>
      <c r="D16" s="248" t="s">
        <v>119</v>
      </c>
      <c r="E16" s="9"/>
      <c r="F16" s="43"/>
      <c r="G16" s="9"/>
      <c r="H16" s="43"/>
      <c r="I16" s="10"/>
      <c r="J16" s="43"/>
      <c r="K16" s="10"/>
      <c r="L16" s="43"/>
      <c r="M16" s="9"/>
      <c r="N16" s="43"/>
      <c r="O16" s="9"/>
      <c r="P16" s="43"/>
      <c r="Q16" s="9"/>
      <c r="R16" s="43"/>
      <c r="S16" s="52"/>
      <c r="T16" s="136"/>
    </row>
    <row r="17" spans="1:20" ht="14.25" customHeight="1">
      <c r="A17" s="132">
        <f t="shared" si="0"/>
        <v>17</v>
      </c>
      <c r="B17" s="13"/>
      <c r="C17" s="9"/>
      <c r="D17" s="248" t="s">
        <v>119</v>
      </c>
      <c r="E17" s="9"/>
      <c r="F17" s="43"/>
      <c r="G17" s="9"/>
      <c r="H17" s="43"/>
      <c r="I17" s="10"/>
      <c r="J17" s="43"/>
      <c r="K17" s="10"/>
      <c r="L17" s="43"/>
      <c r="M17" s="9"/>
      <c r="N17" s="43"/>
      <c r="O17" s="9"/>
      <c r="P17" s="43"/>
      <c r="Q17" s="9"/>
      <c r="R17" s="43"/>
      <c r="S17" s="52"/>
      <c r="T17" s="136"/>
    </row>
    <row r="18" spans="1:20" ht="14.25" customHeight="1">
      <c r="A18" s="132">
        <f t="shared" si="0"/>
        <v>18</v>
      </c>
      <c r="B18" s="13"/>
      <c r="C18" s="9"/>
      <c r="D18" s="248" t="s">
        <v>119</v>
      </c>
      <c r="E18" s="9"/>
      <c r="F18" s="43"/>
      <c r="G18" s="9"/>
      <c r="H18" s="43"/>
      <c r="I18" s="10"/>
      <c r="J18" s="43"/>
      <c r="K18" s="10"/>
      <c r="L18" s="43"/>
      <c r="M18" s="9"/>
      <c r="N18" s="43"/>
      <c r="O18" s="9"/>
      <c r="P18" s="43"/>
      <c r="Q18" s="9"/>
      <c r="R18" s="43"/>
      <c r="S18" s="52"/>
      <c r="T18" s="136"/>
    </row>
    <row r="19" spans="1:20" ht="14.25" customHeight="1">
      <c r="A19" s="132">
        <f t="shared" si="0"/>
        <v>19</v>
      </c>
      <c r="B19" s="13"/>
      <c r="C19" s="9"/>
      <c r="D19" s="248" t="s">
        <v>119</v>
      </c>
      <c r="E19" s="9"/>
      <c r="F19" s="43"/>
      <c r="G19" s="9"/>
      <c r="H19" s="43"/>
      <c r="I19" s="10"/>
      <c r="J19" s="43"/>
      <c r="K19" s="10"/>
      <c r="L19" s="43"/>
      <c r="M19" s="9"/>
      <c r="N19" s="43"/>
      <c r="O19" s="9"/>
      <c r="P19" s="43"/>
      <c r="Q19" s="9"/>
      <c r="R19" s="43"/>
      <c r="S19" s="52"/>
      <c r="T19" s="136"/>
    </row>
    <row r="20" spans="1:20" ht="14.25" customHeight="1">
      <c r="A20" s="132">
        <f t="shared" si="0"/>
        <v>20</v>
      </c>
      <c r="B20" s="13"/>
      <c r="C20" s="9"/>
      <c r="D20" s="248" t="s">
        <v>119</v>
      </c>
      <c r="E20" s="9"/>
      <c r="F20" s="43"/>
      <c r="G20" s="9"/>
      <c r="H20" s="43"/>
      <c r="I20" s="10"/>
      <c r="J20" s="43"/>
      <c r="K20" s="10"/>
      <c r="L20" s="43"/>
      <c r="M20" s="9"/>
      <c r="N20" s="43"/>
      <c r="O20" s="9"/>
      <c r="P20" s="43"/>
      <c r="Q20" s="9"/>
      <c r="R20" s="43"/>
      <c r="S20" s="52"/>
      <c r="T20" s="136"/>
    </row>
    <row r="21" spans="1:35" ht="15" customHeight="1" thickBot="1">
      <c r="A21" s="132">
        <f t="shared" si="0"/>
        <v>21</v>
      </c>
      <c r="B21" s="13"/>
      <c r="C21" s="9"/>
      <c r="D21" s="248" t="s">
        <v>119</v>
      </c>
      <c r="E21" s="9"/>
      <c r="F21" s="43"/>
      <c r="G21" s="9"/>
      <c r="H21" s="43"/>
      <c r="I21" s="10"/>
      <c r="J21" s="43"/>
      <c r="K21" s="10"/>
      <c r="L21" s="43"/>
      <c r="M21" s="9"/>
      <c r="N21" s="43"/>
      <c r="O21" s="9"/>
      <c r="P21" s="43"/>
      <c r="Q21" s="9"/>
      <c r="R21" s="43"/>
      <c r="S21" s="52"/>
      <c r="T21" s="136"/>
      <c r="U21"/>
      <c r="V21"/>
      <c r="W21"/>
      <c r="X21"/>
      <c r="Y21"/>
      <c r="Z21"/>
      <c r="AA21"/>
      <c r="AB21"/>
      <c r="AC21"/>
      <c r="AD21"/>
      <c r="AE21"/>
      <c r="AF21"/>
      <c r="AG21"/>
      <c r="AH21"/>
      <c r="AI21"/>
    </row>
    <row r="22" spans="1:35" ht="15" customHeight="1" thickBot="1">
      <c r="A22" s="132">
        <f t="shared" si="0"/>
        <v>22</v>
      </c>
      <c r="B22" s="13"/>
      <c r="C22" s="9"/>
      <c r="D22" s="9"/>
      <c r="E22" s="9"/>
      <c r="F22" s="44">
        <f>SUM(F12:F21)</f>
        <v>0</v>
      </c>
      <c r="G22" s="9"/>
      <c r="H22" s="44">
        <f>SUM(H12:H21)</f>
        <v>0</v>
      </c>
      <c r="I22" s="10"/>
      <c r="J22" s="44">
        <f>SUM(J12:J21)</f>
        <v>0</v>
      </c>
      <c r="K22" s="10"/>
      <c r="L22" s="44">
        <f>SUM(L12:L21)</f>
        <v>0</v>
      </c>
      <c r="M22" s="9"/>
      <c r="N22" s="44">
        <f>SUM(N12:N21)</f>
        <v>0</v>
      </c>
      <c r="O22" s="9"/>
      <c r="P22" s="44">
        <f>SUM(P12:P21)</f>
        <v>0</v>
      </c>
      <c r="Q22" s="9"/>
      <c r="R22" s="44">
        <f>SUM(R12:R21)</f>
        <v>0</v>
      </c>
      <c r="S22" s="118" t="s">
        <v>122</v>
      </c>
      <c r="T22" s="136"/>
      <c r="U22"/>
      <c r="V22"/>
      <c r="W22"/>
      <c r="X22"/>
      <c r="Y22"/>
      <c r="Z22"/>
      <c r="AA22"/>
      <c r="AB22"/>
      <c r="AC22"/>
      <c r="AD22"/>
      <c r="AE22"/>
      <c r="AF22"/>
      <c r="AG22"/>
      <c r="AH22"/>
      <c r="AI22"/>
    </row>
    <row r="23" spans="1:35" ht="13.5" thickBot="1">
      <c r="A23" s="132">
        <f t="shared" si="0"/>
        <v>23</v>
      </c>
      <c r="B23" s="13"/>
      <c r="C23" s="9"/>
      <c r="D23" s="9"/>
      <c r="E23" s="9"/>
      <c r="F23" s="66"/>
      <c r="G23" s="9"/>
      <c r="H23" s="66"/>
      <c r="I23" s="10"/>
      <c r="J23" s="66"/>
      <c r="K23" s="10"/>
      <c r="L23" s="66"/>
      <c r="M23" s="9"/>
      <c r="N23" s="9"/>
      <c r="O23" s="9"/>
      <c r="P23" s="9"/>
      <c r="Q23" s="9"/>
      <c r="R23" s="66"/>
      <c r="S23" s="52"/>
      <c r="T23" s="136"/>
      <c r="U23"/>
      <c r="V23"/>
      <c r="W23"/>
      <c r="X23"/>
      <c r="Y23"/>
      <c r="Z23"/>
      <c r="AA23"/>
      <c r="AB23"/>
      <c r="AC23"/>
      <c r="AD23"/>
      <c r="AE23"/>
      <c r="AF23"/>
      <c r="AG23"/>
      <c r="AH23"/>
      <c r="AI23"/>
    </row>
    <row r="24" spans="1:35" ht="13.5" thickBot="1">
      <c r="A24" s="132">
        <f t="shared" si="0"/>
        <v>24</v>
      </c>
      <c r="B24" s="13"/>
      <c r="C24" s="9" t="s">
        <v>120</v>
      </c>
      <c r="D24" s="9"/>
      <c r="E24" s="9"/>
      <c r="F24" s="44">
        <f>F22</f>
        <v>0</v>
      </c>
      <c r="G24" s="9"/>
      <c r="H24" s="44">
        <f>H22</f>
        <v>0</v>
      </c>
      <c r="I24" s="10"/>
      <c r="J24" s="44">
        <f>J22</f>
        <v>0</v>
      </c>
      <c r="K24" s="10"/>
      <c r="L24" s="44">
        <f>L22</f>
        <v>0</v>
      </c>
      <c r="M24" s="9"/>
      <c r="N24" s="44">
        <f>N22</f>
        <v>0</v>
      </c>
      <c r="O24" s="9"/>
      <c r="P24" s="44">
        <f>P22</f>
        <v>0</v>
      </c>
      <c r="Q24" s="9"/>
      <c r="R24" s="44">
        <f>R10+R22</f>
        <v>0</v>
      </c>
      <c r="S24" s="52"/>
      <c r="T24" s="136"/>
      <c r="U24"/>
      <c r="V24"/>
      <c r="W24"/>
      <c r="X24"/>
      <c r="Y24"/>
      <c r="Z24"/>
      <c r="AA24"/>
      <c r="AB24"/>
      <c r="AC24"/>
      <c r="AD24"/>
      <c r="AE24"/>
      <c r="AF24"/>
      <c r="AG24"/>
      <c r="AH24"/>
      <c r="AI24"/>
    </row>
    <row r="25" spans="1:35" ht="24.95" customHeight="1">
      <c r="A25" s="132">
        <f t="shared" si="0"/>
        <v>25</v>
      </c>
      <c r="B25" s="335" t="s">
        <v>267</v>
      </c>
      <c r="C25" s="336"/>
      <c r="D25" s="336"/>
      <c r="E25" s="336"/>
      <c r="F25" s="336"/>
      <c r="G25" s="336"/>
      <c r="H25" s="336"/>
      <c r="I25" s="336"/>
      <c r="J25" s="336"/>
      <c r="K25" s="336"/>
      <c r="L25" s="336"/>
      <c r="M25" s="336"/>
      <c r="N25" s="336"/>
      <c r="O25" s="336"/>
      <c r="P25" s="336"/>
      <c r="Q25" s="336"/>
      <c r="R25" s="336"/>
      <c r="S25" s="52"/>
      <c r="T25" s="135"/>
      <c r="U25"/>
      <c r="V25"/>
      <c r="W25"/>
      <c r="X25"/>
      <c r="Y25"/>
      <c r="Z25"/>
      <c r="AA25"/>
      <c r="AB25"/>
      <c r="AC25"/>
      <c r="AD25"/>
      <c r="AE25"/>
      <c r="AF25"/>
      <c r="AG25"/>
      <c r="AH25"/>
      <c r="AI25"/>
    </row>
    <row r="26" spans="1:35" ht="12.75">
      <c r="A26" s="140">
        <f t="shared" si="0"/>
        <v>26</v>
      </c>
      <c r="B26" s="142"/>
      <c r="C26" s="142"/>
      <c r="D26" s="142"/>
      <c r="E26" s="143"/>
      <c r="F26" s="143"/>
      <c r="G26" s="143"/>
      <c r="H26" s="142"/>
      <c r="I26" s="143"/>
      <c r="J26" s="142"/>
      <c r="K26" s="143"/>
      <c r="L26" s="142"/>
      <c r="M26" s="143"/>
      <c r="N26" s="143"/>
      <c r="O26" s="143"/>
      <c r="P26" s="143"/>
      <c r="Q26" s="143"/>
      <c r="R26" s="142"/>
      <c r="S26" s="138"/>
      <c r="T26" s="138" t="s">
        <v>45</v>
      </c>
      <c r="U26"/>
      <c r="V26"/>
      <c r="W26"/>
      <c r="X26"/>
      <c r="Y26"/>
      <c r="Z26"/>
      <c r="AA26"/>
      <c r="AB26"/>
      <c r="AC26"/>
      <c r="AD26"/>
      <c r="AE26"/>
      <c r="AF26"/>
      <c r="AG26"/>
      <c r="AH26"/>
      <c r="AI26"/>
    </row>
    <row r="27" spans="1:35" ht="12.75">
      <c r="A27"/>
      <c r="B27"/>
      <c r="C27"/>
      <c r="D27"/>
      <c r="E27"/>
      <c r="H27"/>
      <c r="I27"/>
      <c r="J27"/>
      <c r="K27"/>
      <c r="L27"/>
      <c r="M27"/>
      <c r="N27"/>
      <c r="O27"/>
      <c r="P27"/>
      <c r="Q27"/>
      <c r="R27"/>
      <c r="S27"/>
      <c r="T27"/>
      <c r="U27"/>
      <c r="V27"/>
      <c r="W27"/>
      <c r="X27"/>
      <c r="Y27"/>
      <c r="Z27"/>
      <c r="AA27"/>
      <c r="AB27"/>
      <c r="AC27"/>
      <c r="AD27"/>
      <c r="AE27"/>
      <c r="AF27"/>
      <c r="AG27"/>
      <c r="AH27"/>
      <c r="AI27"/>
    </row>
    <row r="28" spans="1:35" s="3" customFormat="1" ht="12.75" customHeight="1">
      <c r="A28"/>
      <c r="B28"/>
      <c r="C28"/>
      <c r="D28"/>
      <c r="E28"/>
      <c r="F28" s="40"/>
      <c r="G28" s="40"/>
      <c r="H28"/>
      <c r="I28"/>
      <c r="J28"/>
      <c r="K28"/>
      <c r="L28"/>
      <c r="M28"/>
      <c r="N28"/>
      <c r="O28"/>
      <c r="P28"/>
      <c r="Q28"/>
      <c r="R28"/>
      <c r="S28"/>
      <c r="T28"/>
      <c r="U28"/>
      <c r="V28"/>
      <c r="W28"/>
      <c r="X28"/>
      <c r="Y28"/>
      <c r="Z28"/>
      <c r="AA28"/>
      <c r="AB28"/>
      <c r="AC28"/>
      <c r="AD28"/>
      <c r="AE28"/>
      <c r="AF28"/>
      <c r="AG28"/>
      <c r="AH28"/>
      <c r="AI28"/>
    </row>
    <row r="29" spans="1:35" s="3" customFormat="1" ht="16.5" customHeight="1">
      <c r="A29"/>
      <c r="B29"/>
      <c r="C29"/>
      <c r="D29"/>
      <c r="E29"/>
      <c r="F29" s="40"/>
      <c r="G29" s="40"/>
      <c r="H29"/>
      <c r="I29"/>
      <c r="J29"/>
      <c r="K29"/>
      <c r="L29"/>
      <c r="M29"/>
      <c r="N29"/>
      <c r="O29"/>
      <c r="P29"/>
      <c r="Q29"/>
      <c r="R29"/>
      <c r="S29"/>
      <c r="T29"/>
      <c r="U29"/>
      <c r="V29"/>
      <c r="W29"/>
      <c r="X29"/>
      <c r="Y29"/>
      <c r="Z29"/>
      <c r="AA29"/>
      <c r="AB29"/>
      <c r="AC29"/>
      <c r="AD29"/>
      <c r="AE29"/>
      <c r="AF29"/>
      <c r="AG29"/>
      <c r="AH29"/>
      <c r="AI29"/>
    </row>
    <row r="30" spans="1:35" s="3" customFormat="1" ht="16.5" customHeight="1">
      <c r="A30"/>
      <c r="B30"/>
      <c r="C30"/>
      <c r="D30"/>
      <c r="E30"/>
      <c r="F30" s="40"/>
      <c r="G30" s="40"/>
      <c r="H30"/>
      <c r="I30"/>
      <c r="J30"/>
      <c r="K30"/>
      <c r="L30"/>
      <c r="M30"/>
      <c r="N30"/>
      <c r="O30"/>
      <c r="P30"/>
      <c r="Q30"/>
      <c r="R30"/>
      <c r="S30"/>
      <c r="T30"/>
      <c r="U30"/>
      <c r="V30"/>
      <c r="W30"/>
      <c r="X30"/>
      <c r="Y30"/>
      <c r="Z30"/>
      <c r="AA30"/>
      <c r="AB30"/>
      <c r="AC30"/>
      <c r="AD30"/>
      <c r="AE30"/>
      <c r="AF30"/>
      <c r="AG30"/>
      <c r="AH30"/>
      <c r="AI30"/>
    </row>
    <row r="31" spans="1:35" s="3" customFormat="1" ht="20.25" customHeight="1">
      <c r="A31"/>
      <c r="B31"/>
      <c r="C31"/>
      <c r="D31"/>
      <c r="E31"/>
      <c r="F31" s="40"/>
      <c r="G31" s="40"/>
      <c r="H31"/>
      <c r="I31"/>
      <c r="J31"/>
      <c r="K31"/>
      <c r="L31"/>
      <c r="M31"/>
      <c r="N31"/>
      <c r="O31"/>
      <c r="P31"/>
      <c r="Q31"/>
      <c r="R31"/>
      <c r="S31"/>
      <c r="T31"/>
      <c r="U31"/>
      <c r="V31"/>
      <c r="W31"/>
      <c r="X31"/>
      <c r="Y31"/>
      <c r="Z31"/>
      <c r="AA31"/>
      <c r="AB31"/>
      <c r="AC31"/>
      <c r="AD31"/>
      <c r="AE31"/>
      <c r="AF31"/>
      <c r="AG31"/>
      <c r="AH31"/>
      <c r="AI31"/>
    </row>
    <row r="32" spans="1:35" s="3" customFormat="1" ht="12.75">
      <c r="A32"/>
      <c r="B32"/>
      <c r="C32"/>
      <c r="D32"/>
      <c r="E32"/>
      <c r="F32" s="40"/>
      <c r="G32" s="40"/>
      <c r="H32"/>
      <c r="I32"/>
      <c r="J32"/>
      <c r="K32"/>
      <c r="L32"/>
      <c r="M32"/>
      <c r="N32"/>
      <c r="O32"/>
      <c r="P32"/>
      <c r="Q32"/>
      <c r="R32"/>
      <c r="S32"/>
      <c r="T32"/>
      <c r="U32"/>
      <c r="V32"/>
      <c r="W32"/>
      <c r="X32"/>
      <c r="Y32"/>
      <c r="Z32"/>
      <c r="AA32"/>
      <c r="AB32"/>
      <c r="AC32"/>
      <c r="AD32"/>
      <c r="AE32"/>
      <c r="AF32"/>
      <c r="AG32"/>
      <c r="AH32"/>
      <c r="AI32"/>
    </row>
    <row r="33" spans="1:35" ht="24.95" customHeight="1">
      <c r="A33"/>
      <c r="B33"/>
      <c r="C33"/>
      <c r="D33"/>
      <c r="E33"/>
      <c r="H33"/>
      <c r="I33"/>
      <c r="J33"/>
      <c r="K33"/>
      <c r="L33"/>
      <c r="M33"/>
      <c r="N33"/>
      <c r="O33"/>
      <c r="P33"/>
      <c r="Q33"/>
      <c r="R33"/>
      <c r="S33"/>
      <c r="T33"/>
      <c r="U33"/>
      <c r="V33"/>
      <c r="W33"/>
      <c r="X33"/>
      <c r="Y33"/>
      <c r="Z33"/>
      <c r="AA33"/>
      <c r="AB33"/>
      <c r="AC33"/>
      <c r="AD33"/>
      <c r="AE33"/>
      <c r="AF33"/>
      <c r="AG33"/>
      <c r="AH33"/>
      <c r="AI33"/>
    </row>
    <row r="34" spans="1:35" ht="50.1" customHeight="1">
      <c r="A34"/>
      <c r="B34"/>
      <c r="C34"/>
      <c r="D34"/>
      <c r="E34"/>
      <c r="H34"/>
      <c r="I34"/>
      <c r="J34"/>
      <c r="K34"/>
      <c r="L34"/>
      <c r="M34"/>
      <c r="N34"/>
      <c r="O34"/>
      <c r="P34"/>
      <c r="Q34"/>
      <c r="R34"/>
      <c r="S34"/>
      <c r="T34"/>
      <c r="U34"/>
      <c r="V34"/>
      <c r="W34"/>
      <c r="X34"/>
      <c r="Y34"/>
      <c r="Z34"/>
      <c r="AA34"/>
      <c r="AB34"/>
      <c r="AC34"/>
      <c r="AD34"/>
      <c r="AE34"/>
      <c r="AF34"/>
      <c r="AG34"/>
      <c r="AH34"/>
      <c r="AI34"/>
    </row>
    <row r="35" spans="1:35" ht="15" customHeight="1">
      <c r="A35"/>
      <c r="B35"/>
      <c r="C35"/>
      <c r="D35"/>
      <c r="E35"/>
      <c r="H35"/>
      <c r="I35"/>
      <c r="J35"/>
      <c r="K35"/>
      <c r="L35"/>
      <c r="M35"/>
      <c r="N35"/>
      <c r="O35"/>
      <c r="P35"/>
      <c r="Q35"/>
      <c r="R35"/>
      <c r="S35"/>
      <c r="T35"/>
      <c r="U35"/>
      <c r="V35"/>
      <c r="W35"/>
      <c r="X35"/>
      <c r="Y35"/>
      <c r="Z35"/>
      <c r="AA35"/>
      <c r="AB35"/>
      <c r="AC35"/>
      <c r="AD35"/>
      <c r="AE35"/>
      <c r="AF35"/>
      <c r="AG35"/>
      <c r="AH35"/>
      <c r="AI35"/>
    </row>
    <row r="36" spans="1:35" ht="15" customHeight="1">
      <c r="A36"/>
      <c r="B36"/>
      <c r="C36"/>
      <c r="D36"/>
      <c r="E36"/>
      <c r="H36"/>
      <c r="I36"/>
      <c r="J36"/>
      <c r="K36"/>
      <c r="L36"/>
      <c r="M36"/>
      <c r="N36"/>
      <c r="O36"/>
      <c r="P36"/>
      <c r="Q36"/>
      <c r="R36"/>
      <c r="S36"/>
      <c r="T36"/>
      <c r="U36"/>
      <c r="V36"/>
      <c r="W36"/>
      <c r="X36"/>
      <c r="Y36"/>
      <c r="Z36"/>
      <c r="AA36"/>
      <c r="AB36"/>
      <c r="AC36"/>
      <c r="AD36"/>
      <c r="AE36"/>
      <c r="AF36"/>
      <c r="AG36"/>
      <c r="AH36"/>
      <c r="AI36"/>
    </row>
    <row r="37" spans="1:35" ht="12.75">
      <c r="A37"/>
      <c r="B37"/>
      <c r="C37"/>
      <c r="D37"/>
      <c r="E37"/>
      <c r="H37"/>
      <c r="I37"/>
      <c r="J37"/>
      <c r="K37"/>
      <c r="L37"/>
      <c r="M37"/>
      <c r="N37"/>
      <c r="O37"/>
      <c r="P37"/>
      <c r="Q37"/>
      <c r="R37"/>
      <c r="S37"/>
      <c r="T37"/>
      <c r="U37"/>
      <c r="V37"/>
      <c r="W37"/>
      <c r="X37"/>
      <c r="Y37"/>
      <c r="Z37"/>
      <c r="AA37"/>
      <c r="AB37"/>
      <c r="AC37"/>
      <c r="AD37"/>
      <c r="AE37"/>
      <c r="AF37"/>
      <c r="AG37"/>
      <c r="AH37"/>
      <c r="AI37"/>
    </row>
    <row r="38" spans="1:35" ht="15" customHeight="1">
      <c r="A38"/>
      <c r="B38"/>
      <c r="C38"/>
      <c r="D38"/>
      <c r="E38"/>
      <c r="H38"/>
      <c r="I38"/>
      <c r="J38"/>
      <c r="K38"/>
      <c r="L38"/>
      <c r="M38"/>
      <c r="N38"/>
      <c r="O38"/>
      <c r="P38"/>
      <c r="Q38"/>
      <c r="R38"/>
      <c r="S38"/>
      <c r="T38"/>
      <c r="U38"/>
      <c r="V38"/>
      <c r="W38"/>
      <c r="X38"/>
      <c r="Y38"/>
      <c r="Z38"/>
      <c r="AA38"/>
      <c r="AB38"/>
      <c r="AC38"/>
      <c r="AD38"/>
      <c r="AE38"/>
      <c r="AF38"/>
      <c r="AG38"/>
      <c r="AH38"/>
      <c r="AI38"/>
    </row>
    <row r="39" spans="1:35" ht="12.75">
      <c r="A39"/>
      <c r="B39"/>
      <c r="C39"/>
      <c r="D39"/>
      <c r="E39"/>
      <c r="H39"/>
      <c r="I39"/>
      <c r="J39"/>
      <c r="K39"/>
      <c r="L39"/>
      <c r="M39"/>
      <c r="N39"/>
      <c r="O39"/>
      <c r="P39"/>
      <c r="Q39"/>
      <c r="R39"/>
      <c r="S39"/>
      <c r="T39"/>
      <c r="U39"/>
      <c r="V39"/>
      <c r="W39"/>
      <c r="X39"/>
      <c r="Y39"/>
      <c r="Z39"/>
      <c r="AA39"/>
      <c r="AB39"/>
      <c r="AC39"/>
      <c r="AD39"/>
      <c r="AE39"/>
      <c r="AF39"/>
      <c r="AG39"/>
      <c r="AH39"/>
      <c r="AI39"/>
    </row>
    <row r="40" spans="1:35" ht="12.75">
      <c r="A40"/>
      <c r="B40"/>
      <c r="C40"/>
      <c r="D40"/>
      <c r="E40"/>
      <c r="H40"/>
      <c r="I40"/>
      <c r="J40"/>
      <c r="K40"/>
      <c r="L40"/>
      <c r="M40"/>
      <c r="N40"/>
      <c r="O40"/>
      <c r="P40"/>
      <c r="Q40"/>
      <c r="R40"/>
      <c r="S40"/>
      <c r="T40"/>
      <c r="U40"/>
      <c r="V40"/>
      <c r="W40"/>
      <c r="X40"/>
      <c r="Y40"/>
      <c r="Z40"/>
      <c r="AA40"/>
      <c r="AB40"/>
      <c r="AC40"/>
      <c r="AD40"/>
      <c r="AE40"/>
      <c r="AF40"/>
      <c r="AG40"/>
      <c r="AH40"/>
      <c r="AI40"/>
    </row>
    <row r="41" spans="1:35" ht="15" customHeight="1">
      <c r="A41"/>
      <c r="B41"/>
      <c r="C41"/>
      <c r="D41"/>
      <c r="E41"/>
      <c r="H41"/>
      <c r="I41"/>
      <c r="J41"/>
      <c r="K41"/>
      <c r="L41"/>
      <c r="M41"/>
      <c r="N41"/>
      <c r="O41"/>
      <c r="P41"/>
      <c r="Q41"/>
      <c r="R41"/>
      <c r="S41"/>
      <c r="T41"/>
      <c r="U41"/>
      <c r="V41"/>
      <c r="W41"/>
      <c r="X41"/>
      <c r="Y41"/>
      <c r="Z41"/>
      <c r="AA41"/>
      <c r="AB41"/>
      <c r="AC41"/>
      <c r="AD41"/>
      <c r="AE41"/>
      <c r="AF41"/>
      <c r="AG41"/>
      <c r="AH41"/>
      <c r="AI41"/>
    </row>
    <row r="42" spans="1:35" ht="15" customHeight="1">
      <c r="A42"/>
      <c r="B42"/>
      <c r="C42"/>
      <c r="D42"/>
      <c r="E42"/>
      <c r="H42"/>
      <c r="I42"/>
      <c r="J42"/>
      <c r="K42"/>
      <c r="L42"/>
      <c r="M42"/>
      <c r="N42"/>
      <c r="O42"/>
      <c r="P42"/>
      <c r="Q42"/>
      <c r="R42"/>
      <c r="S42"/>
      <c r="T42"/>
      <c r="U42"/>
      <c r="V42"/>
      <c r="W42"/>
      <c r="X42"/>
      <c r="Y42"/>
      <c r="Z42"/>
      <c r="AA42"/>
      <c r="AB42"/>
      <c r="AC42"/>
      <c r="AD42"/>
      <c r="AE42"/>
      <c r="AF42"/>
      <c r="AG42"/>
      <c r="AH42"/>
      <c r="AI42"/>
    </row>
    <row r="43" spans="1:35" ht="30" customHeight="1">
      <c r="A43"/>
      <c r="B43"/>
      <c r="C43"/>
      <c r="D43"/>
      <c r="E43"/>
      <c r="H43"/>
      <c r="I43"/>
      <c r="J43"/>
      <c r="K43"/>
      <c r="L43"/>
      <c r="M43"/>
      <c r="N43"/>
      <c r="O43"/>
      <c r="P43"/>
      <c r="Q43"/>
      <c r="R43"/>
      <c r="S43"/>
      <c r="T43"/>
      <c r="U43"/>
      <c r="V43"/>
      <c r="W43"/>
      <c r="X43"/>
      <c r="Y43"/>
      <c r="Z43"/>
      <c r="AA43"/>
      <c r="AB43"/>
      <c r="AC43"/>
      <c r="AD43"/>
      <c r="AE43"/>
      <c r="AF43"/>
      <c r="AG43"/>
      <c r="AH43"/>
      <c r="AI43"/>
    </row>
    <row r="44" spans="1:35" ht="12.75">
      <c r="A44"/>
      <c r="B44"/>
      <c r="C44"/>
      <c r="D44"/>
      <c r="E44"/>
      <c r="H44"/>
      <c r="I44"/>
      <c r="J44"/>
      <c r="K44"/>
      <c r="L44"/>
      <c r="M44"/>
      <c r="N44"/>
      <c r="O44"/>
      <c r="P44"/>
      <c r="Q44"/>
      <c r="R44"/>
      <c r="S44"/>
      <c r="T44"/>
      <c r="U44"/>
      <c r="V44"/>
      <c r="W44"/>
      <c r="X44"/>
      <c r="Y44"/>
      <c r="Z44"/>
      <c r="AA44"/>
      <c r="AB44"/>
      <c r="AC44"/>
      <c r="AD44"/>
      <c r="AE44"/>
      <c r="AF44"/>
      <c r="AG44"/>
      <c r="AH44"/>
      <c r="AI44"/>
    </row>
    <row r="45" spans="1:35" ht="12.75">
      <c r="A45"/>
      <c r="B45"/>
      <c r="C45"/>
      <c r="D45"/>
      <c r="E45"/>
      <c r="H45"/>
      <c r="I45"/>
      <c r="J45"/>
      <c r="K45"/>
      <c r="L45"/>
      <c r="M45"/>
      <c r="N45"/>
      <c r="O45"/>
      <c r="P45"/>
      <c r="Q45"/>
      <c r="R45"/>
      <c r="S45"/>
      <c r="T45"/>
      <c r="U45"/>
      <c r="V45"/>
      <c r="W45"/>
      <c r="X45"/>
      <c r="Y45"/>
      <c r="Z45"/>
      <c r="AA45"/>
      <c r="AB45"/>
      <c r="AC45"/>
      <c r="AD45"/>
      <c r="AE45"/>
      <c r="AF45"/>
      <c r="AG45"/>
      <c r="AH45"/>
      <c r="AI45"/>
    </row>
    <row r="46" spans="1:35" ht="15" customHeight="1">
      <c r="A46"/>
      <c r="B46"/>
      <c r="C46"/>
      <c r="D46"/>
      <c r="E46"/>
      <c r="H46"/>
      <c r="I46"/>
      <c r="J46"/>
      <c r="K46"/>
      <c r="L46"/>
      <c r="M46"/>
      <c r="N46"/>
      <c r="O46"/>
      <c r="P46"/>
      <c r="Q46"/>
      <c r="R46"/>
      <c r="S46"/>
      <c r="T46"/>
      <c r="U46"/>
      <c r="V46"/>
      <c r="W46"/>
      <c r="X46"/>
      <c r="Y46"/>
      <c r="Z46"/>
      <c r="AA46"/>
      <c r="AB46"/>
      <c r="AC46"/>
      <c r="AD46"/>
      <c r="AE46"/>
      <c r="AF46"/>
      <c r="AG46"/>
      <c r="AH46"/>
      <c r="AI46"/>
    </row>
    <row r="47" spans="1:35" ht="15" customHeight="1">
      <c r="A47"/>
      <c r="B47"/>
      <c r="C47"/>
      <c r="D47"/>
      <c r="E47"/>
      <c r="H47"/>
      <c r="I47"/>
      <c r="J47"/>
      <c r="K47"/>
      <c r="L47"/>
      <c r="M47"/>
      <c r="N47"/>
      <c r="O47"/>
      <c r="P47"/>
      <c r="Q47"/>
      <c r="R47"/>
      <c r="S47"/>
      <c r="T47"/>
      <c r="U47"/>
      <c r="V47"/>
      <c r="W47"/>
      <c r="X47"/>
      <c r="Y47"/>
      <c r="Z47"/>
      <c r="AA47"/>
      <c r="AB47"/>
      <c r="AC47"/>
      <c r="AD47"/>
      <c r="AE47"/>
      <c r="AF47"/>
      <c r="AG47"/>
      <c r="AH47"/>
      <c r="AI47"/>
    </row>
    <row r="48" spans="1:35" ht="15" customHeight="1">
      <c r="A48"/>
      <c r="B48"/>
      <c r="C48"/>
      <c r="D48"/>
      <c r="E48"/>
      <c r="H48"/>
      <c r="I48"/>
      <c r="J48"/>
      <c r="K48"/>
      <c r="L48"/>
      <c r="M48"/>
      <c r="N48"/>
      <c r="O48"/>
      <c r="P48"/>
      <c r="Q48"/>
      <c r="R48"/>
      <c r="S48"/>
      <c r="T48"/>
      <c r="U48"/>
      <c r="V48"/>
      <c r="W48"/>
      <c r="X48"/>
      <c r="Y48"/>
      <c r="Z48"/>
      <c r="AA48"/>
      <c r="AB48"/>
      <c r="AC48"/>
      <c r="AD48"/>
      <c r="AE48"/>
      <c r="AF48"/>
      <c r="AG48"/>
      <c r="AH48"/>
      <c r="AI48"/>
    </row>
    <row r="49" spans="1:35" ht="15" customHeight="1">
      <c r="A49"/>
      <c r="B49"/>
      <c r="C49"/>
      <c r="D49"/>
      <c r="E49"/>
      <c r="H49"/>
      <c r="I49"/>
      <c r="J49"/>
      <c r="K49"/>
      <c r="L49"/>
      <c r="M49"/>
      <c r="N49"/>
      <c r="O49"/>
      <c r="P49"/>
      <c r="Q49"/>
      <c r="R49"/>
      <c r="S49"/>
      <c r="T49"/>
      <c r="U49"/>
      <c r="V49"/>
      <c r="W49"/>
      <c r="X49"/>
      <c r="Y49"/>
      <c r="Z49"/>
      <c r="AA49"/>
      <c r="AB49"/>
      <c r="AC49"/>
      <c r="AD49"/>
      <c r="AE49"/>
      <c r="AF49"/>
      <c r="AG49"/>
      <c r="AH49"/>
      <c r="AI49"/>
    </row>
    <row r="50" spans="1:35" ht="15" customHeight="1">
      <c r="A50"/>
      <c r="B50"/>
      <c r="C50"/>
      <c r="D50"/>
      <c r="E50"/>
      <c r="H50"/>
      <c r="I50"/>
      <c r="J50"/>
      <c r="K50"/>
      <c r="L50"/>
      <c r="M50"/>
      <c r="N50"/>
      <c r="O50"/>
      <c r="P50"/>
      <c r="Q50"/>
      <c r="R50"/>
      <c r="S50"/>
      <c r="T50"/>
      <c r="U50"/>
      <c r="V50"/>
      <c r="W50"/>
      <c r="X50"/>
      <c r="Y50"/>
      <c r="Z50"/>
      <c r="AA50"/>
      <c r="AB50"/>
      <c r="AC50"/>
      <c r="AD50"/>
      <c r="AE50"/>
      <c r="AF50"/>
      <c r="AG50"/>
      <c r="AH50"/>
      <c r="AI50"/>
    </row>
    <row r="51" spans="1:35" ht="15" customHeight="1">
      <c r="A51"/>
      <c r="B51"/>
      <c r="C51"/>
      <c r="D51"/>
      <c r="E51"/>
      <c r="H51"/>
      <c r="I51"/>
      <c r="J51"/>
      <c r="K51"/>
      <c r="L51"/>
      <c r="M51"/>
      <c r="N51"/>
      <c r="O51"/>
      <c r="P51"/>
      <c r="Q51"/>
      <c r="R51"/>
      <c r="S51"/>
      <c r="T51"/>
      <c r="U51"/>
      <c r="V51"/>
      <c r="W51"/>
      <c r="X51"/>
      <c r="Y51"/>
      <c r="Z51"/>
      <c r="AA51"/>
      <c r="AB51"/>
      <c r="AC51"/>
      <c r="AD51"/>
      <c r="AE51"/>
      <c r="AF51"/>
      <c r="AG51"/>
      <c r="AH51"/>
      <c r="AI51"/>
    </row>
    <row r="52" spans="1:35" ht="30" customHeight="1">
      <c r="A52"/>
      <c r="B52"/>
      <c r="C52"/>
      <c r="D52"/>
      <c r="E52"/>
      <c r="H52"/>
      <c r="I52"/>
      <c r="J52"/>
      <c r="K52"/>
      <c r="L52"/>
      <c r="M52"/>
      <c r="N52"/>
      <c r="O52"/>
      <c r="P52"/>
      <c r="Q52"/>
      <c r="R52"/>
      <c r="S52"/>
      <c r="T52"/>
      <c r="U52"/>
      <c r="V52"/>
      <c r="W52"/>
      <c r="X52"/>
      <c r="Y52"/>
      <c r="Z52"/>
      <c r="AA52"/>
      <c r="AB52"/>
      <c r="AC52"/>
      <c r="AD52"/>
      <c r="AE52"/>
      <c r="AF52"/>
      <c r="AG52"/>
      <c r="AH52"/>
      <c r="AI52"/>
    </row>
    <row r="53" spans="1:35" s="2" customFormat="1" ht="12.75">
      <c r="A53"/>
      <c r="B53"/>
      <c r="C53"/>
      <c r="D53"/>
      <c r="E53"/>
      <c r="F53" s="40"/>
      <c r="G53" s="40"/>
      <c r="H53"/>
      <c r="I53"/>
      <c r="J53"/>
      <c r="K53"/>
      <c r="L53"/>
      <c r="M53"/>
      <c r="N53"/>
      <c r="O53"/>
      <c r="P53"/>
      <c r="Q53"/>
      <c r="R53"/>
      <c r="S53"/>
      <c r="T53"/>
      <c r="U53"/>
      <c r="V53"/>
      <c r="W53"/>
      <c r="X53"/>
      <c r="Y53"/>
      <c r="Z53"/>
      <c r="AA53"/>
      <c r="AB53"/>
      <c r="AC53"/>
      <c r="AD53"/>
      <c r="AE53"/>
      <c r="AF53"/>
      <c r="AG53"/>
      <c r="AH53"/>
      <c r="AI53"/>
    </row>
    <row r="54" spans="1:35" s="2" customFormat="1" ht="12.75" customHeight="1">
      <c r="A54"/>
      <c r="B54"/>
      <c r="C54"/>
      <c r="D54"/>
      <c r="E54"/>
      <c r="F54" s="40"/>
      <c r="G54" s="40"/>
      <c r="H54"/>
      <c r="I54"/>
      <c r="J54"/>
      <c r="K54"/>
      <c r="L54"/>
      <c r="M54"/>
      <c r="N54"/>
      <c r="O54"/>
      <c r="P54"/>
      <c r="Q54"/>
      <c r="R54"/>
      <c r="S54"/>
      <c r="T54"/>
      <c r="U54"/>
      <c r="V54"/>
      <c r="W54"/>
      <c r="X54"/>
      <c r="Y54"/>
      <c r="Z54"/>
      <c r="AA54"/>
      <c r="AB54"/>
      <c r="AC54"/>
      <c r="AD54"/>
      <c r="AE54"/>
      <c r="AF54"/>
      <c r="AG54"/>
      <c r="AH54"/>
      <c r="AI54"/>
    </row>
    <row r="55" spans="1:35" s="2" customFormat="1" ht="15" customHeight="1">
      <c r="A55"/>
      <c r="B55"/>
      <c r="C55"/>
      <c r="D55"/>
      <c r="E55"/>
      <c r="F55" s="40"/>
      <c r="G55" s="40"/>
      <c r="H55"/>
      <c r="I55"/>
      <c r="J55"/>
      <c r="K55"/>
      <c r="L55"/>
      <c r="M55"/>
      <c r="N55"/>
      <c r="O55"/>
      <c r="P55"/>
      <c r="Q55"/>
      <c r="R55"/>
      <c r="S55"/>
      <c r="T55"/>
      <c r="U55"/>
      <c r="V55"/>
      <c r="W55"/>
      <c r="X55"/>
      <c r="Y55"/>
      <c r="Z55"/>
      <c r="AA55"/>
      <c r="AB55"/>
      <c r="AC55"/>
      <c r="AD55"/>
      <c r="AE55"/>
      <c r="AF55"/>
      <c r="AG55"/>
      <c r="AH55"/>
      <c r="AI55"/>
    </row>
    <row r="56" spans="1:35" s="2" customFormat="1" ht="15" customHeight="1">
      <c r="A56"/>
      <c r="B56"/>
      <c r="C56"/>
      <c r="D56"/>
      <c r="E56"/>
      <c r="F56" s="40"/>
      <c r="G56" s="40"/>
      <c r="H56"/>
      <c r="I56"/>
      <c r="J56"/>
      <c r="K56"/>
      <c r="L56"/>
      <c r="M56"/>
      <c r="N56"/>
      <c r="O56"/>
      <c r="P56"/>
      <c r="Q56"/>
      <c r="R56"/>
      <c r="S56"/>
      <c r="T56"/>
      <c r="U56"/>
      <c r="V56"/>
      <c r="W56"/>
      <c r="X56"/>
      <c r="Y56"/>
      <c r="Z56"/>
      <c r="AA56"/>
      <c r="AB56"/>
      <c r="AC56"/>
      <c r="AD56"/>
      <c r="AE56"/>
      <c r="AF56"/>
      <c r="AG56"/>
      <c r="AH56"/>
      <c r="AI56"/>
    </row>
    <row r="57" spans="1:35" s="2" customFormat="1" ht="15" customHeight="1">
      <c r="A57"/>
      <c r="B57"/>
      <c r="C57"/>
      <c r="D57"/>
      <c r="E57"/>
      <c r="F57" s="40"/>
      <c r="G57" s="40"/>
      <c r="H57"/>
      <c r="I57"/>
      <c r="J57"/>
      <c r="K57"/>
      <c r="L57"/>
      <c r="M57"/>
      <c r="N57"/>
      <c r="O57"/>
      <c r="P57"/>
      <c r="Q57"/>
      <c r="R57"/>
      <c r="S57"/>
      <c r="T57"/>
      <c r="U57"/>
      <c r="V57"/>
      <c r="W57"/>
      <c r="X57"/>
      <c r="Y57"/>
      <c r="Z57"/>
      <c r="AA57"/>
      <c r="AB57"/>
      <c r="AC57"/>
      <c r="AD57"/>
      <c r="AE57"/>
      <c r="AF57"/>
      <c r="AG57"/>
      <c r="AH57"/>
      <c r="AI57"/>
    </row>
    <row r="58" spans="1:35" s="2" customFormat="1" ht="15" customHeight="1">
      <c r="A58"/>
      <c r="B58"/>
      <c r="C58"/>
      <c r="D58"/>
      <c r="E58"/>
      <c r="F58" s="40"/>
      <c r="G58" s="40"/>
      <c r="H58"/>
      <c r="I58"/>
      <c r="J58"/>
      <c r="K58"/>
      <c r="L58"/>
      <c r="M58"/>
      <c r="N58"/>
      <c r="O58"/>
      <c r="P58"/>
      <c r="Q58"/>
      <c r="R58"/>
      <c r="S58"/>
      <c r="T58"/>
      <c r="U58"/>
      <c r="V58"/>
      <c r="W58"/>
      <c r="X58"/>
      <c r="Y58"/>
      <c r="Z58"/>
      <c r="AA58"/>
      <c r="AB58"/>
      <c r="AC58"/>
      <c r="AD58"/>
      <c r="AE58"/>
      <c r="AF58"/>
      <c r="AG58"/>
      <c r="AH58"/>
      <c r="AI58"/>
    </row>
    <row r="59" spans="1:35" s="2" customFormat="1" ht="15" customHeight="1">
      <c r="A59"/>
      <c r="B59"/>
      <c r="C59"/>
      <c r="D59"/>
      <c r="E59"/>
      <c r="F59" s="40"/>
      <c r="G59" s="40"/>
      <c r="H59"/>
      <c r="I59"/>
      <c r="J59"/>
      <c r="K59"/>
      <c r="L59"/>
      <c r="M59"/>
      <c r="N59"/>
      <c r="O59"/>
      <c r="P59"/>
      <c r="Q59"/>
      <c r="R59"/>
      <c r="S59"/>
      <c r="T59"/>
      <c r="U59"/>
      <c r="V59"/>
      <c r="W59"/>
      <c r="X59"/>
      <c r="Y59"/>
      <c r="Z59"/>
      <c r="AA59"/>
      <c r="AB59"/>
      <c r="AC59"/>
      <c r="AD59"/>
      <c r="AE59"/>
      <c r="AF59"/>
      <c r="AG59"/>
      <c r="AH59"/>
      <c r="AI59"/>
    </row>
    <row r="60" spans="1:35" s="2" customFormat="1" ht="30" customHeight="1">
      <c r="A60"/>
      <c r="B60"/>
      <c r="C60"/>
      <c r="D60"/>
      <c r="E60"/>
      <c r="F60" s="40"/>
      <c r="G60" s="40"/>
      <c r="H60"/>
      <c r="I60"/>
      <c r="J60"/>
      <c r="K60"/>
      <c r="L60"/>
      <c r="M60"/>
      <c r="N60"/>
      <c r="O60"/>
      <c r="P60"/>
      <c r="Q60"/>
      <c r="R60"/>
      <c r="S60"/>
      <c r="T60"/>
      <c r="U60"/>
      <c r="V60"/>
      <c r="W60"/>
      <c r="X60"/>
      <c r="Y60"/>
      <c r="Z60"/>
      <c r="AA60"/>
      <c r="AB60"/>
      <c r="AC60"/>
      <c r="AD60"/>
      <c r="AE60"/>
      <c r="AF60"/>
      <c r="AG60"/>
      <c r="AH60"/>
      <c r="AI60"/>
    </row>
    <row r="61" spans="1:35" s="2" customFormat="1" ht="24.95" customHeight="1">
      <c r="A61"/>
      <c r="B61"/>
      <c r="C61"/>
      <c r="D61"/>
      <c r="E61"/>
      <c r="F61" s="40"/>
      <c r="G61" s="40"/>
      <c r="H61"/>
      <c r="I61"/>
      <c r="J61"/>
      <c r="K61"/>
      <c r="L61"/>
      <c r="M61"/>
      <c r="N61"/>
      <c r="O61"/>
      <c r="P61"/>
      <c r="Q61"/>
      <c r="R61"/>
      <c r="S61"/>
      <c r="T61"/>
      <c r="U61"/>
      <c r="V61"/>
      <c r="W61"/>
      <c r="X61"/>
      <c r="Y61"/>
      <c r="Z61"/>
      <c r="AA61"/>
      <c r="AB61"/>
      <c r="AC61"/>
      <c r="AD61"/>
      <c r="AE61"/>
      <c r="AF61"/>
      <c r="AG61"/>
      <c r="AH61"/>
      <c r="AI61"/>
    </row>
    <row r="62" spans="1:35" s="2" customFormat="1" ht="24.95" customHeight="1">
      <c r="A62"/>
      <c r="B62"/>
      <c r="C62"/>
      <c r="D62"/>
      <c r="E62"/>
      <c r="F62" s="40"/>
      <c r="G62" s="40"/>
      <c r="H62"/>
      <c r="I62"/>
      <c r="J62"/>
      <c r="K62"/>
      <c r="L62"/>
      <c r="M62"/>
      <c r="N62"/>
      <c r="O62"/>
      <c r="P62"/>
      <c r="Q62"/>
      <c r="R62"/>
      <c r="S62"/>
      <c r="T62"/>
      <c r="U62"/>
      <c r="V62"/>
      <c r="W62"/>
      <c r="X62"/>
      <c r="Y62"/>
      <c r="Z62"/>
      <c r="AA62"/>
      <c r="AB62"/>
      <c r="AC62"/>
      <c r="AD62"/>
      <c r="AE62"/>
      <c r="AF62"/>
      <c r="AG62"/>
      <c r="AH62"/>
      <c r="AI62"/>
    </row>
    <row r="63" spans="1:35" s="2" customFormat="1" ht="15" customHeight="1">
      <c r="A63"/>
      <c r="B63"/>
      <c r="C63"/>
      <c r="D63"/>
      <c r="E63"/>
      <c r="F63" s="40"/>
      <c r="G63" s="40"/>
      <c r="H63"/>
      <c r="I63"/>
      <c r="J63"/>
      <c r="K63"/>
      <c r="L63"/>
      <c r="M63"/>
      <c r="N63"/>
      <c r="O63"/>
      <c r="P63"/>
      <c r="Q63"/>
      <c r="R63"/>
      <c r="S63"/>
      <c r="T63"/>
      <c r="U63"/>
      <c r="V63"/>
      <c r="W63"/>
      <c r="X63"/>
      <c r="Y63"/>
      <c r="Z63"/>
      <c r="AA63"/>
      <c r="AB63"/>
      <c r="AC63"/>
      <c r="AD63"/>
      <c r="AE63"/>
      <c r="AF63"/>
      <c r="AG63"/>
      <c r="AH63"/>
      <c r="AI63"/>
    </row>
    <row r="64" spans="1:35" s="2" customFormat="1" ht="15" customHeight="1">
      <c r="A64"/>
      <c r="B64"/>
      <c r="C64"/>
      <c r="D64"/>
      <c r="E64"/>
      <c r="F64" s="40"/>
      <c r="G64" s="40"/>
      <c r="H64"/>
      <c r="I64"/>
      <c r="J64"/>
      <c r="K64"/>
      <c r="L64"/>
      <c r="M64"/>
      <c r="N64"/>
      <c r="O64"/>
      <c r="P64"/>
      <c r="Q64"/>
      <c r="R64"/>
      <c r="S64"/>
      <c r="T64"/>
      <c r="U64"/>
      <c r="V64"/>
      <c r="W64"/>
      <c r="X64"/>
      <c r="Y64"/>
      <c r="Z64"/>
      <c r="AA64"/>
      <c r="AB64"/>
      <c r="AC64"/>
      <c r="AD64"/>
      <c r="AE64"/>
      <c r="AF64"/>
      <c r="AG64"/>
      <c r="AH64"/>
      <c r="AI64"/>
    </row>
    <row r="65" spans="1:35" s="2" customFormat="1" ht="15" customHeight="1">
      <c r="A65"/>
      <c r="B65"/>
      <c r="C65"/>
      <c r="D65"/>
      <c r="E65"/>
      <c r="F65" s="40"/>
      <c r="G65" s="40"/>
      <c r="H65"/>
      <c r="I65"/>
      <c r="J65"/>
      <c r="K65"/>
      <c r="L65"/>
      <c r="M65"/>
      <c r="N65"/>
      <c r="O65"/>
      <c r="P65"/>
      <c r="Q65"/>
      <c r="R65"/>
      <c r="S65"/>
      <c r="T65"/>
      <c r="U65"/>
      <c r="V65"/>
      <c r="W65"/>
      <c r="X65"/>
      <c r="Y65"/>
      <c r="Z65"/>
      <c r="AA65"/>
      <c r="AB65"/>
      <c r="AC65"/>
      <c r="AD65"/>
      <c r="AE65"/>
      <c r="AF65"/>
      <c r="AG65"/>
      <c r="AH65"/>
      <c r="AI65"/>
    </row>
    <row r="66" spans="1:35" s="2" customFormat="1" ht="15" customHeight="1">
      <c r="A66"/>
      <c r="B66"/>
      <c r="C66"/>
      <c r="D66"/>
      <c r="E66"/>
      <c r="F66" s="40"/>
      <c r="G66" s="40"/>
      <c r="H66"/>
      <c r="I66"/>
      <c r="J66"/>
      <c r="K66"/>
      <c r="L66"/>
      <c r="M66"/>
      <c r="N66"/>
      <c r="O66"/>
      <c r="P66"/>
      <c r="Q66"/>
      <c r="R66"/>
      <c r="S66"/>
      <c r="T66"/>
      <c r="U66"/>
      <c r="V66"/>
      <c r="W66"/>
      <c r="X66"/>
      <c r="Y66"/>
      <c r="Z66"/>
      <c r="AA66"/>
      <c r="AB66"/>
      <c r="AC66"/>
      <c r="AD66"/>
      <c r="AE66"/>
      <c r="AF66"/>
      <c r="AG66"/>
      <c r="AH66"/>
      <c r="AI66"/>
    </row>
    <row r="67" spans="1:35" s="2" customFormat="1" ht="15" customHeight="1">
      <c r="A67"/>
      <c r="B67"/>
      <c r="C67"/>
      <c r="D67"/>
      <c r="E67"/>
      <c r="F67" s="40"/>
      <c r="G67" s="40"/>
      <c r="H67"/>
      <c r="I67"/>
      <c r="J67"/>
      <c r="K67"/>
      <c r="L67"/>
      <c r="M67"/>
      <c r="N67"/>
      <c r="O67"/>
      <c r="P67"/>
      <c r="Q67"/>
      <c r="R67"/>
      <c r="S67"/>
      <c r="T67"/>
      <c r="U67"/>
      <c r="V67"/>
      <c r="W67"/>
      <c r="X67"/>
      <c r="Y67"/>
      <c r="Z67"/>
      <c r="AA67"/>
      <c r="AB67"/>
      <c r="AC67"/>
      <c r="AD67"/>
      <c r="AE67"/>
      <c r="AF67"/>
      <c r="AG67"/>
      <c r="AH67"/>
      <c r="AI67"/>
    </row>
    <row r="68" spans="1:35" s="2" customFormat="1" ht="15" customHeight="1">
      <c r="A68"/>
      <c r="B68"/>
      <c r="C68"/>
      <c r="D68"/>
      <c r="E68"/>
      <c r="F68" s="40"/>
      <c r="G68" s="40"/>
      <c r="H68"/>
      <c r="I68"/>
      <c r="J68"/>
      <c r="K68"/>
      <c r="L68"/>
      <c r="M68"/>
      <c r="N68"/>
      <c r="O68"/>
      <c r="P68"/>
      <c r="Q68"/>
      <c r="R68"/>
      <c r="S68"/>
      <c r="T68"/>
      <c r="U68"/>
      <c r="V68"/>
      <c r="W68"/>
      <c r="X68"/>
      <c r="Y68"/>
      <c r="Z68"/>
      <c r="AA68"/>
      <c r="AB68"/>
      <c r="AC68"/>
      <c r="AD68"/>
      <c r="AE68"/>
      <c r="AF68"/>
      <c r="AG68"/>
      <c r="AH68"/>
      <c r="AI68"/>
    </row>
    <row r="69" spans="1:35" s="2" customFormat="1" ht="15" customHeight="1">
      <c r="A69"/>
      <c r="B69"/>
      <c r="C69"/>
      <c r="D69"/>
      <c r="E69"/>
      <c r="F69" s="40"/>
      <c r="G69" s="40"/>
      <c r="H69"/>
      <c r="I69"/>
      <c r="J69"/>
      <c r="K69"/>
      <c r="L69"/>
      <c r="M69"/>
      <c r="N69"/>
      <c r="O69"/>
      <c r="P69"/>
      <c r="Q69"/>
      <c r="R69"/>
      <c r="S69"/>
      <c r="T69"/>
      <c r="U69"/>
      <c r="V69"/>
      <c r="W69"/>
      <c r="X69"/>
      <c r="Y69"/>
      <c r="Z69"/>
      <c r="AA69"/>
      <c r="AB69"/>
      <c r="AC69"/>
      <c r="AD69"/>
      <c r="AE69"/>
      <c r="AF69"/>
      <c r="AG69"/>
      <c r="AH69"/>
      <c r="AI69"/>
    </row>
    <row r="70" spans="1:35" s="2" customFormat="1" ht="12.75" customHeight="1">
      <c r="A70"/>
      <c r="B70"/>
      <c r="C70"/>
      <c r="D70"/>
      <c r="E70"/>
      <c r="F70" s="40"/>
      <c r="G70" s="40"/>
      <c r="H70"/>
      <c r="I70"/>
      <c r="J70"/>
      <c r="K70"/>
      <c r="L70"/>
      <c r="M70"/>
      <c r="N70"/>
      <c r="O70"/>
      <c r="P70"/>
      <c r="Q70"/>
      <c r="R70"/>
      <c r="S70"/>
      <c r="T70"/>
      <c r="U70"/>
      <c r="V70"/>
      <c r="W70"/>
      <c r="X70"/>
      <c r="Y70"/>
      <c r="Z70"/>
      <c r="AA70"/>
      <c r="AB70"/>
      <c r="AC70"/>
      <c r="AD70"/>
      <c r="AE70"/>
      <c r="AF70"/>
      <c r="AG70"/>
      <c r="AH70"/>
      <c r="AI70"/>
    </row>
    <row r="71" spans="1:35" s="2" customFormat="1" ht="15" customHeight="1">
      <c r="A71"/>
      <c r="B71"/>
      <c r="C71"/>
      <c r="D71"/>
      <c r="E71"/>
      <c r="F71" s="40"/>
      <c r="G71" s="40"/>
      <c r="H71"/>
      <c r="I71"/>
      <c r="J71"/>
      <c r="K71"/>
      <c r="L71"/>
      <c r="M71"/>
      <c r="N71"/>
      <c r="O71"/>
      <c r="P71"/>
      <c r="Q71"/>
      <c r="R71"/>
      <c r="S71"/>
      <c r="T71"/>
      <c r="U71"/>
      <c r="V71"/>
      <c r="W71"/>
      <c r="X71"/>
      <c r="Y71"/>
      <c r="Z71"/>
      <c r="AA71"/>
      <c r="AB71"/>
      <c r="AC71"/>
      <c r="AD71"/>
      <c r="AE71"/>
      <c r="AF71"/>
      <c r="AG71"/>
      <c r="AH71"/>
      <c r="AI71"/>
    </row>
    <row r="72" spans="1:35" s="2" customFormat="1" ht="30" customHeight="1">
      <c r="A72"/>
      <c r="B72"/>
      <c r="C72"/>
      <c r="D72"/>
      <c r="E72"/>
      <c r="F72" s="40"/>
      <c r="G72" s="40"/>
      <c r="H72"/>
      <c r="I72"/>
      <c r="J72"/>
      <c r="K72"/>
      <c r="L72"/>
      <c r="M72"/>
      <c r="N72"/>
      <c r="O72"/>
      <c r="P72"/>
      <c r="Q72"/>
      <c r="R72"/>
      <c r="S72"/>
      <c r="T72"/>
      <c r="U72"/>
      <c r="V72"/>
      <c r="W72"/>
      <c r="X72"/>
      <c r="Y72"/>
      <c r="Z72"/>
      <c r="AA72"/>
      <c r="AB72"/>
      <c r="AC72"/>
      <c r="AD72"/>
      <c r="AE72"/>
      <c r="AF72"/>
      <c r="AG72"/>
      <c r="AH72"/>
      <c r="AI72"/>
    </row>
    <row r="73" spans="1:35" s="2" customFormat="1" ht="24.95" customHeight="1">
      <c r="A73"/>
      <c r="B73"/>
      <c r="C73"/>
      <c r="D73"/>
      <c r="E73"/>
      <c r="F73" s="40"/>
      <c r="G73" s="40"/>
      <c r="H73"/>
      <c r="I73"/>
      <c r="J73"/>
      <c r="K73"/>
      <c r="L73"/>
      <c r="M73"/>
      <c r="N73"/>
      <c r="O73"/>
      <c r="P73"/>
      <c r="Q73"/>
      <c r="R73"/>
      <c r="S73"/>
      <c r="T73"/>
      <c r="U73"/>
      <c r="V73"/>
      <c r="W73"/>
      <c r="X73"/>
      <c r="Y73"/>
      <c r="Z73"/>
      <c r="AA73"/>
      <c r="AB73"/>
      <c r="AC73"/>
      <c r="AD73"/>
      <c r="AE73"/>
      <c r="AF73"/>
      <c r="AG73"/>
      <c r="AH73"/>
      <c r="AI73"/>
    </row>
    <row r="74" spans="1:35" s="2" customFormat="1" ht="15" customHeight="1">
      <c r="A74"/>
      <c r="B74"/>
      <c r="C74"/>
      <c r="D74"/>
      <c r="E74"/>
      <c r="F74" s="40"/>
      <c r="G74" s="40"/>
      <c r="H74"/>
      <c r="I74"/>
      <c r="J74"/>
      <c r="K74"/>
      <c r="L74"/>
      <c r="M74"/>
      <c r="N74"/>
      <c r="O74"/>
      <c r="P74"/>
      <c r="Q74"/>
      <c r="R74"/>
      <c r="S74"/>
      <c r="T74"/>
      <c r="U74"/>
      <c r="V74"/>
      <c r="W74"/>
      <c r="X74"/>
      <c r="Y74"/>
      <c r="Z74"/>
      <c r="AA74"/>
      <c r="AB74"/>
      <c r="AC74"/>
      <c r="AD74"/>
      <c r="AE74"/>
      <c r="AF74"/>
      <c r="AG74"/>
      <c r="AH74"/>
      <c r="AI74"/>
    </row>
    <row r="75" spans="1:35" s="2" customFormat="1" ht="15" customHeight="1">
      <c r="A75"/>
      <c r="B75"/>
      <c r="C75"/>
      <c r="D75"/>
      <c r="E75"/>
      <c r="F75" s="40"/>
      <c r="G75" s="40"/>
      <c r="H75"/>
      <c r="I75"/>
      <c r="J75"/>
      <c r="K75"/>
      <c r="L75"/>
      <c r="M75"/>
      <c r="N75"/>
      <c r="O75"/>
      <c r="P75"/>
      <c r="Q75"/>
      <c r="R75"/>
      <c r="S75"/>
      <c r="T75"/>
      <c r="U75"/>
      <c r="V75"/>
      <c r="W75"/>
      <c r="X75"/>
      <c r="Y75"/>
      <c r="Z75"/>
      <c r="AA75"/>
      <c r="AB75"/>
      <c r="AC75"/>
      <c r="AD75"/>
      <c r="AE75"/>
      <c r="AF75"/>
      <c r="AG75"/>
      <c r="AH75"/>
      <c r="AI75"/>
    </row>
    <row r="76" spans="1:35" s="2" customFormat="1" ht="15" customHeight="1">
      <c r="A76"/>
      <c r="B76"/>
      <c r="C76"/>
      <c r="D76"/>
      <c r="E76"/>
      <c r="F76" s="40"/>
      <c r="G76" s="40"/>
      <c r="H76"/>
      <c r="I76"/>
      <c r="J76"/>
      <c r="K76"/>
      <c r="L76"/>
      <c r="M76"/>
      <c r="N76"/>
      <c r="O76"/>
      <c r="P76"/>
      <c r="Q76"/>
      <c r="R76"/>
      <c r="S76"/>
      <c r="T76"/>
      <c r="U76"/>
      <c r="V76"/>
      <c r="W76"/>
      <c r="X76"/>
      <c r="Y76"/>
      <c r="Z76"/>
      <c r="AA76"/>
      <c r="AB76"/>
      <c r="AC76"/>
      <c r="AD76"/>
      <c r="AE76"/>
      <c r="AF76"/>
      <c r="AG76"/>
      <c r="AH76"/>
      <c r="AI76"/>
    </row>
    <row r="77" spans="1:35" s="2" customFormat="1" ht="15" customHeight="1">
      <c r="A77"/>
      <c r="B77"/>
      <c r="C77"/>
      <c r="D77"/>
      <c r="E77"/>
      <c r="F77" s="40"/>
      <c r="G77" s="40"/>
      <c r="H77"/>
      <c r="I77"/>
      <c r="J77"/>
      <c r="K77"/>
      <c r="L77"/>
      <c r="M77"/>
      <c r="N77"/>
      <c r="O77"/>
      <c r="P77"/>
      <c r="Q77"/>
      <c r="R77"/>
      <c r="S77"/>
      <c r="T77"/>
      <c r="U77"/>
      <c r="V77"/>
      <c r="W77"/>
      <c r="X77"/>
      <c r="Y77"/>
      <c r="Z77"/>
      <c r="AA77"/>
      <c r="AB77"/>
      <c r="AC77"/>
      <c r="AD77"/>
      <c r="AE77"/>
      <c r="AF77"/>
      <c r="AG77"/>
      <c r="AH77"/>
      <c r="AI77"/>
    </row>
    <row r="78" spans="1:35" s="2" customFormat="1" ht="15" customHeight="1">
      <c r="A78"/>
      <c r="B78"/>
      <c r="C78"/>
      <c r="D78"/>
      <c r="E78"/>
      <c r="F78" s="40"/>
      <c r="G78" s="40"/>
      <c r="H78"/>
      <c r="I78"/>
      <c r="J78"/>
      <c r="K78"/>
      <c r="L78"/>
      <c r="M78"/>
      <c r="N78"/>
      <c r="O78"/>
      <c r="P78"/>
      <c r="Q78"/>
      <c r="R78"/>
      <c r="S78"/>
      <c r="T78"/>
      <c r="U78"/>
      <c r="V78"/>
      <c r="W78"/>
      <c r="X78"/>
      <c r="Y78"/>
      <c r="Z78"/>
      <c r="AA78"/>
      <c r="AB78"/>
      <c r="AC78"/>
      <c r="AD78"/>
      <c r="AE78"/>
      <c r="AF78"/>
      <c r="AG78"/>
      <c r="AH78"/>
      <c r="AI78"/>
    </row>
    <row r="79" spans="1:35" s="2" customFormat="1" ht="15" customHeight="1">
      <c r="A79"/>
      <c r="B79"/>
      <c r="C79"/>
      <c r="D79"/>
      <c r="E79"/>
      <c r="F79" s="40"/>
      <c r="G79" s="40"/>
      <c r="H79"/>
      <c r="I79"/>
      <c r="J79"/>
      <c r="K79"/>
      <c r="L79"/>
      <c r="M79"/>
      <c r="N79"/>
      <c r="O79"/>
      <c r="P79"/>
      <c r="Q79"/>
      <c r="R79"/>
      <c r="S79"/>
      <c r="T79"/>
      <c r="U79"/>
      <c r="V79"/>
      <c r="W79"/>
      <c r="X79"/>
      <c r="Y79"/>
      <c r="Z79"/>
      <c r="AA79"/>
      <c r="AB79"/>
      <c r="AC79"/>
      <c r="AD79"/>
      <c r="AE79"/>
      <c r="AF79"/>
      <c r="AG79"/>
      <c r="AH79"/>
      <c r="AI79"/>
    </row>
    <row r="80" spans="1:35" s="2" customFormat="1" ht="15" customHeight="1">
      <c r="A80"/>
      <c r="B80"/>
      <c r="C80"/>
      <c r="D80"/>
      <c r="E80"/>
      <c r="F80" s="40"/>
      <c r="G80" s="40"/>
      <c r="H80"/>
      <c r="I80"/>
      <c r="J80"/>
      <c r="K80"/>
      <c r="L80"/>
      <c r="M80"/>
      <c r="N80"/>
      <c r="O80"/>
      <c r="P80"/>
      <c r="Q80"/>
      <c r="R80"/>
      <c r="S80"/>
      <c r="T80"/>
      <c r="U80"/>
      <c r="V80"/>
      <c r="W80"/>
      <c r="X80"/>
      <c r="Y80"/>
      <c r="Z80"/>
      <c r="AA80"/>
      <c r="AB80"/>
      <c r="AC80"/>
      <c r="AD80"/>
      <c r="AE80"/>
      <c r="AF80"/>
      <c r="AG80"/>
      <c r="AH80"/>
      <c r="AI80"/>
    </row>
    <row r="81" spans="1:35" s="2" customFormat="1" ht="15" customHeight="1">
      <c r="A81"/>
      <c r="B81"/>
      <c r="C81"/>
      <c r="D81"/>
      <c r="E81"/>
      <c r="F81" s="40"/>
      <c r="G81" s="40"/>
      <c r="H81"/>
      <c r="I81"/>
      <c r="J81"/>
      <c r="K81"/>
      <c r="L81"/>
      <c r="M81"/>
      <c r="N81"/>
      <c r="O81"/>
      <c r="P81"/>
      <c r="Q81"/>
      <c r="R81"/>
      <c r="S81"/>
      <c r="T81"/>
      <c r="U81"/>
      <c r="V81"/>
      <c r="W81"/>
      <c r="X81"/>
      <c r="Y81"/>
      <c r="Z81"/>
      <c r="AA81"/>
      <c r="AB81"/>
      <c r="AC81"/>
      <c r="AD81"/>
      <c r="AE81"/>
      <c r="AF81"/>
      <c r="AG81"/>
      <c r="AH81"/>
      <c r="AI81"/>
    </row>
    <row r="82" spans="1:35" s="2" customFormat="1" ht="15" customHeight="1">
      <c r="A82"/>
      <c r="B82"/>
      <c r="C82"/>
      <c r="D82"/>
      <c r="E82"/>
      <c r="F82" s="40"/>
      <c r="G82" s="40"/>
      <c r="H82"/>
      <c r="I82"/>
      <c r="J82"/>
      <c r="K82"/>
      <c r="L82"/>
      <c r="M82"/>
      <c r="N82"/>
      <c r="O82"/>
      <c r="P82"/>
      <c r="Q82"/>
      <c r="R82"/>
      <c r="S82"/>
      <c r="T82"/>
      <c r="U82"/>
      <c r="V82"/>
      <c r="W82"/>
      <c r="X82"/>
      <c r="Y82"/>
      <c r="Z82"/>
      <c r="AA82"/>
      <c r="AB82"/>
      <c r="AC82"/>
      <c r="AD82"/>
      <c r="AE82"/>
      <c r="AF82"/>
      <c r="AG82"/>
      <c r="AH82"/>
      <c r="AI82"/>
    </row>
    <row r="83" spans="1:35" s="2" customFormat="1" ht="12.75" customHeight="1">
      <c r="A83"/>
      <c r="B83"/>
      <c r="C83"/>
      <c r="D83"/>
      <c r="E83"/>
      <c r="F83" s="40"/>
      <c r="G83" s="40"/>
      <c r="H83"/>
      <c r="I83"/>
      <c r="J83"/>
      <c r="K83"/>
      <c r="L83"/>
      <c r="M83"/>
      <c r="N83"/>
      <c r="O83"/>
      <c r="P83"/>
      <c r="Q83"/>
      <c r="R83"/>
      <c r="S83"/>
      <c r="T83"/>
      <c r="U83"/>
      <c r="V83"/>
      <c r="W83"/>
      <c r="X83"/>
      <c r="Y83"/>
      <c r="Z83"/>
      <c r="AA83"/>
      <c r="AB83"/>
      <c r="AC83"/>
      <c r="AD83"/>
      <c r="AE83"/>
      <c r="AF83"/>
      <c r="AG83"/>
      <c r="AH83"/>
      <c r="AI83"/>
    </row>
    <row r="84" spans="1:35" s="2" customFormat="1" ht="15" customHeight="1">
      <c r="A84"/>
      <c r="B84"/>
      <c r="C84"/>
      <c r="D84"/>
      <c r="E84"/>
      <c r="F84" s="40"/>
      <c r="G84" s="40"/>
      <c r="H84"/>
      <c r="I84"/>
      <c r="J84"/>
      <c r="K84"/>
      <c r="L84"/>
      <c r="M84"/>
      <c r="N84"/>
      <c r="O84"/>
      <c r="P84"/>
      <c r="Q84"/>
      <c r="R84"/>
      <c r="S84"/>
      <c r="T84"/>
      <c r="U84"/>
      <c r="V84"/>
      <c r="W84"/>
      <c r="X84"/>
      <c r="Y84"/>
      <c r="Z84"/>
      <c r="AA84"/>
      <c r="AB84"/>
      <c r="AC84"/>
      <c r="AD84"/>
      <c r="AE84"/>
      <c r="AF84"/>
      <c r="AG84"/>
      <c r="AH84"/>
      <c r="AI84"/>
    </row>
    <row r="85" spans="1:35" s="2" customFormat="1" ht="12.75">
      <c r="A85"/>
      <c r="B85"/>
      <c r="C85"/>
      <c r="D85"/>
      <c r="E85"/>
      <c r="F85" s="40"/>
      <c r="G85" s="40"/>
      <c r="H85"/>
      <c r="I85"/>
      <c r="J85"/>
      <c r="K85"/>
      <c r="L85"/>
      <c r="M85"/>
      <c r="N85"/>
      <c r="O85"/>
      <c r="P85"/>
      <c r="Q85"/>
      <c r="R85"/>
      <c r="S85"/>
      <c r="T85"/>
      <c r="U85"/>
      <c r="V85"/>
      <c r="W85"/>
      <c r="X85"/>
      <c r="Y85"/>
      <c r="Z85"/>
      <c r="AA85"/>
      <c r="AB85"/>
      <c r="AC85"/>
      <c r="AD85"/>
      <c r="AE85"/>
      <c r="AF85"/>
      <c r="AG85"/>
      <c r="AH85"/>
      <c r="AI85"/>
    </row>
    <row r="86" spans="1:35" ht="12.75">
      <c r="A86"/>
      <c r="B86"/>
      <c r="C86"/>
      <c r="D86"/>
      <c r="E86"/>
      <c r="H86"/>
      <c r="I86"/>
      <c r="J86"/>
      <c r="K86"/>
      <c r="L86"/>
      <c r="M86"/>
      <c r="N86"/>
      <c r="O86"/>
      <c r="P86"/>
      <c r="Q86"/>
      <c r="R86"/>
      <c r="S86"/>
      <c r="T86"/>
      <c r="U86"/>
      <c r="V86"/>
      <c r="W86"/>
      <c r="X86"/>
      <c r="Y86"/>
      <c r="Z86"/>
      <c r="AA86"/>
      <c r="AB86"/>
      <c r="AC86"/>
      <c r="AD86"/>
      <c r="AE86"/>
      <c r="AF86"/>
      <c r="AG86"/>
      <c r="AH86"/>
      <c r="AI86"/>
    </row>
    <row r="87" spans="1:35" s="3" customFormat="1" ht="12.75" customHeight="1">
      <c r="A87"/>
      <c r="B87"/>
      <c r="C87"/>
      <c r="D87"/>
      <c r="E87"/>
      <c r="F87" s="40"/>
      <c r="G87" s="40"/>
      <c r="H87"/>
      <c r="I87"/>
      <c r="J87"/>
      <c r="K87"/>
      <c r="L87"/>
      <c r="M87"/>
      <c r="N87"/>
      <c r="O87"/>
      <c r="P87"/>
      <c r="Q87"/>
      <c r="R87"/>
      <c r="S87"/>
      <c r="T87"/>
      <c r="U87"/>
      <c r="V87"/>
      <c r="W87"/>
      <c r="X87"/>
      <c r="Y87"/>
      <c r="Z87"/>
      <c r="AA87"/>
      <c r="AB87"/>
      <c r="AC87"/>
      <c r="AD87"/>
      <c r="AE87"/>
      <c r="AF87"/>
      <c r="AG87"/>
      <c r="AH87"/>
      <c r="AI87"/>
    </row>
    <row r="88" spans="1:35" s="3" customFormat="1" ht="16.5" customHeight="1">
      <c r="A88"/>
      <c r="B88"/>
      <c r="C88"/>
      <c r="D88"/>
      <c r="E88"/>
      <c r="F88" s="40"/>
      <c r="G88" s="40"/>
      <c r="H88"/>
      <c r="I88"/>
      <c r="J88"/>
      <c r="K88"/>
      <c r="L88"/>
      <c r="M88"/>
      <c r="N88"/>
      <c r="O88"/>
      <c r="P88"/>
      <c r="Q88"/>
      <c r="R88"/>
      <c r="S88"/>
      <c r="T88"/>
      <c r="U88"/>
      <c r="V88"/>
      <c r="W88"/>
      <c r="X88"/>
      <c r="Y88"/>
      <c r="Z88"/>
      <c r="AA88"/>
      <c r="AB88"/>
      <c r="AC88"/>
      <c r="AD88"/>
      <c r="AE88"/>
      <c r="AF88"/>
      <c r="AG88"/>
      <c r="AH88"/>
      <c r="AI88"/>
    </row>
    <row r="89" spans="1:35" s="3" customFormat="1" ht="16.5" customHeight="1">
      <c r="A89"/>
      <c r="B89"/>
      <c r="C89"/>
      <c r="D89"/>
      <c r="E89"/>
      <c r="F89" s="40"/>
      <c r="G89" s="40"/>
      <c r="H89"/>
      <c r="I89"/>
      <c r="J89"/>
      <c r="K89"/>
      <c r="L89"/>
      <c r="M89"/>
      <c r="N89"/>
      <c r="O89"/>
      <c r="P89"/>
      <c r="Q89"/>
      <c r="R89"/>
      <c r="S89"/>
      <c r="T89"/>
      <c r="U89"/>
      <c r="V89"/>
      <c r="W89"/>
      <c r="X89"/>
      <c r="Y89"/>
      <c r="Z89"/>
      <c r="AA89"/>
      <c r="AB89"/>
      <c r="AC89"/>
      <c r="AD89"/>
      <c r="AE89"/>
      <c r="AF89"/>
      <c r="AG89"/>
      <c r="AH89"/>
      <c r="AI89"/>
    </row>
    <row r="90" spans="1:35" s="3" customFormat="1" ht="20.25" customHeight="1">
      <c r="A90"/>
      <c r="B90"/>
      <c r="C90"/>
      <c r="D90"/>
      <c r="E90"/>
      <c r="F90" s="40"/>
      <c r="G90" s="40"/>
      <c r="H90"/>
      <c r="I90"/>
      <c r="J90"/>
      <c r="K90"/>
      <c r="L90"/>
      <c r="M90"/>
      <c r="N90"/>
      <c r="O90"/>
      <c r="P90"/>
      <c r="Q90"/>
      <c r="R90"/>
      <c r="S90"/>
      <c r="T90"/>
      <c r="U90"/>
      <c r="V90"/>
      <c r="W90"/>
      <c r="X90"/>
      <c r="Y90"/>
      <c r="Z90"/>
      <c r="AA90"/>
      <c r="AB90"/>
      <c r="AC90"/>
      <c r="AD90"/>
      <c r="AE90"/>
      <c r="AF90"/>
      <c r="AG90"/>
      <c r="AH90"/>
      <c r="AI90"/>
    </row>
    <row r="91" spans="1:35" s="3" customFormat="1" ht="12.75">
      <c r="A91"/>
      <c r="B91"/>
      <c r="C91"/>
      <c r="D91"/>
      <c r="E91"/>
      <c r="F91" s="40"/>
      <c r="G91" s="40"/>
      <c r="H91"/>
      <c r="I91"/>
      <c r="J91"/>
      <c r="K91"/>
      <c r="L91"/>
      <c r="M91"/>
      <c r="N91"/>
      <c r="O91"/>
      <c r="P91"/>
      <c r="Q91"/>
      <c r="R91"/>
      <c r="S91"/>
      <c r="T91"/>
      <c r="U91"/>
      <c r="V91"/>
      <c r="W91"/>
      <c r="X91"/>
      <c r="Y91"/>
      <c r="Z91"/>
      <c r="AA91"/>
      <c r="AB91"/>
      <c r="AC91"/>
      <c r="AD91"/>
      <c r="AE91"/>
      <c r="AF91"/>
      <c r="AG91"/>
      <c r="AH91"/>
      <c r="AI91"/>
    </row>
    <row r="92" spans="1:35" s="2" customFormat="1" ht="30" customHeight="1">
      <c r="A92"/>
      <c r="B92"/>
      <c r="C92"/>
      <c r="D92"/>
      <c r="E92"/>
      <c r="F92" s="40"/>
      <c r="G92" s="40"/>
      <c r="H92"/>
      <c r="I92"/>
      <c r="J92"/>
      <c r="K92"/>
      <c r="L92"/>
      <c r="M92"/>
      <c r="N92"/>
      <c r="O92"/>
      <c r="P92"/>
      <c r="Q92"/>
      <c r="R92"/>
      <c r="S92"/>
      <c r="T92"/>
      <c r="U92"/>
      <c r="V92"/>
      <c r="W92"/>
      <c r="X92"/>
      <c r="Y92"/>
      <c r="Z92"/>
      <c r="AA92"/>
      <c r="AB92"/>
      <c r="AC92"/>
      <c r="AD92"/>
      <c r="AE92"/>
      <c r="AF92"/>
      <c r="AG92"/>
      <c r="AH92"/>
      <c r="AI92"/>
    </row>
    <row r="93" spans="1:35" s="2" customFormat="1" ht="30" customHeight="1">
      <c r="A93"/>
      <c r="B93"/>
      <c r="C93"/>
      <c r="D93"/>
      <c r="E93"/>
      <c r="F93" s="40"/>
      <c r="G93" s="40"/>
      <c r="H93"/>
      <c r="I93"/>
      <c r="J93"/>
      <c r="K93"/>
      <c r="L93"/>
      <c r="M93"/>
      <c r="N93"/>
      <c r="O93"/>
      <c r="P93"/>
      <c r="Q93"/>
      <c r="R93"/>
      <c r="S93"/>
      <c r="T93"/>
      <c r="U93"/>
      <c r="V93"/>
      <c r="W93"/>
      <c r="X93"/>
      <c r="Y93"/>
      <c r="Z93"/>
      <c r="AA93"/>
      <c r="AB93"/>
      <c r="AC93"/>
      <c r="AD93"/>
      <c r="AE93"/>
      <c r="AF93"/>
      <c r="AG93"/>
      <c r="AH93"/>
      <c r="AI93"/>
    </row>
    <row r="94" spans="1:35" s="2" customFormat="1" ht="24.95" customHeight="1">
      <c r="A94"/>
      <c r="B94"/>
      <c r="C94"/>
      <c r="D94"/>
      <c r="E94"/>
      <c r="F94" s="40"/>
      <c r="G94" s="40"/>
      <c r="H94"/>
      <c r="I94"/>
      <c r="J94"/>
      <c r="K94"/>
      <c r="L94"/>
      <c r="M94"/>
      <c r="N94"/>
      <c r="O94"/>
      <c r="P94"/>
      <c r="Q94"/>
      <c r="R94"/>
      <c r="S94"/>
      <c r="T94"/>
      <c r="U94"/>
      <c r="V94"/>
      <c r="W94"/>
      <c r="X94"/>
      <c r="Y94"/>
      <c r="Z94"/>
      <c r="AA94"/>
      <c r="AB94"/>
      <c r="AC94"/>
      <c r="AD94"/>
      <c r="AE94"/>
      <c r="AF94"/>
      <c r="AG94"/>
      <c r="AH94"/>
      <c r="AI94"/>
    </row>
    <row r="95" spans="1:35" s="2" customFormat="1" ht="15" customHeight="1">
      <c r="A95"/>
      <c r="B95"/>
      <c r="C95"/>
      <c r="D95"/>
      <c r="E95"/>
      <c r="F95" s="40"/>
      <c r="G95" s="40"/>
      <c r="H95"/>
      <c r="I95"/>
      <c r="J95"/>
      <c r="K95"/>
      <c r="L95"/>
      <c r="M95"/>
      <c r="N95"/>
      <c r="O95"/>
      <c r="P95"/>
      <c r="Q95"/>
      <c r="R95"/>
      <c r="S95"/>
      <c r="T95"/>
      <c r="U95"/>
      <c r="V95"/>
      <c r="W95"/>
      <c r="X95"/>
      <c r="Y95"/>
      <c r="Z95"/>
      <c r="AA95"/>
      <c r="AB95"/>
      <c r="AC95"/>
      <c r="AD95"/>
      <c r="AE95"/>
      <c r="AF95"/>
      <c r="AG95"/>
      <c r="AH95"/>
      <c r="AI95"/>
    </row>
    <row r="96" spans="1:35" s="2" customFormat="1" ht="15" customHeight="1">
      <c r="A96"/>
      <c r="B96"/>
      <c r="C96"/>
      <c r="D96"/>
      <c r="E96"/>
      <c r="F96" s="40"/>
      <c r="G96" s="40"/>
      <c r="H96"/>
      <c r="I96"/>
      <c r="J96"/>
      <c r="K96"/>
      <c r="L96"/>
      <c r="M96"/>
      <c r="N96"/>
      <c r="O96"/>
      <c r="P96"/>
      <c r="Q96"/>
      <c r="R96"/>
      <c r="S96"/>
      <c r="T96"/>
      <c r="U96"/>
      <c r="V96"/>
      <c r="W96"/>
      <c r="X96"/>
      <c r="Y96"/>
      <c r="Z96"/>
      <c r="AA96"/>
      <c r="AB96"/>
      <c r="AC96"/>
      <c r="AD96"/>
      <c r="AE96"/>
      <c r="AF96"/>
      <c r="AG96"/>
      <c r="AH96"/>
      <c r="AI96"/>
    </row>
    <row r="97" spans="1:35" s="2" customFormat="1" ht="15" customHeight="1">
      <c r="A97"/>
      <c r="B97"/>
      <c r="C97"/>
      <c r="D97"/>
      <c r="E97"/>
      <c r="F97" s="40"/>
      <c r="G97" s="40"/>
      <c r="H97"/>
      <c r="I97"/>
      <c r="J97"/>
      <c r="K97"/>
      <c r="L97"/>
      <c r="M97"/>
      <c r="N97"/>
      <c r="O97"/>
      <c r="P97"/>
      <c r="Q97"/>
      <c r="R97"/>
      <c r="S97"/>
      <c r="T97"/>
      <c r="U97"/>
      <c r="V97"/>
      <c r="W97"/>
      <c r="X97"/>
      <c r="Y97"/>
      <c r="Z97"/>
      <c r="AA97"/>
      <c r="AB97"/>
      <c r="AC97"/>
      <c r="AD97"/>
      <c r="AE97"/>
      <c r="AF97"/>
      <c r="AG97"/>
      <c r="AH97"/>
      <c r="AI97"/>
    </row>
    <row r="98" spans="1:35" s="2" customFormat="1" ht="15" customHeight="1">
      <c r="A98"/>
      <c r="B98"/>
      <c r="C98"/>
      <c r="D98"/>
      <c r="E98"/>
      <c r="F98" s="40"/>
      <c r="G98" s="40"/>
      <c r="H98"/>
      <c r="I98"/>
      <c r="J98"/>
      <c r="K98"/>
      <c r="L98"/>
      <c r="M98"/>
      <c r="N98"/>
      <c r="O98"/>
      <c r="P98"/>
      <c r="Q98"/>
      <c r="R98"/>
      <c r="S98"/>
      <c r="T98"/>
      <c r="U98"/>
      <c r="V98"/>
      <c r="W98"/>
      <c r="X98"/>
      <c r="Y98"/>
      <c r="Z98"/>
      <c r="AA98"/>
      <c r="AB98"/>
      <c r="AC98"/>
      <c r="AD98"/>
      <c r="AE98"/>
      <c r="AF98"/>
      <c r="AG98"/>
      <c r="AH98"/>
      <c r="AI98"/>
    </row>
    <row r="99" spans="1:35" s="2" customFormat="1" ht="15" customHeight="1">
      <c r="A99"/>
      <c r="B99"/>
      <c r="C99"/>
      <c r="D99"/>
      <c r="E99"/>
      <c r="F99" s="40"/>
      <c r="G99" s="40"/>
      <c r="H99"/>
      <c r="I99"/>
      <c r="J99"/>
      <c r="K99"/>
      <c r="L99"/>
      <c r="M99"/>
      <c r="N99"/>
      <c r="O99"/>
      <c r="P99"/>
      <c r="Q99"/>
      <c r="R99"/>
      <c r="S99"/>
      <c r="T99"/>
      <c r="U99"/>
      <c r="V99"/>
      <c r="W99"/>
      <c r="X99"/>
      <c r="Y99"/>
      <c r="Z99"/>
      <c r="AA99"/>
      <c r="AB99"/>
      <c r="AC99"/>
      <c r="AD99"/>
      <c r="AE99"/>
      <c r="AF99"/>
      <c r="AG99"/>
      <c r="AH99"/>
      <c r="AI99"/>
    </row>
    <row r="100" spans="1:35" s="2" customFormat="1" ht="15" customHeight="1">
      <c r="A100"/>
      <c r="B100"/>
      <c r="C100"/>
      <c r="D100"/>
      <c r="E100"/>
      <c r="F100" s="40"/>
      <c r="G100" s="40"/>
      <c r="H100"/>
      <c r="I100"/>
      <c r="J100"/>
      <c r="K100"/>
      <c r="L100"/>
      <c r="M100"/>
      <c r="N100"/>
      <c r="O100"/>
      <c r="P100"/>
      <c r="Q100"/>
      <c r="R100"/>
      <c r="S100"/>
      <c r="T100"/>
      <c r="U100"/>
      <c r="V100"/>
      <c r="W100"/>
      <c r="X100"/>
      <c r="Y100"/>
      <c r="Z100"/>
      <c r="AA100"/>
      <c r="AB100"/>
      <c r="AC100"/>
      <c r="AD100"/>
      <c r="AE100"/>
      <c r="AF100"/>
      <c r="AG100"/>
      <c r="AH100"/>
      <c r="AI100"/>
    </row>
    <row r="101" spans="1:35" s="2" customFormat="1" ht="15" customHeight="1">
      <c r="A101"/>
      <c r="B101"/>
      <c r="C101"/>
      <c r="D101"/>
      <c r="E101"/>
      <c r="F101" s="40"/>
      <c r="G101" s="40"/>
      <c r="H101"/>
      <c r="I101"/>
      <c r="J101"/>
      <c r="K101"/>
      <c r="L101"/>
      <c r="M101"/>
      <c r="N101"/>
      <c r="O101"/>
      <c r="P101"/>
      <c r="Q101"/>
      <c r="R101"/>
      <c r="S101"/>
      <c r="T101"/>
      <c r="U101"/>
      <c r="V101"/>
      <c r="W101"/>
      <c r="X101"/>
      <c r="Y101"/>
      <c r="Z101"/>
      <c r="AA101"/>
      <c r="AB101"/>
      <c r="AC101"/>
      <c r="AD101"/>
      <c r="AE101"/>
      <c r="AF101"/>
      <c r="AG101"/>
      <c r="AH101"/>
      <c r="AI101"/>
    </row>
    <row r="102" spans="1:35" s="2" customFormat="1" ht="12.75" customHeight="1">
      <c r="A102"/>
      <c r="B102"/>
      <c r="C102"/>
      <c r="D102"/>
      <c r="E102"/>
      <c r="F102" s="40"/>
      <c r="G102" s="40"/>
      <c r="H102"/>
      <c r="I102"/>
      <c r="J102"/>
      <c r="K102"/>
      <c r="L102"/>
      <c r="M102"/>
      <c r="N102"/>
      <c r="O102"/>
      <c r="P102"/>
      <c r="Q102"/>
      <c r="R102"/>
      <c r="S102"/>
      <c r="T102"/>
      <c r="U102"/>
      <c r="V102"/>
      <c r="W102"/>
      <c r="X102"/>
      <c r="Y102"/>
      <c r="Z102"/>
      <c r="AA102"/>
      <c r="AB102"/>
      <c r="AC102"/>
      <c r="AD102"/>
      <c r="AE102"/>
      <c r="AF102"/>
      <c r="AG102"/>
      <c r="AH102"/>
      <c r="AI102"/>
    </row>
    <row r="103" spans="1:35" s="2" customFormat="1" ht="15" customHeight="1">
      <c r="A103"/>
      <c r="B103"/>
      <c r="C103"/>
      <c r="D103"/>
      <c r="E103"/>
      <c r="F103" s="40"/>
      <c r="G103" s="40"/>
      <c r="H103"/>
      <c r="I103"/>
      <c r="J103"/>
      <c r="K103"/>
      <c r="L103"/>
      <c r="M103"/>
      <c r="N103"/>
      <c r="O103"/>
      <c r="P103"/>
      <c r="Q103"/>
      <c r="R103"/>
      <c r="S103"/>
      <c r="T103"/>
      <c r="U103"/>
      <c r="V103"/>
      <c r="W103"/>
      <c r="X103"/>
      <c r="Y103"/>
      <c r="Z103"/>
      <c r="AA103"/>
      <c r="AB103"/>
      <c r="AC103"/>
      <c r="AD103"/>
      <c r="AE103"/>
      <c r="AF103"/>
      <c r="AG103"/>
      <c r="AH103"/>
      <c r="AI103"/>
    </row>
    <row r="104" spans="1:35" s="2" customFormat="1" ht="12.75" customHeight="1">
      <c r="A104"/>
      <c r="B104"/>
      <c r="C104"/>
      <c r="D104"/>
      <c r="E104"/>
      <c r="F104" s="40"/>
      <c r="G104" s="40"/>
      <c r="H104"/>
      <c r="I104"/>
      <c r="J104"/>
      <c r="K104"/>
      <c r="L104"/>
      <c r="M104"/>
      <c r="N104"/>
      <c r="O104"/>
      <c r="P104"/>
      <c r="Q104"/>
      <c r="R104"/>
      <c r="S104"/>
      <c r="T104"/>
      <c r="U104"/>
      <c r="V104"/>
      <c r="W104"/>
      <c r="X104"/>
      <c r="Y104"/>
      <c r="Z104"/>
      <c r="AA104"/>
      <c r="AB104"/>
      <c r="AC104"/>
      <c r="AD104"/>
      <c r="AE104"/>
      <c r="AF104"/>
      <c r="AG104"/>
      <c r="AH104"/>
      <c r="AI104"/>
    </row>
    <row r="105" spans="1:35" ht="15" customHeight="1">
      <c r="A105"/>
      <c r="B105"/>
      <c r="C105"/>
      <c r="D105"/>
      <c r="E105"/>
      <c r="H105"/>
      <c r="I105"/>
      <c r="J105"/>
      <c r="K105"/>
      <c r="L105"/>
      <c r="M105"/>
      <c r="N105"/>
      <c r="O105"/>
      <c r="P105"/>
      <c r="Q105"/>
      <c r="R105"/>
      <c r="S105"/>
      <c r="T105"/>
      <c r="U105"/>
      <c r="V105"/>
      <c r="W105"/>
      <c r="X105"/>
      <c r="Y105"/>
      <c r="Z105"/>
      <c r="AA105"/>
      <c r="AB105"/>
      <c r="AC105"/>
      <c r="AD105"/>
      <c r="AE105"/>
      <c r="AF105"/>
      <c r="AG105"/>
      <c r="AH105"/>
      <c r="AI105"/>
    </row>
    <row r="106" spans="1:35" ht="30" customHeight="1">
      <c r="A106"/>
      <c r="B106"/>
      <c r="C106"/>
      <c r="D106"/>
      <c r="E106"/>
      <c r="H106"/>
      <c r="I106"/>
      <c r="J106"/>
      <c r="K106"/>
      <c r="L106"/>
      <c r="M106"/>
      <c r="N106"/>
      <c r="O106"/>
      <c r="P106"/>
      <c r="Q106"/>
      <c r="R106"/>
      <c r="S106"/>
      <c r="T106"/>
      <c r="U106"/>
      <c r="V106"/>
      <c r="W106"/>
      <c r="X106"/>
      <c r="Y106"/>
      <c r="Z106"/>
      <c r="AA106"/>
      <c r="AB106"/>
      <c r="AC106"/>
      <c r="AD106"/>
      <c r="AE106"/>
      <c r="AF106"/>
      <c r="AG106"/>
      <c r="AH106"/>
      <c r="AI106"/>
    </row>
    <row r="107" spans="1:35" ht="12.75">
      <c r="A107"/>
      <c r="B107"/>
      <c r="C107"/>
      <c r="D107"/>
      <c r="E107"/>
      <c r="H107"/>
      <c r="I107"/>
      <c r="J107"/>
      <c r="K107"/>
      <c r="L107"/>
      <c r="M107"/>
      <c r="N107"/>
      <c r="O107"/>
      <c r="P107"/>
      <c r="Q107"/>
      <c r="R107"/>
      <c r="S107"/>
      <c r="T107"/>
      <c r="U107"/>
      <c r="V107"/>
      <c r="W107"/>
      <c r="X107"/>
      <c r="Y107"/>
      <c r="Z107"/>
      <c r="AA107"/>
      <c r="AB107"/>
      <c r="AC107"/>
      <c r="AD107"/>
      <c r="AE107"/>
      <c r="AF107"/>
      <c r="AG107"/>
      <c r="AH107"/>
      <c r="AI107"/>
    </row>
    <row r="108" spans="1:35" ht="15" customHeight="1">
      <c r="A108"/>
      <c r="B108"/>
      <c r="C108"/>
      <c r="D108"/>
      <c r="E108"/>
      <c r="H108"/>
      <c r="I108"/>
      <c r="J108"/>
      <c r="K108"/>
      <c r="L108"/>
      <c r="M108"/>
      <c r="N108"/>
      <c r="O108"/>
      <c r="P108"/>
      <c r="Q108"/>
      <c r="R108"/>
      <c r="S108"/>
      <c r="T108"/>
      <c r="U108"/>
      <c r="V108"/>
      <c r="W108"/>
      <c r="X108"/>
      <c r="Y108"/>
      <c r="Z108"/>
      <c r="AA108"/>
      <c r="AB108"/>
      <c r="AC108"/>
      <c r="AD108"/>
      <c r="AE108"/>
      <c r="AF108"/>
      <c r="AG108"/>
      <c r="AH108"/>
      <c r="AI108"/>
    </row>
    <row r="109" spans="1:35" ht="15" customHeight="1">
      <c r="A109"/>
      <c r="B109"/>
      <c r="C109"/>
      <c r="D109"/>
      <c r="E109"/>
      <c r="H109"/>
      <c r="I109"/>
      <c r="J109"/>
      <c r="K109"/>
      <c r="L109"/>
      <c r="M109"/>
      <c r="N109"/>
      <c r="O109"/>
      <c r="P109"/>
      <c r="Q109"/>
      <c r="R109"/>
      <c r="S109"/>
      <c r="T109"/>
      <c r="U109"/>
      <c r="V109"/>
      <c r="W109"/>
      <c r="X109"/>
      <c r="Y109"/>
      <c r="Z109"/>
      <c r="AA109"/>
      <c r="AB109"/>
      <c r="AC109"/>
      <c r="AD109"/>
      <c r="AE109"/>
      <c r="AF109"/>
      <c r="AG109"/>
      <c r="AH109"/>
      <c r="AI109"/>
    </row>
    <row r="110" spans="1:35" ht="15" customHeight="1">
      <c r="A110"/>
      <c r="B110"/>
      <c r="C110"/>
      <c r="D110"/>
      <c r="E110"/>
      <c r="H110"/>
      <c r="I110"/>
      <c r="J110"/>
      <c r="K110"/>
      <c r="L110"/>
      <c r="M110"/>
      <c r="N110"/>
      <c r="O110"/>
      <c r="P110"/>
      <c r="Q110"/>
      <c r="R110"/>
      <c r="S110"/>
      <c r="T110"/>
      <c r="U110"/>
      <c r="V110"/>
      <c r="W110"/>
      <c r="X110"/>
      <c r="Y110"/>
      <c r="Z110"/>
      <c r="AA110"/>
      <c r="AB110"/>
      <c r="AC110"/>
      <c r="AD110"/>
      <c r="AE110"/>
      <c r="AF110"/>
      <c r="AG110"/>
      <c r="AH110"/>
      <c r="AI110"/>
    </row>
    <row r="111" spans="1:35" ht="15" customHeight="1">
      <c r="A111"/>
      <c r="B111"/>
      <c r="C111"/>
      <c r="D111"/>
      <c r="E111"/>
      <c r="H111"/>
      <c r="I111"/>
      <c r="J111"/>
      <c r="K111"/>
      <c r="L111"/>
      <c r="M111"/>
      <c r="N111"/>
      <c r="O111"/>
      <c r="P111"/>
      <c r="Q111"/>
      <c r="R111"/>
      <c r="S111"/>
      <c r="T111"/>
      <c r="U111"/>
      <c r="V111"/>
      <c r="W111"/>
      <c r="X111"/>
      <c r="Y111"/>
      <c r="Z111"/>
      <c r="AA111"/>
      <c r="AB111"/>
      <c r="AC111"/>
      <c r="AD111"/>
      <c r="AE111"/>
      <c r="AF111"/>
      <c r="AG111"/>
      <c r="AH111"/>
      <c r="AI111"/>
    </row>
    <row r="112" spans="1:35" ht="15" customHeight="1">
      <c r="A112"/>
      <c r="B112"/>
      <c r="C112"/>
      <c r="D112"/>
      <c r="E112"/>
      <c r="H112"/>
      <c r="I112"/>
      <c r="J112"/>
      <c r="K112"/>
      <c r="L112"/>
      <c r="M112"/>
      <c r="N112"/>
      <c r="O112"/>
      <c r="P112"/>
      <c r="Q112"/>
      <c r="R112"/>
      <c r="S112"/>
      <c r="T112"/>
      <c r="U112"/>
      <c r="V112"/>
      <c r="W112"/>
      <c r="X112"/>
      <c r="Y112"/>
      <c r="Z112"/>
      <c r="AA112"/>
      <c r="AB112"/>
      <c r="AC112"/>
      <c r="AD112"/>
      <c r="AE112"/>
      <c r="AF112"/>
      <c r="AG112"/>
      <c r="AH112"/>
      <c r="AI112"/>
    </row>
    <row r="113" spans="1:35" ht="15" customHeight="1">
      <c r="A113"/>
      <c r="B113"/>
      <c r="C113"/>
      <c r="D113"/>
      <c r="E113"/>
      <c r="H113"/>
      <c r="I113"/>
      <c r="J113"/>
      <c r="K113"/>
      <c r="L113"/>
      <c r="M113"/>
      <c r="N113"/>
      <c r="O113"/>
      <c r="P113"/>
      <c r="Q113"/>
      <c r="R113"/>
      <c r="S113"/>
      <c r="T113"/>
      <c r="U113"/>
      <c r="V113"/>
      <c r="W113"/>
      <c r="X113"/>
      <c r="Y113"/>
      <c r="Z113"/>
      <c r="AA113"/>
      <c r="AB113"/>
      <c r="AC113"/>
      <c r="AD113"/>
      <c r="AE113"/>
      <c r="AF113"/>
      <c r="AG113"/>
      <c r="AH113"/>
      <c r="AI113"/>
    </row>
    <row r="114" spans="1:35" ht="15" customHeight="1">
      <c r="A114"/>
      <c r="B114"/>
      <c r="C114"/>
      <c r="D114"/>
      <c r="E114"/>
      <c r="H114"/>
      <c r="I114"/>
      <c r="J114"/>
      <c r="K114"/>
      <c r="L114"/>
      <c r="M114"/>
      <c r="N114"/>
      <c r="O114"/>
      <c r="P114"/>
      <c r="Q114"/>
      <c r="R114"/>
      <c r="S114"/>
      <c r="T114"/>
      <c r="U114"/>
      <c r="V114"/>
      <c r="W114"/>
      <c r="X114"/>
      <c r="Y114"/>
      <c r="Z114"/>
      <c r="AA114"/>
      <c r="AB114"/>
      <c r="AC114"/>
      <c r="AD114"/>
      <c r="AE114"/>
      <c r="AF114"/>
      <c r="AG114"/>
      <c r="AH114"/>
      <c r="AI114"/>
    </row>
    <row r="115" spans="1:35" ht="12.75">
      <c r="A115"/>
      <c r="B115"/>
      <c r="C115"/>
      <c r="D115"/>
      <c r="E115"/>
      <c r="H115"/>
      <c r="I115"/>
      <c r="J115"/>
      <c r="K115"/>
      <c r="L115"/>
      <c r="M115"/>
      <c r="N115"/>
      <c r="O115"/>
      <c r="P115"/>
      <c r="Q115"/>
      <c r="R115"/>
      <c r="S115"/>
      <c r="T115"/>
      <c r="U115"/>
      <c r="V115"/>
      <c r="W115"/>
      <c r="X115"/>
      <c r="Y115"/>
      <c r="Z115"/>
      <c r="AA115"/>
      <c r="AB115"/>
      <c r="AC115"/>
      <c r="AD115"/>
      <c r="AE115"/>
      <c r="AF115"/>
      <c r="AG115"/>
      <c r="AH115"/>
      <c r="AI115"/>
    </row>
    <row r="116" spans="1:35" ht="15" customHeight="1">
      <c r="A116"/>
      <c r="B116"/>
      <c r="C116"/>
      <c r="D116"/>
      <c r="E116"/>
      <c r="H116"/>
      <c r="I116"/>
      <c r="J116"/>
      <c r="K116"/>
      <c r="L116"/>
      <c r="M116"/>
      <c r="N116"/>
      <c r="O116"/>
      <c r="P116"/>
      <c r="Q116"/>
      <c r="R116"/>
      <c r="S116"/>
      <c r="T116"/>
      <c r="U116"/>
      <c r="V116"/>
      <c r="W116"/>
      <c r="X116"/>
      <c r="Y116"/>
      <c r="Z116"/>
      <c r="AA116"/>
      <c r="AB116"/>
      <c r="AC116"/>
      <c r="AD116"/>
      <c r="AE116"/>
      <c r="AF116"/>
      <c r="AG116"/>
      <c r="AH116"/>
      <c r="AI116"/>
    </row>
    <row r="117" spans="1:35" ht="12.75">
      <c r="A117"/>
      <c r="B117"/>
      <c r="C117"/>
      <c r="D117"/>
      <c r="E117"/>
      <c r="H117"/>
      <c r="I117"/>
      <c r="J117"/>
      <c r="K117"/>
      <c r="L117"/>
      <c r="M117"/>
      <c r="N117"/>
      <c r="O117"/>
      <c r="P117"/>
      <c r="Q117"/>
      <c r="R117"/>
      <c r="S117"/>
      <c r="T117"/>
      <c r="U117"/>
      <c r="V117"/>
      <c r="W117"/>
      <c r="X117"/>
      <c r="Y117"/>
      <c r="Z117"/>
      <c r="AA117"/>
      <c r="AB117"/>
      <c r="AC117"/>
      <c r="AD117"/>
      <c r="AE117"/>
      <c r="AF117"/>
      <c r="AG117"/>
      <c r="AH117"/>
      <c r="AI117"/>
    </row>
    <row r="118" spans="1:35" ht="15" customHeight="1">
      <c r="A118"/>
      <c r="B118"/>
      <c r="C118"/>
      <c r="D118"/>
      <c r="E118"/>
      <c r="H118"/>
      <c r="I118"/>
      <c r="J118"/>
      <c r="K118"/>
      <c r="L118"/>
      <c r="M118"/>
      <c r="N118"/>
      <c r="O118"/>
      <c r="P118"/>
      <c r="Q118"/>
      <c r="R118"/>
      <c r="S118"/>
      <c r="T118"/>
      <c r="U118"/>
      <c r="V118"/>
      <c r="W118"/>
      <c r="X118"/>
      <c r="Y118"/>
      <c r="Z118"/>
      <c r="AA118"/>
      <c r="AB118"/>
      <c r="AC118"/>
      <c r="AD118"/>
      <c r="AE118"/>
      <c r="AF118"/>
      <c r="AG118"/>
      <c r="AH118"/>
      <c r="AI118"/>
    </row>
    <row r="119" spans="1:35" s="2" customFormat="1" ht="12.75">
      <c r="A119"/>
      <c r="B119"/>
      <c r="C119"/>
      <c r="D119"/>
      <c r="E119"/>
      <c r="F119" s="40"/>
      <c r="G119" s="40"/>
      <c r="H119"/>
      <c r="I119"/>
      <c r="J119"/>
      <c r="K119"/>
      <c r="L119"/>
      <c r="M119"/>
      <c r="N119"/>
      <c r="O119"/>
      <c r="P119"/>
      <c r="Q119"/>
      <c r="R119"/>
      <c r="S119"/>
      <c r="T119"/>
      <c r="U119"/>
      <c r="V119"/>
      <c r="W119"/>
      <c r="X119"/>
      <c r="Y119"/>
      <c r="Z119"/>
      <c r="AA119"/>
      <c r="AB119"/>
      <c r="AC119"/>
      <c r="AD119"/>
      <c r="AE119"/>
      <c r="AF119"/>
      <c r="AG119"/>
      <c r="AH119"/>
      <c r="AI119"/>
    </row>
  </sheetData>
  <sheetProtection formatColumns="0" formatRows="0"/>
  <mergeCells count="4">
    <mergeCell ref="P2:S2"/>
    <mergeCell ref="P3:S3"/>
    <mergeCell ref="B25:R25"/>
    <mergeCell ref="C7:D7"/>
  </mergeCells>
  <printOptions gridLines="1" headings="1"/>
  <pageMargins left="0.7480314960629921" right="0.7480314960629921" top="0.984251968503937" bottom="0.984251968503937" header="0.5118110236220472" footer="0.5118110236220472"/>
  <pageSetup fitToHeight="10" fitToWidth="1" horizontalDpi="600" verticalDpi="600" orientation="portrait" paperSize="9" scale="49" r:id="rId1"/>
  <headerFooter alignWithMargins="0">
    <oddFooter>&amp;L&amp;F&amp;C&amp;A&amp;R&amp;D</oddFooter>
  </headerFooter>
  <rowBreaks count="1" manualBreakCount="1">
    <brk id="27" max="16383" man="1"/>
  </rowBreaks>
</worksheet>
</file>

<file path=xl/worksheets/sheet8.xml><?xml version="1.0" encoding="utf-8"?>
<worksheet xmlns="http://schemas.openxmlformats.org/spreadsheetml/2006/main" xmlns:r="http://schemas.openxmlformats.org/officeDocument/2006/relationships">
  <sheetPr codeName="Sheet14">
    <tabColor indexed="45"/>
  </sheetPr>
  <dimension ref="A1:N130"/>
  <sheetViews>
    <sheetView showGridLines="0" view="pageBreakPreview" zoomScaleSheetLayoutView="100" workbookViewId="0" topLeftCell="A1">
      <selection activeCell="E87" sqref="E87"/>
    </sheetView>
  </sheetViews>
  <sheetFormatPr defaultColWidth="9.140625" defaultRowHeight="12.75"/>
  <cols>
    <col min="1" max="1" width="3.8515625" style="40" customWidth="1"/>
    <col min="2" max="2" width="2.7109375" style="40" customWidth="1"/>
    <col min="3" max="3" width="51.421875" style="40" customWidth="1"/>
    <col min="4" max="4" width="48.7109375" style="40" customWidth="1"/>
    <col min="5" max="13" width="15.8515625" style="40" customWidth="1"/>
    <col min="14" max="14" width="2.7109375" style="40" customWidth="1"/>
    <col min="15" max="16384" width="9.140625" style="40" customWidth="1"/>
  </cols>
  <sheetData>
    <row r="1" spans="1:14" s="3" customFormat="1" ht="12.75" customHeight="1">
      <c r="A1" s="55"/>
      <c r="B1" s="56"/>
      <c r="C1" s="56"/>
      <c r="D1" s="56"/>
      <c r="E1" s="56"/>
      <c r="F1" s="56"/>
      <c r="G1" s="56"/>
      <c r="H1" s="56"/>
      <c r="I1" s="56"/>
      <c r="J1" s="56"/>
      <c r="K1" s="82"/>
      <c r="L1" s="82"/>
      <c r="M1" s="82"/>
      <c r="N1" s="122"/>
    </row>
    <row r="2" spans="1:14" s="3" customFormat="1" ht="16.5" customHeight="1">
      <c r="A2" s="57"/>
      <c r="B2" s="6"/>
      <c r="C2" s="6"/>
      <c r="D2" s="6"/>
      <c r="E2" s="6"/>
      <c r="F2" s="6"/>
      <c r="G2" s="6"/>
      <c r="H2" s="6"/>
      <c r="I2" s="6"/>
      <c r="J2" s="28" t="s">
        <v>150</v>
      </c>
      <c r="K2" s="326" t="str">
        <f>IF(NOT(ISBLANK(CoverSheet!$C$8)),CoverSheet!$C$8,"")</f>
        <v>Gas Distribution Business</v>
      </c>
      <c r="L2" s="326"/>
      <c r="M2" s="326"/>
      <c r="N2" s="123"/>
    </row>
    <row r="3" spans="1:14" s="3" customFormat="1" ht="16.5" customHeight="1">
      <c r="A3" s="57"/>
      <c r="B3" s="6"/>
      <c r="C3" s="6"/>
      <c r="D3" s="6"/>
      <c r="E3" s="6"/>
      <c r="F3" s="6"/>
      <c r="G3" s="6"/>
      <c r="H3" s="6"/>
      <c r="I3" s="6"/>
      <c r="J3" s="28" t="s">
        <v>15</v>
      </c>
      <c r="K3" s="327">
        <f>IF(ISNUMBER(CoverSheet!$C$11),CoverSheet!$C$11,"")</f>
        <v>40359</v>
      </c>
      <c r="L3" s="327"/>
      <c r="M3" s="327"/>
      <c r="N3" s="123"/>
    </row>
    <row r="4" spans="1:14" s="3" customFormat="1" ht="20.25" customHeight="1">
      <c r="A4" s="130" t="s">
        <v>248</v>
      </c>
      <c r="B4" s="116"/>
      <c r="C4" s="6"/>
      <c r="D4" s="6"/>
      <c r="E4" s="6"/>
      <c r="F4" s="6"/>
      <c r="G4" s="6"/>
      <c r="H4" s="6"/>
      <c r="I4" s="6"/>
      <c r="J4" s="6"/>
      <c r="K4" s="58"/>
      <c r="L4" s="58"/>
      <c r="M4" s="58"/>
      <c r="N4" s="123"/>
    </row>
    <row r="5" spans="1:14" s="3" customFormat="1" ht="12.75">
      <c r="A5" s="131" t="s">
        <v>108</v>
      </c>
      <c r="B5" s="120"/>
      <c r="C5" s="7"/>
      <c r="D5" s="6"/>
      <c r="E5" s="6"/>
      <c r="F5" s="6"/>
      <c r="G5" s="6"/>
      <c r="H5" s="6"/>
      <c r="I5" s="6"/>
      <c r="J5" s="6"/>
      <c r="K5" s="58"/>
      <c r="L5" s="58"/>
      <c r="M5" s="58"/>
      <c r="N5" s="123"/>
    </row>
    <row r="6" spans="1:14" ht="24.95" customHeight="1">
      <c r="A6" s="114">
        <f aca="true" t="shared" si="0" ref="A6:A60">ROW(A6)</f>
        <v>6</v>
      </c>
      <c r="B6" s="105" t="s">
        <v>252</v>
      </c>
      <c r="C6" s="242"/>
      <c r="D6" s="50"/>
      <c r="E6" s="50"/>
      <c r="F6" s="50"/>
      <c r="G6" s="50"/>
      <c r="H6" s="50"/>
      <c r="I6" s="50"/>
      <c r="J6" s="50"/>
      <c r="K6" s="50"/>
      <c r="L6" s="50"/>
      <c r="M6" s="50"/>
      <c r="N6" s="124"/>
    </row>
    <row r="7" spans="1:14" ht="13.5" customHeight="1">
      <c r="A7" s="114">
        <f t="shared" si="0"/>
        <v>7</v>
      </c>
      <c r="B7" s="50"/>
      <c r="C7" s="50"/>
      <c r="D7" s="50"/>
      <c r="E7" s="50"/>
      <c r="F7" s="50"/>
      <c r="G7" s="50"/>
      <c r="H7" s="50"/>
      <c r="I7" s="50"/>
      <c r="J7" s="50"/>
      <c r="K7" s="50"/>
      <c r="L7" s="50"/>
      <c r="M7" s="50"/>
      <c r="N7" s="124"/>
    </row>
    <row r="8" spans="1:14" ht="30" customHeight="1">
      <c r="A8" s="159">
        <f t="shared" si="0"/>
        <v>8</v>
      </c>
      <c r="B8" s="50"/>
      <c r="C8" s="108"/>
      <c r="D8" s="108"/>
      <c r="E8" s="258"/>
      <c r="F8" s="258"/>
      <c r="G8" s="328" t="s">
        <v>69</v>
      </c>
      <c r="H8" s="347"/>
      <c r="I8" s="348" t="s">
        <v>65</v>
      </c>
      <c r="J8" s="330"/>
      <c r="K8" s="330"/>
      <c r="L8" s="329"/>
      <c r="M8" s="331" t="s">
        <v>70</v>
      </c>
      <c r="N8" s="124"/>
    </row>
    <row r="9" spans="1:14" ht="42" customHeight="1">
      <c r="A9" s="159">
        <f t="shared" si="0"/>
        <v>9</v>
      </c>
      <c r="B9" s="50"/>
      <c r="C9" s="109" t="s">
        <v>68</v>
      </c>
      <c r="D9" s="109" t="s">
        <v>67</v>
      </c>
      <c r="E9" s="252" t="s">
        <v>141</v>
      </c>
      <c r="F9" s="252" t="s">
        <v>144</v>
      </c>
      <c r="G9" s="94" t="s">
        <v>153</v>
      </c>
      <c r="H9" s="284" t="s">
        <v>154</v>
      </c>
      <c r="I9" s="94" t="s">
        <v>114</v>
      </c>
      <c r="J9" s="94" t="s">
        <v>153</v>
      </c>
      <c r="K9" s="284" t="s">
        <v>154</v>
      </c>
      <c r="L9" s="102" t="s">
        <v>19</v>
      </c>
      <c r="M9" s="332"/>
      <c r="N9" s="124"/>
    </row>
    <row r="10" spans="1:14" ht="24.95" customHeight="1">
      <c r="A10" s="159">
        <f t="shared" si="0"/>
        <v>10</v>
      </c>
      <c r="B10" s="50"/>
      <c r="C10" s="237" t="s">
        <v>36</v>
      </c>
      <c r="D10" s="78"/>
      <c r="E10" s="70"/>
      <c r="F10" s="70"/>
      <c r="G10" s="70"/>
      <c r="H10" s="79"/>
      <c r="I10" s="70"/>
      <c r="J10" s="77"/>
      <c r="K10" s="71"/>
      <c r="L10" s="79"/>
      <c r="M10" s="78"/>
      <c r="N10" s="124"/>
    </row>
    <row r="11" spans="1:14" ht="15" customHeight="1">
      <c r="A11" s="114">
        <f t="shared" si="0"/>
        <v>11</v>
      </c>
      <c r="B11" s="50"/>
      <c r="C11" s="73" t="s">
        <v>30</v>
      </c>
      <c r="D11" s="78"/>
      <c r="E11" s="77"/>
      <c r="F11" s="77"/>
      <c r="G11" s="77"/>
      <c r="H11" s="79"/>
      <c r="I11" s="70"/>
      <c r="J11" s="49"/>
      <c r="K11" s="172"/>
      <c r="L11" s="74"/>
      <c r="M11" s="174"/>
      <c r="N11" s="124"/>
    </row>
    <row r="12" spans="1:14" ht="15" customHeight="1">
      <c r="A12" s="114">
        <f t="shared" si="0"/>
        <v>12</v>
      </c>
      <c r="B12" s="50"/>
      <c r="C12" s="73" t="s">
        <v>29</v>
      </c>
      <c r="D12" s="78"/>
      <c r="E12" s="77"/>
      <c r="F12" s="77"/>
      <c r="G12" s="77"/>
      <c r="H12" s="79"/>
      <c r="I12" s="70"/>
      <c r="J12" s="59"/>
      <c r="K12" s="59"/>
      <c r="L12" s="79"/>
      <c r="M12" s="175"/>
      <c r="N12" s="124"/>
    </row>
    <row r="13" spans="1:14" ht="15" customHeight="1">
      <c r="A13" s="114">
        <f t="shared" si="0"/>
        <v>13</v>
      </c>
      <c r="B13" s="50"/>
      <c r="C13" s="76" t="s">
        <v>39</v>
      </c>
      <c r="D13" s="160" t="s">
        <v>31</v>
      </c>
      <c r="E13" s="160" t="s">
        <v>142</v>
      </c>
      <c r="F13" s="160" t="s">
        <v>145</v>
      </c>
      <c r="G13" s="75"/>
      <c r="H13" s="75"/>
      <c r="I13" s="249"/>
      <c r="J13" s="49"/>
      <c r="K13" s="49"/>
      <c r="L13" s="74">
        <f>I13+J13+K13</f>
        <v>0</v>
      </c>
      <c r="M13" s="49"/>
      <c r="N13" s="124"/>
    </row>
    <row r="14" spans="1:14" ht="15" customHeight="1">
      <c r="A14" s="114">
        <f t="shared" si="0"/>
        <v>14</v>
      </c>
      <c r="B14" s="50"/>
      <c r="C14" s="76" t="s">
        <v>39</v>
      </c>
      <c r="D14" s="160" t="s">
        <v>32</v>
      </c>
      <c r="E14" s="160" t="s">
        <v>142</v>
      </c>
      <c r="F14" s="160" t="s">
        <v>145</v>
      </c>
      <c r="G14" s="75"/>
      <c r="H14" s="75"/>
      <c r="I14" s="249"/>
      <c r="J14" s="49"/>
      <c r="K14" s="49"/>
      <c r="L14" s="74">
        <f>I14+J14+K14</f>
        <v>0</v>
      </c>
      <c r="M14" s="49"/>
      <c r="N14" s="124"/>
    </row>
    <row r="15" spans="1:14" ht="15" customHeight="1" thickBot="1">
      <c r="A15" s="114">
        <f t="shared" si="0"/>
        <v>15</v>
      </c>
      <c r="B15" s="50"/>
      <c r="C15" s="76" t="s">
        <v>39</v>
      </c>
      <c r="D15" s="160" t="s">
        <v>33</v>
      </c>
      <c r="E15" s="272" t="s">
        <v>142</v>
      </c>
      <c r="F15" s="272" t="s">
        <v>145</v>
      </c>
      <c r="G15" s="75"/>
      <c r="H15" s="75"/>
      <c r="I15" s="249"/>
      <c r="J15" s="49"/>
      <c r="K15" s="49"/>
      <c r="L15" s="74">
        <f>I15+J15+K15</f>
        <v>0</v>
      </c>
      <c r="M15" s="49"/>
      <c r="N15" s="124"/>
    </row>
    <row r="16" spans="1:14" ht="15" customHeight="1" thickBot="1">
      <c r="A16" s="114">
        <f t="shared" si="0"/>
        <v>16</v>
      </c>
      <c r="B16" s="50"/>
      <c r="C16" s="73" t="s">
        <v>27</v>
      </c>
      <c r="D16" s="270"/>
      <c r="E16" s="273"/>
      <c r="F16" s="274"/>
      <c r="G16" s="271">
        <f aca="true" t="shared" si="1" ref="G16:M16">SUM(G13:G15)</f>
        <v>0</v>
      </c>
      <c r="H16" s="184">
        <f t="shared" si="1"/>
        <v>0</v>
      </c>
      <c r="I16" s="67">
        <f t="shared" si="1"/>
        <v>0</v>
      </c>
      <c r="J16" s="67">
        <f t="shared" si="1"/>
        <v>0</v>
      </c>
      <c r="K16" s="67">
        <f t="shared" si="1"/>
        <v>0</v>
      </c>
      <c r="L16" s="67">
        <f t="shared" si="1"/>
        <v>0</v>
      </c>
      <c r="M16" s="67">
        <f t="shared" si="1"/>
        <v>0</v>
      </c>
      <c r="N16" s="124"/>
    </row>
    <row r="17" spans="1:14" ht="15" customHeight="1" thickBot="1">
      <c r="A17" s="114">
        <f t="shared" si="0"/>
        <v>17</v>
      </c>
      <c r="B17" s="50"/>
      <c r="C17" s="73" t="s">
        <v>26</v>
      </c>
      <c r="D17" s="72"/>
      <c r="E17" s="259"/>
      <c r="F17" s="259"/>
      <c r="G17" s="182"/>
      <c r="H17" s="183"/>
      <c r="I17" s="70"/>
      <c r="J17" s="67">
        <f>J11+J16</f>
        <v>0</v>
      </c>
      <c r="K17" s="192"/>
      <c r="L17" s="255"/>
      <c r="M17" s="176"/>
      <c r="N17" s="124"/>
    </row>
    <row r="18" spans="1:14" ht="24.95" customHeight="1">
      <c r="A18" s="159">
        <f t="shared" si="0"/>
        <v>18</v>
      </c>
      <c r="B18" s="50"/>
      <c r="C18" s="237" t="s">
        <v>37</v>
      </c>
      <c r="D18" s="78"/>
      <c r="E18" s="70"/>
      <c r="F18" s="70"/>
      <c r="G18" s="70"/>
      <c r="H18" s="79"/>
      <c r="I18" s="50"/>
      <c r="J18" s="85"/>
      <c r="K18" s="191"/>
      <c r="L18" s="79"/>
      <c r="M18" s="175"/>
      <c r="N18" s="124"/>
    </row>
    <row r="19" spans="1:14" ht="15" customHeight="1">
      <c r="A19" s="114">
        <f t="shared" si="0"/>
        <v>19</v>
      </c>
      <c r="B19" s="50"/>
      <c r="C19" s="73" t="s">
        <v>30</v>
      </c>
      <c r="D19" s="78"/>
      <c r="E19" s="77"/>
      <c r="F19" s="77"/>
      <c r="G19" s="77"/>
      <c r="H19" s="79"/>
      <c r="I19" s="70"/>
      <c r="J19" s="49"/>
      <c r="K19" s="172"/>
      <c r="L19" s="74"/>
      <c r="M19" s="174"/>
      <c r="N19" s="124"/>
    </row>
    <row r="20" spans="1:14" ht="15" customHeight="1">
      <c r="A20" s="114">
        <f t="shared" si="0"/>
        <v>20</v>
      </c>
      <c r="B20" s="50"/>
      <c r="C20" s="73" t="s">
        <v>29</v>
      </c>
      <c r="D20" s="78"/>
      <c r="E20" s="77"/>
      <c r="F20" s="77"/>
      <c r="G20" s="77"/>
      <c r="H20" s="79"/>
      <c r="I20" s="70"/>
      <c r="J20" s="59"/>
      <c r="K20" s="59"/>
      <c r="L20" s="79"/>
      <c r="M20" s="175"/>
      <c r="N20" s="124"/>
    </row>
    <row r="21" spans="1:14" ht="15" customHeight="1">
      <c r="A21" s="114">
        <f t="shared" si="0"/>
        <v>21</v>
      </c>
      <c r="B21" s="50"/>
      <c r="C21" s="76" t="s">
        <v>39</v>
      </c>
      <c r="D21" s="160" t="s">
        <v>31</v>
      </c>
      <c r="E21" s="160" t="s">
        <v>142</v>
      </c>
      <c r="F21" s="160" t="s">
        <v>145</v>
      </c>
      <c r="G21" s="75"/>
      <c r="H21" s="75"/>
      <c r="I21" s="249"/>
      <c r="J21" s="49"/>
      <c r="K21" s="49"/>
      <c r="L21" s="74">
        <f>I21+J21+K21</f>
        <v>0</v>
      </c>
      <c r="M21" s="49"/>
      <c r="N21" s="124"/>
    </row>
    <row r="22" spans="1:14" ht="15" customHeight="1">
      <c r="A22" s="114">
        <f t="shared" si="0"/>
        <v>22</v>
      </c>
      <c r="B22" s="50"/>
      <c r="C22" s="76" t="s">
        <v>39</v>
      </c>
      <c r="D22" s="160" t="s">
        <v>32</v>
      </c>
      <c r="E22" s="160" t="s">
        <v>142</v>
      </c>
      <c r="F22" s="160" t="s">
        <v>145</v>
      </c>
      <c r="G22" s="75"/>
      <c r="H22" s="75"/>
      <c r="I22" s="249"/>
      <c r="J22" s="49"/>
      <c r="K22" s="49"/>
      <c r="L22" s="74">
        <f>I22+J22+K22</f>
        <v>0</v>
      </c>
      <c r="M22" s="49"/>
      <c r="N22" s="124"/>
    </row>
    <row r="23" spans="1:14" ht="15" customHeight="1" thickBot="1">
      <c r="A23" s="114">
        <f t="shared" si="0"/>
        <v>23</v>
      </c>
      <c r="B23" s="50"/>
      <c r="C23" s="76" t="s">
        <v>39</v>
      </c>
      <c r="D23" s="160" t="s">
        <v>33</v>
      </c>
      <c r="E23" s="272" t="s">
        <v>142</v>
      </c>
      <c r="F23" s="272" t="s">
        <v>145</v>
      </c>
      <c r="G23" s="75"/>
      <c r="H23" s="75"/>
      <c r="I23" s="249"/>
      <c r="J23" s="49"/>
      <c r="K23" s="49"/>
      <c r="L23" s="74">
        <f>I23+J23+K23</f>
        <v>0</v>
      </c>
      <c r="M23" s="49"/>
      <c r="N23" s="124"/>
    </row>
    <row r="24" spans="1:14" ht="15" customHeight="1" thickBot="1">
      <c r="A24" s="114">
        <f t="shared" si="0"/>
        <v>24</v>
      </c>
      <c r="B24" s="50"/>
      <c r="C24" s="73" t="s">
        <v>27</v>
      </c>
      <c r="D24" s="72"/>
      <c r="E24" s="273"/>
      <c r="F24" s="274"/>
      <c r="G24" s="184">
        <f aca="true" t="shared" si="2" ref="G24:M24">SUM(G21:G23)</f>
        <v>0</v>
      </c>
      <c r="H24" s="184">
        <f t="shared" si="2"/>
        <v>0</v>
      </c>
      <c r="I24" s="67">
        <f t="shared" si="2"/>
        <v>0</v>
      </c>
      <c r="J24" s="67">
        <f t="shared" si="2"/>
        <v>0</v>
      </c>
      <c r="K24" s="67">
        <f t="shared" si="2"/>
        <v>0</v>
      </c>
      <c r="L24" s="67">
        <f t="shared" si="2"/>
        <v>0</v>
      </c>
      <c r="M24" s="67">
        <f t="shared" si="2"/>
        <v>0</v>
      </c>
      <c r="N24" s="124"/>
    </row>
    <row r="25" spans="1:14" ht="15" customHeight="1" thickBot="1">
      <c r="A25" s="114">
        <f t="shared" si="0"/>
        <v>25</v>
      </c>
      <c r="B25" s="50"/>
      <c r="C25" s="73" t="s">
        <v>26</v>
      </c>
      <c r="D25" s="72"/>
      <c r="E25" s="259"/>
      <c r="F25" s="259"/>
      <c r="G25" s="182"/>
      <c r="H25" s="183"/>
      <c r="I25" s="70"/>
      <c r="J25" s="67">
        <f>J19+J24</f>
        <v>0</v>
      </c>
      <c r="K25" s="192"/>
      <c r="L25" s="255"/>
      <c r="M25" s="176"/>
      <c r="N25" s="124"/>
    </row>
    <row r="26" spans="1:14" ht="24.95" customHeight="1">
      <c r="A26" s="159">
        <f t="shared" si="0"/>
        <v>26</v>
      </c>
      <c r="B26" s="50"/>
      <c r="C26" s="237" t="s">
        <v>38</v>
      </c>
      <c r="D26" s="78"/>
      <c r="E26" s="70"/>
      <c r="F26" s="70"/>
      <c r="G26" s="70"/>
      <c r="H26" s="79"/>
      <c r="I26" s="50"/>
      <c r="J26" s="85"/>
      <c r="K26" s="191"/>
      <c r="L26" s="79"/>
      <c r="M26" s="175"/>
      <c r="N26" s="124"/>
    </row>
    <row r="27" spans="1:14" ht="15" customHeight="1">
      <c r="A27" s="114">
        <f t="shared" si="0"/>
        <v>27</v>
      </c>
      <c r="B27" s="50"/>
      <c r="C27" s="73" t="s">
        <v>30</v>
      </c>
      <c r="D27" s="78"/>
      <c r="E27" s="77"/>
      <c r="F27" s="77"/>
      <c r="G27" s="77"/>
      <c r="H27" s="79"/>
      <c r="I27" s="70"/>
      <c r="J27" s="49"/>
      <c r="K27" s="172"/>
      <c r="L27" s="74"/>
      <c r="M27" s="174"/>
      <c r="N27" s="124"/>
    </row>
    <row r="28" spans="1:14" ht="15" customHeight="1">
      <c r="A28" s="114">
        <f t="shared" si="0"/>
        <v>28</v>
      </c>
      <c r="B28" s="50"/>
      <c r="C28" s="73" t="s">
        <v>29</v>
      </c>
      <c r="D28" s="78"/>
      <c r="E28" s="77"/>
      <c r="F28" s="77"/>
      <c r="G28" s="77"/>
      <c r="H28" s="79"/>
      <c r="I28" s="70"/>
      <c r="J28" s="59"/>
      <c r="K28" s="59"/>
      <c r="L28" s="79"/>
      <c r="M28" s="175"/>
      <c r="N28" s="124"/>
    </row>
    <row r="29" spans="1:14" ht="15" customHeight="1">
      <c r="A29" s="114">
        <f t="shared" si="0"/>
        <v>29</v>
      </c>
      <c r="B29" s="50"/>
      <c r="C29" s="76" t="s">
        <v>39</v>
      </c>
      <c r="D29" s="160" t="s">
        <v>31</v>
      </c>
      <c r="E29" s="160" t="s">
        <v>142</v>
      </c>
      <c r="F29" s="160" t="s">
        <v>145</v>
      </c>
      <c r="G29" s="75"/>
      <c r="H29" s="75"/>
      <c r="I29" s="249"/>
      <c r="J29" s="49"/>
      <c r="K29" s="49"/>
      <c r="L29" s="74">
        <f>I29+J29+K29</f>
        <v>0</v>
      </c>
      <c r="M29" s="49"/>
      <c r="N29" s="124"/>
    </row>
    <row r="30" spans="1:14" ht="15" customHeight="1">
      <c r="A30" s="114">
        <f t="shared" si="0"/>
        <v>30</v>
      </c>
      <c r="B30" s="50"/>
      <c r="C30" s="76" t="s">
        <v>39</v>
      </c>
      <c r="D30" s="160" t="s">
        <v>32</v>
      </c>
      <c r="E30" s="160" t="s">
        <v>142</v>
      </c>
      <c r="F30" s="160" t="s">
        <v>145</v>
      </c>
      <c r="G30" s="75"/>
      <c r="H30" s="75"/>
      <c r="I30" s="249"/>
      <c r="J30" s="49"/>
      <c r="K30" s="49"/>
      <c r="L30" s="74">
        <f>I30+J30+K30</f>
        <v>0</v>
      </c>
      <c r="M30" s="49"/>
      <c r="N30" s="124"/>
    </row>
    <row r="31" spans="1:14" ht="15" customHeight="1" thickBot="1">
      <c r="A31" s="114">
        <f t="shared" si="0"/>
        <v>31</v>
      </c>
      <c r="B31" s="50"/>
      <c r="C31" s="76" t="s">
        <v>39</v>
      </c>
      <c r="D31" s="160" t="s">
        <v>33</v>
      </c>
      <c r="E31" s="272" t="s">
        <v>142</v>
      </c>
      <c r="F31" s="272" t="s">
        <v>145</v>
      </c>
      <c r="G31" s="75"/>
      <c r="H31" s="75"/>
      <c r="I31" s="249"/>
      <c r="J31" s="49"/>
      <c r="K31" s="49"/>
      <c r="L31" s="74">
        <f>I31+J31+K31</f>
        <v>0</v>
      </c>
      <c r="M31" s="49"/>
      <c r="N31" s="124"/>
    </row>
    <row r="32" spans="1:14" ht="15" customHeight="1" thickBot="1">
      <c r="A32" s="114">
        <f t="shared" si="0"/>
        <v>32</v>
      </c>
      <c r="B32" s="50"/>
      <c r="C32" s="73" t="s">
        <v>27</v>
      </c>
      <c r="D32" s="72"/>
      <c r="E32" s="273"/>
      <c r="F32" s="274"/>
      <c r="G32" s="184">
        <f aca="true" t="shared" si="3" ref="G32:M32">SUM(G29:G31)</f>
        <v>0</v>
      </c>
      <c r="H32" s="184">
        <f t="shared" si="3"/>
        <v>0</v>
      </c>
      <c r="I32" s="67">
        <f t="shared" si="3"/>
        <v>0</v>
      </c>
      <c r="J32" s="67">
        <f t="shared" si="3"/>
        <v>0</v>
      </c>
      <c r="K32" s="67">
        <f t="shared" si="3"/>
        <v>0</v>
      </c>
      <c r="L32" s="67">
        <f t="shared" si="3"/>
        <v>0</v>
      </c>
      <c r="M32" s="67">
        <f t="shared" si="3"/>
        <v>0</v>
      </c>
      <c r="N32" s="124"/>
    </row>
    <row r="33" spans="1:14" ht="15" customHeight="1" thickBot="1">
      <c r="A33" s="114">
        <f t="shared" si="0"/>
        <v>33</v>
      </c>
      <c r="B33" s="50"/>
      <c r="C33" s="73" t="s">
        <v>26</v>
      </c>
      <c r="D33" s="72"/>
      <c r="E33" s="259"/>
      <c r="F33" s="259"/>
      <c r="G33" s="182"/>
      <c r="H33" s="183"/>
      <c r="I33" s="70"/>
      <c r="J33" s="67">
        <f>J27+J32</f>
        <v>0</v>
      </c>
      <c r="K33" s="192"/>
      <c r="L33" s="255"/>
      <c r="M33" s="176"/>
      <c r="N33" s="124"/>
    </row>
    <row r="34" spans="1:14" ht="24.95" customHeight="1" thickBot="1">
      <c r="A34" s="159">
        <f t="shared" si="0"/>
        <v>34</v>
      </c>
      <c r="B34" s="50"/>
      <c r="C34" s="69"/>
      <c r="D34" s="78"/>
      <c r="E34" s="70"/>
      <c r="F34" s="70"/>
      <c r="G34" s="70"/>
      <c r="H34" s="79"/>
      <c r="I34" s="50"/>
      <c r="J34" s="85"/>
      <c r="K34" s="163"/>
      <c r="L34" s="79"/>
      <c r="M34" s="195"/>
      <c r="N34" s="124"/>
    </row>
    <row r="35" spans="1:14" ht="15" customHeight="1" thickBot="1">
      <c r="A35" s="114">
        <f t="shared" si="0"/>
        <v>35</v>
      </c>
      <c r="B35" s="50"/>
      <c r="C35" s="69" t="s">
        <v>28</v>
      </c>
      <c r="D35" s="68"/>
      <c r="E35" s="268"/>
      <c r="F35" s="268"/>
      <c r="G35" s="70"/>
      <c r="H35" s="79"/>
      <c r="I35" s="177"/>
      <c r="J35" s="67">
        <f>SUM(J11,J19,J27)</f>
        <v>0</v>
      </c>
      <c r="K35" s="207"/>
      <c r="L35" s="67">
        <f>SUM(L11,L19,L27)</f>
        <v>0</v>
      </c>
      <c r="M35" s="205"/>
      <c r="N35" s="124"/>
    </row>
    <row r="36" spans="1:14" ht="15" customHeight="1" thickBot="1">
      <c r="A36" s="114">
        <f t="shared" si="0"/>
        <v>36</v>
      </c>
      <c r="B36" s="50"/>
      <c r="C36" s="69" t="s">
        <v>27</v>
      </c>
      <c r="D36" s="68"/>
      <c r="E36" s="268"/>
      <c r="F36" s="268"/>
      <c r="G36" s="70"/>
      <c r="H36" s="79"/>
      <c r="I36" s="67">
        <f>SUM(I16,I24,I32)</f>
        <v>0</v>
      </c>
      <c r="J36" s="67">
        <f>SUM(J16,J24,J32)</f>
        <v>0</v>
      </c>
      <c r="K36" s="67">
        <f>SUM(K16,K24,K32)</f>
        <v>0</v>
      </c>
      <c r="L36" s="67">
        <f>SUM(L16,L24,L32)</f>
        <v>0</v>
      </c>
      <c r="M36" s="67">
        <f>SUM(M16,M24,M32)</f>
        <v>0</v>
      </c>
      <c r="N36" s="124"/>
    </row>
    <row r="37" spans="1:14" ht="15" customHeight="1" thickBot="1">
      <c r="A37" s="114">
        <f t="shared" si="0"/>
        <v>37</v>
      </c>
      <c r="B37" s="50"/>
      <c r="C37" s="69" t="s">
        <v>26</v>
      </c>
      <c r="D37" s="68"/>
      <c r="E37" s="268"/>
      <c r="F37" s="268"/>
      <c r="G37" s="70"/>
      <c r="H37" s="79"/>
      <c r="I37" s="50"/>
      <c r="J37" s="67">
        <f>J35+J36</f>
        <v>0</v>
      </c>
      <c r="K37" s="50"/>
      <c r="L37" s="255"/>
      <c r="M37" s="204"/>
      <c r="N37" s="124"/>
    </row>
    <row r="38" spans="1:14" ht="10.5" customHeight="1">
      <c r="A38" s="114">
        <f t="shared" si="0"/>
        <v>38</v>
      </c>
      <c r="B38" s="50"/>
      <c r="C38" s="86"/>
      <c r="D38" s="87"/>
      <c r="E38" s="87"/>
      <c r="F38" s="87"/>
      <c r="G38" s="88"/>
      <c r="H38" s="88"/>
      <c r="I38" s="201"/>
      <c r="J38" s="85" t="s">
        <v>100</v>
      </c>
      <c r="K38" s="201"/>
      <c r="L38" s="88"/>
      <c r="M38" s="88"/>
      <c r="N38" s="124"/>
    </row>
    <row r="39" spans="1:14" ht="24.95" customHeight="1">
      <c r="A39" s="114">
        <f t="shared" si="0"/>
        <v>39</v>
      </c>
      <c r="B39" s="105" t="s">
        <v>209</v>
      </c>
      <c r="C39" s="242"/>
      <c r="D39" s="87"/>
      <c r="E39" s="87"/>
      <c r="F39" s="87"/>
      <c r="G39" s="88"/>
      <c r="H39" s="88"/>
      <c r="I39" s="88"/>
      <c r="J39" s="88"/>
      <c r="K39" s="88"/>
      <c r="L39" s="88"/>
      <c r="M39" s="88"/>
      <c r="N39" s="124"/>
    </row>
    <row r="40" spans="1:14" ht="13.5" customHeight="1">
      <c r="A40" s="114">
        <f t="shared" si="0"/>
        <v>40</v>
      </c>
      <c r="B40" s="50"/>
      <c r="C40" s="86"/>
      <c r="D40" s="87"/>
      <c r="E40" s="87"/>
      <c r="F40" s="87"/>
      <c r="G40" s="88"/>
      <c r="H40" s="88"/>
      <c r="I40" s="88"/>
      <c r="J40" s="88"/>
      <c r="K40" s="88"/>
      <c r="L40" s="88"/>
      <c r="M40" s="88"/>
      <c r="N40" s="124"/>
    </row>
    <row r="41" spans="1:14" ht="30" customHeight="1">
      <c r="A41" s="114">
        <f t="shared" si="0"/>
        <v>41</v>
      </c>
      <c r="B41" s="50"/>
      <c r="C41" s="108"/>
      <c r="D41" s="108"/>
      <c r="E41" s="258"/>
      <c r="F41" s="258"/>
      <c r="G41" s="328" t="s">
        <v>69</v>
      </c>
      <c r="H41" s="347"/>
      <c r="I41" s="348" t="s">
        <v>65</v>
      </c>
      <c r="J41" s="330"/>
      <c r="K41" s="330"/>
      <c r="L41" s="329"/>
      <c r="M41" s="331" t="s">
        <v>70</v>
      </c>
      <c r="N41" s="124"/>
    </row>
    <row r="42" spans="1:14" ht="38.25">
      <c r="A42" s="159">
        <f t="shared" si="0"/>
        <v>42</v>
      </c>
      <c r="B42" s="50"/>
      <c r="C42" s="161" t="s">
        <v>113</v>
      </c>
      <c r="D42" s="109" t="s">
        <v>67</v>
      </c>
      <c r="E42" s="252" t="s">
        <v>141</v>
      </c>
      <c r="F42" s="252" t="s">
        <v>144</v>
      </c>
      <c r="G42" s="94" t="s">
        <v>153</v>
      </c>
      <c r="H42" s="284" t="s">
        <v>154</v>
      </c>
      <c r="I42" s="94" t="s">
        <v>114</v>
      </c>
      <c r="J42" s="94" t="s">
        <v>153</v>
      </c>
      <c r="K42" s="284" t="s">
        <v>154</v>
      </c>
      <c r="L42" s="102" t="s">
        <v>19</v>
      </c>
      <c r="M42" s="332"/>
      <c r="N42" s="124"/>
    </row>
    <row r="43" spans="1:14" ht="15" customHeight="1">
      <c r="A43" s="114">
        <f t="shared" si="0"/>
        <v>43</v>
      </c>
      <c r="B43" s="50"/>
      <c r="C43" s="73" t="s">
        <v>30</v>
      </c>
      <c r="D43" s="78"/>
      <c r="E43" s="77"/>
      <c r="F43" s="77"/>
      <c r="G43" s="77"/>
      <c r="H43" s="79"/>
      <c r="I43" s="70"/>
      <c r="J43" s="49"/>
      <c r="K43" s="172"/>
      <c r="L43" s="74"/>
      <c r="M43" s="174"/>
      <c r="N43" s="124"/>
    </row>
    <row r="44" spans="1:14" ht="15" customHeight="1">
      <c r="A44" s="114">
        <f t="shared" si="0"/>
        <v>44</v>
      </c>
      <c r="B44" s="50"/>
      <c r="C44" s="73" t="s">
        <v>29</v>
      </c>
      <c r="D44" s="78"/>
      <c r="E44" s="77"/>
      <c r="F44" s="77"/>
      <c r="G44" s="77"/>
      <c r="H44" s="79"/>
      <c r="I44" s="70"/>
      <c r="J44" s="59"/>
      <c r="K44" s="59"/>
      <c r="L44" s="79"/>
      <c r="M44" s="175"/>
      <c r="N44" s="124"/>
    </row>
    <row r="45" spans="1:14" ht="15" customHeight="1">
      <c r="A45" s="114">
        <f t="shared" si="0"/>
        <v>45</v>
      </c>
      <c r="B45" s="50"/>
      <c r="C45" s="76" t="s">
        <v>39</v>
      </c>
      <c r="D45" s="160" t="s">
        <v>31</v>
      </c>
      <c r="E45" s="160" t="s">
        <v>142</v>
      </c>
      <c r="F45" s="160" t="s">
        <v>145</v>
      </c>
      <c r="G45" s="75"/>
      <c r="H45" s="75"/>
      <c r="I45" s="249"/>
      <c r="J45" s="49"/>
      <c r="K45" s="49"/>
      <c r="L45" s="74">
        <f>I45+J45+K45</f>
        <v>0</v>
      </c>
      <c r="M45" s="49"/>
      <c r="N45" s="124"/>
    </row>
    <row r="46" spans="1:14" ht="15" customHeight="1">
      <c r="A46" s="114">
        <f t="shared" si="0"/>
        <v>46</v>
      </c>
      <c r="B46" s="50"/>
      <c r="C46" s="76" t="s">
        <v>39</v>
      </c>
      <c r="D46" s="160" t="s">
        <v>32</v>
      </c>
      <c r="E46" s="160" t="s">
        <v>142</v>
      </c>
      <c r="F46" s="160" t="s">
        <v>145</v>
      </c>
      <c r="G46" s="75"/>
      <c r="H46" s="75"/>
      <c r="I46" s="249"/>
      <c r="J46" s="49"/>
      <c r="K46" s="49"/>
      <c r="L46" s="74">
        <f>I46+J46+K46</f>
        <v>0</v>
      </c>
      <c r="M46" s="49"/>
      <c r="N46" s="124"/>
    </row>
    <row r="47" spans="1:14" ht="15" customHeight="1" thickBot="1">
      <c r="A47" s="114">
        <f t="shared" si="0"/>
        <v>47</v>
      </c>
      <c r="B47" s="50"/>
      <c r="C47" s="76" t="s">
        <v>39</v>
      </c>
      <c r="D47" s="160" t="s">
        <v>33</v>
      </c>
      <c r="E47" s="272" t="s">
        <v>142</v>
      </c>
      <c r="F47" s="272" t="s">
        <v>145</v>
      </c>
      <c r="G47" s="75"/>
      <c r="H47" s="75"/>
      <c r="I47" s="249"/>
      <c r="J47" s="49"/>
      <c r="K47" s="49"/>
      <c r="L47" s="74">
        <f>I47+J47+K47</f>
        <v>0</v>
      </c>
      <c r="M47" s="49"/>
      <c r="N47" s="124"/>
    </row>
    <row r="48" spans="1:14" ht="15" customHeight="1" thickBot="1">
      <c r="A48" s="114">
        <f t="shared" si="0"/>
        <v>48</v>
      </c>
      <c r="B48" s="50"/>
      <c r="C48" s="73" t="s">
        <v>27</v>
      </c>
      <c r="D48" s="72"/>
      <c r="E48" s="273"/>
      <c r="F48" s="274"/>
      <c r="G48" s="182"/>
      <c r="H48" s="183"/>
      <c r="I48" s="67">
        <f>SUM(I45:I47)</f>
        <v>0</v>
      </c>
      <c r="J48" s="67">
        <f>SUM(J45:J47)</f>
        <v>0</v>
      </c>
      <c r="K48" s="67">
        <f>SUM(K45:K47)</f>
        <v>0</v>
      </c>
      <c r="L48" s="67">
        <f>SUM(L45:L47)</f>
        <v>0</v>
      </c>
      <c r="M48" s="67">
        <f>SUM(M45:M47)</f>
        <v>0</v>
      </c>
      <c r="N48" s="124"/>
    </row>
    <row r="49" spans="1:14" ht="15" customHeight="1" thickBot="1">
      <c r="A49" s="114">
        <f t="shared" si="0"/>
        <v>49</v>
      </c>
      <c r="B49" s="50"/>
      <c r="C49" s="73" t="s">
        <v>26</v>
      </c>
      <c r="D49" s="72"/>
      <c r="E49" s="275"/>
      <c r="F49" s="265"/>
      <c r="G49" s="182"/>
      <c r="H49" s="183"/>
      <c r="I49" s="70"/>
      <c r="J49" s="67">
        <f>J43+J48</f>
        <v>0</v>
      </c>
      <c r="K49" s="192"/>
      <c r="L49" s="256"/>
      <c r="M49" s="176"/>
      <c r="N49" s="124"/>
    </row>
    <row r="50" spans="1:14" ht="20.1" customHeight="1">
      <c r="A50" s="114">
        <f t="shared" si="0"/>
        <v>50</v>
      </c>
      <c r="B50" s="50"/>
      <c r="C50" s="89"/>
      <c r="D50" s="87"/>
      <c r="E50" s="87"/>
      <c r="F50" s="87"/>
      <c r="G50" s="87"/>
      <c r="H50" s="87"/>
      <c r="I50" s="87"/>
      <c r="J50" s="85" t="s">
        <v>100</v>
      </c>
      <c r="K50" s="87"/>
      <c r="L50" s="87"/>
      <c r="M50" s="200"/>
      <c r="N50" s="124"/>
    </row>
    <row r="51" spans="1:14" ht="30" customHeight="1">
      <c r="A51" s="114">
        <f t="shared" si="0"/>
        <v>51</v>
      </c>
      <c r="B51" s="50"/>
      <c r="C51" s="46"/>
      <c r="D51" s="108"/>
      <c r="E51" s="258"/>
      <c r="F51" s="258"/>
      <c r="G51" s="328" t="s">
        <v>69</v>
      </c>
      <c r="H51" s="330"/>
      <c r="I51" s="348" t="s">
        <v>65</v>
      </c>
      <c r="J51" s="330"/>
      <c r="K51" s="330"/>
      <c r="L51" s="329"/>
      <c r="M51" s="331" t="s">
        <v>70</v>
      </c>
      <c r="N51" s="124"/>
    </row>
    <row r="52" spans="1:14" ht="38.25">
      <c r="A52" s="159">
        <f t="shared" si="0"/>
        <v>52</v>
      </c>
      <c r="B52" s="50"/>
      <c r="C52" s="161" t="s">
        <v>117</v>
      </c>
      <c r="D52" s="109" t="s">
        <v>67</v>
      </c>
      <c r="E52" s="252" t="s">
        <v>141</v>
      </c>
      <c r="F52" s="252" t="s">
        <v>144</v>
      </c>
      <c r="G52" s="94" t="s">
        <v>153</v>
      </c>
      <c r="H52" s="284" t="s">
        <v>154</v>
      </c>
      <c r="I52" s="94" t="s">
        <v>114</v>
      </c>
      <c r="J52" s="94" t="s">
        <v>153</v>
      </c>
      <c r="K52" s="284" t="s">
        <v>154</v>
      </c>
      <c r="L52" s="102" t="s">
        <v>19</v>
      </c>
      <c r="M52" s="332"/>
      <c r="N52" s="124"/>
    </row>
    <row r="53" spans="1:14" ht="15" customHeight="1">
      <c r="A53" s="114">
        <f t="shared" si="0"/>
        <v>53</v>
      </c>
      <c r="B53" s="50"/>
      <c r="C53" s="73" t="s">
        <v>30</v>
      </c>
      <c r="D53" s="78"/>
      <c r="E53" s="77"/>
      <c r="F53" s="77"/>
      <c r="G53" s="77"/>
      <c r="H53" s="79"/>
      <c r="I53" s="70"/>
      <c r="J53" s="49"/>
      <c r="K53" s="172"/>
      <c r="L53" s="74"/>
      <c r="M53" s="174"/>
      <c r="N53" s="124"/>
    </row>
    <row r="54" spans="1:14" ht="15" customHeight="1">
      <c r="A54" s="114">
        <f t="shared" si="0"/>
        <v>54</v>
      </c>
      <c r="B54" s="50"/>
      <c r="C54" s="73" t="s">
        <v>29</v>
      </c>
      <c r="D54" s="78"/>
      <c r="E54" s="77"/>
      <c r="F54" s="77"/>
      <c r="G54" s="77"/>
      <c r="H54" s="79"/>
      <c r="I54" s="70"/>
      <c r="J54" s="59"/>
      <c r="K54" s="59"/>
      <c r="L54" s="79"/>
      <c r="M54" s="175"/>
      <c r="N54" s="185"/>
    </row>
    <row r="55" spans="1:14" ht="15" customHeight="1">
      <c r="A55" s="114">
        <f t="shared" si="0"/>
        <v>55</v>
      </c>
      <c r="B55" s="50"/>
      <c r="C55" s="76" t="s">
        <v>39</v>
      </c>
      <c r="D55" s="160" t="s">
        <v>31</v>
      </c>
      <c r="E55" s="160" t="s">
        <v>142</v>
      </c>
      <c r="F55" s="160" t="s">
        <v>145</v>
      </c>
      <c r="G55" s="75"/>
      <c r="H55" s="75"/>
      <c r="I55" s="249"/>
      <c r="J55" s="49"/>
      <c r="K55" s="49"/>
      <c r="L55" s="74">
        <f>I55+J55+K55</f>
        <v>0</v>
      </c>
      <c r="M55" s="49"/>
      <c r="N55" s="124"/>
    </row>
    <row r="56" spans="1:14" ht="15" customHeight="1">
      <c r="A56" s="114">
        <f t="shared" si="0"/>
        <v>56</v>
      </c>
      <c r="B56" s="50"/>
      <c r="C56" s="76" t="s">
        <v>39</v>
      </c>
      <c r="D56" s="160" t="s">
        <v>32</v>
      </c>
      <c r="E56" s="160" t="s">
        <v>142</v>
      </c>
      <c r="F56" s="160" t="s">
        <v>145</v>
      </c>
      <c r="G56" s="75"/>
      <c r="H56" s="75"/>
      <c r="I56" s="249"/>
      <c r="J56" s="49"/>
      <c r="K56" s="49"/>
      <c r="L56" s="74">
        <f>I56+J56+K56</f>
        <v>0</v>
      </c>
      <c r="M56" s="49"/>
      <c r="N56" s="124"/>
    </row>
    <row r="57" spans="1:14" ht="15" customHeight="1" thickBot="1">
      <c r="A57" s="114">
        <f t="shared" si="0"/>
        <v>57</v>
      </c>
      <c r="B57" s="50"/>
      <c r="C57" s="76" t="s">
        <v>39</v>
      </c>
      <c r="D57" s="160" t="s">
        <v>33</v>
      </c>
      <c r="E57" s="272" t="s">
        <v>142</v>
      </c>
      <c r="F57" s="272" t="s">
        <v>145</v>
      </c>
      <c r="G57" s="75"/>
      <c r="H57" s="75"/>
      <c r="I57" s="249"/>
      <c r="J57" s="49"/>
      <c r="K57" s="49"/>
      <c r="L57" s="74">
        <f>I57+J57+K57</f>
        <v>0</v>
      </c>
      <c r="M57" s="49"/>
      <c r="N57" s="124"/>
    </row>
    <row r="58" spans="1:14" ht="15" customHeight="1" thickBot="1">
      <c r="A58" s="114">
        <f t="shared" si="0"/>
        <v>58</v>
      </c>
      <c r="B58" s="50"/>
      <c r="C58" s="73" t="s">
        <v>27</v>
      </c>
      <c r="D58" s="72"/>
      <c r="E58" s="273"/>
      <c r="F58" s="274"/>
      <c r="G58" s="182"/>
      <c r="H58" s="183"/>
      <c r="I58" s="67">
        <f>SUM(I55:I57)</f>
        <v>0</v>
      </c>
      <c r="J58" s="67">
        <f>SUM(J55:J57)</f>
        <v>0</v>
      </c>
      <c r="K58" s="67">
        <f>SUM(K55:K57)</f>
        <v>0</v>
      </c>
      <c r="L58" s="67">
        <f>SUM(L55:L57)</f>
        <v>0</v>
      </c>
      <c r="M58" s="67">
        <f>SUM(M55:M57)</f>
        <v>0</v>
      </c>
      <c r="N58" s="124"/>
    </row>
    <row r="59" spans="1:14" ht="15" customHeight="1" thickBot="1">
      <c r="A59" s="114">
        <f t="shared" si="0"/>
        <v>59</v>
      </c>
      <c r="B59" s="50"/>
      <c r="C59" s="73" t="s">
        <v>26</v>
      </c>
      <c r="D59" s="72"/>
      <c r="E59" s="275"/>
      <c r="F59" s="265"/>
      <c r="G59" s="182"/>
      <c r="H59" s="183"/>
      <c r="I59" s="70"/>
      <c r="J59" s="67">
        <f>J53+J58</f>
        <v>0</v>
      </c>
      <c r="K59" s="192"/>
      <c r="L59" s="255"/>
      <c r="M59" s="176"/>
      <c r="N59" s="124"/>
    </row>
    <row r="60" spans="1:14" ht="18" customHeight="1">
      <c r="A60" s="125">
        <f t="shared" si="0"/>
        <v>60</v>
      </c>
      <c r="B60" s="126"/>
      <c r="C60" s="126"/>
      <c r="D60" s="126"/>
      <c r="E60" s="126"/>
      <c r="F60" s="126"/>
      <c r="G60" s="126"/>
      <c r="H60" s="126"/>
      <c r="I60" s="126"/>
      <c r="J60" s="139" t="s">
        <v>100</v>
      </c>
      <c r="K60" s="126"/>
      <c r="L60" s="126"/>
      <c r="M60" s="163"/>
      <c r="N60" s="154" t="s">
        <v>46</v>
      </c>
    </row>
    <row r="61" ht="15" customHeight="1"/>
    <row r="62" spans="1:14" ht="15" customHeight="1">
      <c r="A62" s="55"/>
      <c r="B62" s="56"/>
      <c r="C62" s="56"/>
      <c r="D62" s="56"/>
      <c r="E62" s="56"/>
      <c r="F62" s="56"/>
      <c r="G62" s="56"/>
      <c r="H62" s="56"/>
      <c r="I62" s="56"/>
      <c r="J62" s="56"/>
      <c r="K62" s="82"/>
      <c r="L62" s="82"/>
      <c r="M62" s="82"/>
      <c r="N62" s="122"/>
    </row>
    <row r="63" spans="1:14" ht="15" customHeight="1">
      <c r="A63" s="57"/>
      <c r="B63" s="6"/>
      <c r="C63" s="6"/>
      <c r="D63" s="6"/>
      <c r="E63" s="6"/>
      <c r="F63" s="6"/>
      <c r="G63" s="6"/>
      <c r="H63" s="6"/>
      <c r="I63" s="6"/>
      <c r="J63" s="28" t="s">
        <v>150</v>
      </c>
      <c r="K63" s="326" t="str">
        <f>IF(NOT(ISBLANK(CoverSheet!$C$8)),CoverSheet!$C$8,"")</f>
        <v>Gas Distribution Business</v>
      </c>
      <c r="L63" s="326"/>
      <c r="M63" s="326"/>
      <c r="N63" s="123"/>
    </row>
    <row r="64" spans="1:14" ht="15" customHeight="1">
      <c r="A64" s="57"/>
      <c r="B64" s="6"/>
      <c r="C64" s="6"/>
      <c r="D64" s="6"/>
      <c r="E64" s="6"/>
      <c r="F64" s="6"/>
      <c r="G64" s="6"/>
      <c r="H64" s="6"/>
      <c r="I64" s="6"/>
      <c r="J64" s="28" t="s">
        <v>15</v>
      </c>
      <c r="K64" s="327">
        <f>IF(ISNUMBER(CoverSheet!$C$11),CoverSheet!$C$11,"")</f>
        <v>40359</v>
      </c>
      <c r="L64" s="327"/>
      <c r="M64" s="327"/>
      <c r="N64" s="123"/>
    </row>
    <row r="65" spans="1:14" ht="15" customHeight="1">
      <c r="A65" s="130" t="s">
        <v>249</v>
      </c>
      <c r="B65" s="116"/>
      <c r="C65" s="6"/>
      <c r="D65" s="6"/>
      <c r="E65" s="6"/>
      <c r="F65" s="6"/>
      <c r="G65" s="6"/>
      <c r="H65" s="6"/>
      <c r="I65" s="6"/>
      <c r="J65" s="6"/>
      <c r="K65" s="58"/>
      <c r="L65" s="58"/>
      <c r="M65" s="58"/>
      <c r="N65" s="123"/>
    </row>
    <row r="66" spans="1:14" ht="15" customHeight="1">
      <c r="A66" s="131" t="s">
        <v>108</v>
      </c>
      <c r="B66" s="120"/>
      <c r="C66" s="7"/>
      <c r="D66" s="6"/>
      <c r="E66" s="6"/>
      <c r="F66" s="6"/>
      <c r="G66" s="6"/>
      <c r="H66" s="6"/>
      <c r="I66" s="6"/>
      <c r="J66" s="6"/>
      <c r="K66" s="58"/>
      <c r="L66" s="58"/>
      <c r="M66" s="58"/>
      <c r="N66" s="123"/>
    </row>
    <row r="67" spans="1:14" ht="24.95" customHeight="1">
      <c r="A67" s="159">
        <f aca="true" t="shared" si="4" ref="A67:A101">ROW(A67)</f>
        <v>67</v>
      </c>
      <c r="B67" s="105" t="s">
        <v>252</v>
      </c>
      <c r="C67" s="242"/>
      <c r="D67" s="50"/>
      <c r="E67" s="50"/>
      <c r="F67" s="50"/>
      <c r="G67" s="50"/>
      <c r="H67" s="50"/>
      <c r="I67" s="50"/>
      <c r="J67" s="50"/>
      <c r="K67" s="50"/>
      <c r="L67" s="50"/>
      <c r="M67" s="50"/>
      <c r="N67" s="124"/>
    </row>
    <row r="68" spans="1:14" ht="13.5" customHeight="1">
      <c r="A68" s="114">
        <f t="shared" si="4"/>
        <v>68</v>
      </c>
      <c r="B68" s="50"/>
      <c r="C68" s="50"/>
      <c r="D68" s="50"/>
      <c r="E68" s="50"/>
      <c r="F68" s="50"/>
      <c r="G68" s="50"/>
      <c r="H68" s="50"/>
      <c r="I68" s="50"/>
      <c r="J68" s="50"/>
      <c r="K68" s="50"/>
      <c r="L68" s="50"/>
      <c r="M68" s="50"/>
      <c r="N68" s="124"/>
    </row>
    <row r="69" spans="1:14" ht="30" customHeight="1">
      <c r="A69" s="114">
        <f t="shared" si="4"/>
        <v>69</v>
      </c>
      <c r="B69" s="50"/>
      <c r="C69" s="108"/>
      <c r="D69" s="108"/>
      <c r="E69" s="333" t="s">
        <v>196</v>
      </c>
      <c r="F69" s="333" t="s">
        <v>197</v>
      </c>
      <c r="G69" s="333" t="s">
        <v>198</v>
      </c>
      <c r="H69" s="333" t="s">
        <v>199</v>
      </c>
      <c r="I69" s="344" t="s">
        <v>65</v>
      </c>
      <c r="J69" s="345"/>
      <c r="K69" s="345"/>
      <c r="L69" s="346"/>
      <c r="M69" s="331" t="s">
        <v>70</v>
      </c>
      <c r="N69" s="124"/>
    </row>
    <row r="70" spans="1:14" ht="60.75" customHeight="1">
      <c r="A70" s="159">
        <f t="shared" si="4"/>
        <v>70</v>
      </c>
      <c r="B70" s="50"/>
      <c r="C70" s="109" t="s">
        <v>68</v>
      </c>
      <c r="D70" s="109" t="s">
        <v>67</v>
      </c>
      <c r="E70" s="334"/>
      <c r="F70" s="334"/>
      <c r="G70" s="334"/>
      <c r="H70" s="334"/>
      <c r="I70" s="169" t="s">
        <v>114</v>
      </c>
      <c r="J70" s="94" t="s">
        <v>153</v>
      </c>
      <c r="K70" s="284" t="s">
        <v>154</v>
      </c>
      <c r="L70" s="102" t="s">
        <v>19</v>
      </c>
      <c r="M70" s="332"/>
      <c r="N70" s="124"/>
    </row>
    <row r="71" spans="1:14" ht="21" customHeight="1">
      <c r="A71" s="159">
        <f t="shared" si="4"/>
        <v>71</v>
      </c>
      <c r="B71" s="50"/>
      <c r="C71" s="237" t="s">
        <v>36</v>
      </c>
      <c r="D71" s="78"/>
      <c r="E71" s="70"/>
      <c r="F71" s="70"/>
      <c r="G71" s="70"/>
      <c r="H71" s="79"/>
      <c r="I71" s="70"/>
      <c r="J71" s="77"/>
      <c r="K71" s="70"/>
      <c r="L71" s="79"/>
      <c r="M71" s="173"/>
      <c r="N71" s="124"/>
    </row>
    <row r="72" spans="1:14" ht="15" customHeight="1">
      <c r="A72" s="114">
        <f t="shared" si="4"/>
        <v>72</v>
      </c>
      <c r="B72" s="50"/>
      <c r="C72" s="73" t="s">
        <v>30</v>
      </c>
      <c r="D72" s="78"/>
      <c r="E72" s="269"/>
      <c r="F72" s="269"/>
      <c r="G72" s="180"/>
      <c r="H72" s="279"/>
      <c r="I72" s="78"/>
      <c r="J72" s="49"/>
      <c r="K72" s="78"/>
      <c r="L72" s="74"/>
      <c r="M72" s="203"/>
      <c r="N72" s="124"/>
    </row>
    <row r="73" spans="1:14" ht="13.5" thickBot="1">
      <c r="A73" s="114">
        <f t="shared" si="4"/>
        <v>73</v>
      </c>
      <c r="B73" s="50"/>
      <c r="C73" s="73" t="s">
        <v>29</v>
      </c>
      <c r="D73" s="160" t="s">
        <v>143</v>
      </c>
      <c r="E73" s="75"/>
      <c r="F73" s="75"/>
      <c r="G73" s="75"/>
      <c r="H73" s="75"/>
      <c r="I73" s="249"/>
      <c r="J73" s="49"/>
      <c r="K73" s="49"/>
      <c r="L73" s="74">
        <f>I73+J73+K73</f>
        <v>0</v>
      </c>
      <c r="M73" s="49"/>
      <c r="N73" s="124"/>
    </row>
    <row r="74" spans="1:14" ht="15" customHeight="1" thickBot="1">
      <c r="A74" s="132">
        <f t="shared" si="4"/>
        <v>74</v>
      </c>
      <c r="B74" s="50"/>
      <c r="C74" s="202" t="s">
        <v>118</v>
      </c>
      <c r="D74" s="72"/>
      <c r="E74" s="259"/>
      <c r="F74" s="259"/>
      <c r="G74" s="180"/>
      <c r="H74" s="279"/>
      <c r="I74" s="178"/>
      <c r="J74" s="67">
        <f>SUM(J72:J73)</f>
        <v>0</v>
      </c>
      <c r="K74" s="178"/>
      <c r="L74" s="255"/>
      <c r="M74" s="194"/>
      <c r="N74" s="124"/>
    </row>
    <row r="75" spans="1:14" ht="21" customHeight="1">
      <c r="A75" s="159">
        <f t="shared" si="4"/>
        <v>75</v>
      </c>
      <c r="B75" s="50"/>
      <c r="C75" s="237" t="s">
        <v>36</v>
      </c>
      <c r="D75" s="78"/>
      <c r="E75" s="70"/>
      <c r="F75" s="70"/>
      <c r="G75" s="70"/>
      <c r="H75" s="79"/>
      <c r="I75" s="70"/>
      <c r="J75" s="77"/>
      <c r="K75" s="70"/>
      <c r="L75" s="79"/>
      <c r="M75" s="195"/>
      <c r="N75" s="124"/>
    </row>
    <row r="76" spans="1:14" ht="12.75">
      <c r="A76" s="114">
        <f t="shared" si="4"/>
        <v>76</v>
      </c>
      <c r="B76" s="50"/>
      <c r="C76" s="73" t="s">
        <v>30</v>
      </c>
      <c r="D76" s="78"/>
      <c r="E76" s="269"/>
      <c r="F76" s="269"/>
      <c r="G76" s="180"/>
      <c r="H76" s="279"/>
      <c r="I76" s="78"/>
      <c r="J76" s="49"/>
      <c r="K76" s="78"/>
      <c r="L76" s="74"/>
      <c r="M76" s="203"/>
      <c r="N76" s="124"/>
    </row>
    <row r="77" spans="1:14" ht="13.5" thickBot="1">
      <c r="A77" s="114">
        <f t="shared" si="4"/>
        <v>77</v>
      </c>
      <c r="B77" s="50"/>
      <c r="C77" s="73" t="s">
        <v>29</v>
      </c>
      <c r="D77" s="160" t="s">
        <v>143</v>
      </c>
      <c r="E77" s="75"/>
      <c r="F77" s="75"/>
      <c r="G77" s="75"/>
      <c r="H77" s="75"/>
      <c r="I77" s="249"/>
      <c r="J77" s="49"/>
      <c r="K77" s="49"/>
      <c r="L77" s="74">
        <f>I77+J77+K77</f>
        <v>0</v>
      </c>
      <c r="M77" s="49"/>
      <c r="N77" s="124"/>
    </row>
    <row r="78" spans="1:14" ht="13.5" thickBot="1">
      <c r="A78" s="132">
        <f t="shared" si="4"/>
        <v>78</v>
      </c>
      <c r="B78" s="50"/>
      <c r="C78" s="202" t="s">
        <v>118</v>
      </c>
      <c r="D78" s="72"/>
      <c r="E78" s="259"/>
      <c r="F78" s="259"/>
      <c r="G78" s="180"/>
      <c r="H78" s="279"/>
      <c r="I78" s="178"/>
      <c r="J78" s="67">
        <f>SUM(J76:J77)</f>
        <v>0</v>
      </c>
      <c r="K78" s="178"/>
      <c r="L78" s="255"/>
      <c r="M78" s="194"/>
      <c r="N78" s="124"/>
    </row>
    <row r="79" spans="1:14" ht="21" customHeight="1">
      <c r="A79" s="159">
        <f t="shared" si="4"/>
        <v>79</v>
      </c>
      <c r="B79" s="50"/>
      <c r="C79" s="237" t="s">
        <v>36</v>
      </c>
      <c r="D79" s="78"/>
      <c r="E79" s="70"/>
      <c r="F79" s="70"/>
      <c r="G79" s="70"/>
      <c r="H79" s="79"/>
      <c r="I79" s="70"/>
      <c r="J79" s="77"/>
      <c r="K79" s="70"/>
      <c r="L79" s="79"/>
      <c r="M79" s="195"/>
      <c r="N79" s="124"/>
    </row>
    <row r="80" spans="1:14" ht="12.75">
      <c r="A80" s="114">
        <f t="shared" si="4"/>
        <v>80</v>
      </c>
      <c r="B80" s="50"/>
      <c r="C80" s="73" t="s">
        <v>30</v>
      </c>
      <c r="D80" s="78"/>
      <c r="E80" s="269"/>
      <c r="F80" s="269"/>
      <c r="G80" s="180"/>
      <c r="H80" s="279"/>
      <c r="I80" s="78"/>
      <c r="J80" s="49"/>
      <c r="K80" s="78"/>
      <c r="L80" s="74"/>
      <c r="M80" s="203"/>
      <c r="N80" s="124"/>
    </row>
    <row r="81" spans="1:14" ht="13.5" thickBot="1">
      <c r="A81" s="114">
        <f t="shared" si="4"/>
        <v>81</v>
      </c>
      <c r="B81" s="50"/>
      <c r="C81" s="73" t="s">
        <v>29</v>
      </c>
      <c r="D81" s="160" t="s">
        <v>143</v>
      </c>
      <c r="E81" s="75"/>
      <c r="F81" s="75"/>
      <c r="G81" s="75"/>
      <c r="H81" s="75"/>
      <c r="I81" s="249"/>
      <c r="J81" s="49"/>
      <c r="K81" s="49"/>
      <c r="L81" s="74">
        <f>I81+J81+K81</f>
        <v>0</v>
      </c>
      <c r="M81" s="49"/>
      <c r="N81" s="124"/>
    </row>
    <row r="82" spans="1:14" ht="13.5" thickBot="1">
      <c r="A82" s="132">
        <f t="shared" si="4"/>
        <v>82</v>
      </c>
      <c r="B82" s="50"/>
      <c r="C82" s="202" t="s">
        <v>118</v>
      </c>
      <c r="D82" s="72"/>
      <c r="E82" s="259"/>
      <c r="F82" s="259"/>
      <c r="G82" s="180"/>
      <c r="H82" s="279"/>
      <c r="I82" s="178"/>
      <c r="J82" s="67">
        <f>SUM(J80:J81)</f>
        <v>0</v>
      </c>
      <c r="K82" s="178"/>
      <c r="L82" s="255"/>
      <c r="M82" s="194"/>
      <c r="N82" s="124"/>
    </row>
    <row r="83" spans="1:14" ht="13.5" thickBot="1">
      <c r="A83" s="114">
        <f t="shared" si="4"/>
        <v>83</v>
      </c>
      <c r="B83" s="50"/>
      <c r="C83" s="69"/>
      <c r="D83" s="70"/>
      <c r="E83" s="70"/>
      <c r="F83" s="70"/>
      <c r="G83" s="70"/>
      <c r="H83" s="79"/>
      <c r="I83" s="71"/>
      <c r="J83" s="171"/>
      <c r="K83" s="71"/>
      <c r="L83" s="257"/>
      <c r="M83" s="195"/>
      <c r="N83" s="124"/>
    </row>
    <row r="84" spans="1:14" ht="13.5" thickBot="1">
      <c r="A84" s="114">
        <f t="shared" si="4"/>
        <v>84</v>
      </c>
      <c r="B84" s="50"/>
      <c r="C84" s="69" t="s">
        <v>28</v>
      </c>
      <c r="D84" s="68"/>
      <c r="E84" s="280"/>
      <c r="F84" s="277"/>
      <c r="G84" s="281"/>
      <c r="H84" s="181"/>
      <c r="I84" s="194"/>
      <c r="J84" s="67">
        <f>SUM(J72,J76,J80)</f>
        <v>0</v>
      </c>
      <c r="K84" s="206"/>
      <c r="L84" s="177"/>
      <c r="M84" s="207"/>
      <c r="N84" s="124"/>
    </row>
    <row r="85" spans="1:14" ht="13.5" thickBot="1">
      <c r="A85" s="114">
        <f t="shared" si="4"/>
        <v>85</v>
      </c>
      <c r="B85" s="50"/>
      <c r="C85" s="69" t="s">
        <v>27</v>
      </c>
      <c r="D85" s="68"/>
      <c r="E85" s="198"/>
      <c r="F85" s="87"/>
      <c r="G85" s="196"/>
      <c r="H85" s="183"/>
      <c r="I85" s="67">
        <f>SUM(I73,I77,I81)</f>
        <v>0</v>
      </c>
      <c r="J85" s="67">
        <f>SUM(J73,J77,J81)</f>
        <v>0</v>
      </c>
      <c r="K85" s="243">
        <f>SUM(K73,K77,K81)</f>
        <v>0</v>
      </c>
      <c r="L85" s="67">
        <f>SUM(L73,L77,L81)</f>
        <v>0</v>
      </c>
      <c r="M85" s="67">
        <f>SUM(M73,M77,M81)</f>
        <v>0</v>
      </c>
      <c r="N85" s="124"/>
    </row>
    <row r="86" spans="1:14" ht="15" customHeight="1" thickBot="1">
      <c r="A86" s="132">
        <f t="shared" si="4"/>
        <v>86</v>
      </c>
      <c r="B86" s="50"/>
      <c r="C86" s="69" t="s">
        <v>26</v>
      </c>
      <c r="D86" s="68"/>
      <c r="E86" s="239"/>
      <c r="F86" s="268"/>
      <c r="G86" s="282"/>
      <c r="H86" s="79"/>
      <c r="I86" s="178"/>
      <c r="J86" s="67">
        <f>J84+J85</f>
        <v>0</v>
      </c>
      <c r="K86" s="178"/>
      <c r="L86" s="255"/>
      <c r="M86" s="178"/>
      <c r="N86" s="124"/>
    </row>
    <row r="87" spans="1:14" ht="12.75">
      <c r="A87" s="114">
        <f t="shared" si="4"/>
        <v>87</v>
      </c>
      <c r="B87" s="50"/>
      <c r="C87" s="86"/>
      <c r="D87" s="87"/>
      <c r="E87" s="87"/>
      <c r="F87" s="87"/>
      <c r="G87" s="88"/>
      <c r="H87" s="88"/>
      <c r="I87" s="88"/>
      <c r="J87" s="85" t="s">
        <v>100</v>
      </c>
      <c r="K87" s="88"/>
      <c r="L87" s="85"/>
      <c r="M87" s="88"/>
      <c r="N87" s="124"/>
    </row>
    <row r="88" spans="1:14" ht="21.75" customHeight="1">
      <c r="A88" s="159">
        <f t="shared" si="4"/>
        <v>88</v>
      </c>
      <c r="B88" s="105" t="s">
        <v>209</v>
      </c>
      <c r="C88" s="242"/>
      <c r="D88" s="87"/>
      <c r="E88" s="87"/>
      <c r="F88" s="87"/>
      <c r="G88" s="88"/>
      <c r="H88" s="88"/>
      <c r="I88" s="88"/>
      <c r="J88" s="88"/>
      <c r="K88" s="88"/>
      <c r="L88" s="88"/>
      <c r="M88" s="88"/>
      <c r="N88" s="124"/>
    </row>
    <row r="89" spans="1:14" ht="13.5" customHeight="1">
      <c r="A89" s="114">
        <f t="shared" si="4"/>
        <v>89</v>
      </c>
      <c r="B89" s="50"/>
      <c r="C89" s="86"/>
      <c r="D89" s="87"/>
      <c r="E89" s="87"/>
      <c r="F89" s="87"/>
      <c r="G89" s="88"/>
      <c r="H89" s="88"/>
      <c r="I89" s="88"/>
      <c r="J89" s="88"/>
      <c r="K89" s="88"/>
      <c r="L89" s="88"/>
      <c r="M89" s="88"/>
      <c r="N89" s="124"/>
    </row>
    <row r="90" spans="1:14" ht="30" customHeight="1">
      <c r="A90" s="114">
        <f t="shared" si="4"/>
        <v>90</v>
      </c>
      <c r="B90" s="50"/>
      <c r="C90" s="108"/>
      <c r="D90" s="108"/>
      <c r="E90" s="333" t="s">
        <v>196</v>
      </c>
      <c r="F90" s="333" t="s">
        <v>253</v>
      </c>
      <c r="G90" s="333" t="s">
        <v>198</v>
      </c>
      <c r="H90" s="333" t="s">
        <v>199</v>
      </c>
      <c r="I90" s="344" t="s">
        <v>65</v>
      </c>
      <c r="J90" s="345"/>
      <c r="K90" s="345"/>
      <c r="L90" s="346"/>
      <c r="M90" s="331" t="s">
        <v>70</v>
      </c>
      <c r="N90" s="124"/>
    </row>
    <row r="91" spans="1:14" ht="60.75" customHeight="1">
      <c r="A91" s="159">
        <f t="shared" si="4"/>
        <v>91</v>
      </c>
      <c r="B91" s="50"/>
      <c r="C91" s="109" t="s">
        <v>68</v>
      </c>
      <c r="D91" s="109" t="s">
        <v>67</v>
      </c>
      <c r="E91" s="334"/>
      <c r="F91" s="334"/>
      <c r="G91" s="334"/>
      <c r="H91" s="334"/>
      <c r="I91" s="94" t="s">
        <v>114</v>
      </c>
      <c r="J91" s="169" t="s">
        <v>153</v>
      </c>
      <c r="K91" s="284" t="s">
        <v>154</v>
      </c>
      <c r="L91" s="102" t="s">
        <v>19</v>
      </c>
      <c r="M91" s="332"/>
      <c r="N91" s="124"/>
    </row>
    <row r="92" spans="1:14" ht="21" customHeight="1">
      <c r="A92" s="114">
        <f t="shared" si="4"/>
        <v>92</v>
      </c>
      <c r="B92" s="50"/>
      <c r="C92" s="238" t="s">
        <v>40</v>
      </c>
      <c r="D92" s="81"/>
      <c r="E92" s="81"/>
      <c r="F92" s="81"/>
      <c r="G92" s="51"/>
      <c r="H92" s="51"/>
      <c r="I92" s="166"/>
      <c r="J92" s="168"/>
      <c r="K92" s="167"/>
      <c r="L92" s="51"/>
      <c r="M92" s="208"/>
      <c r="N92" s="124"/>
    </row>
    <row r="93" spans="1:14" ht="12.75">
      <c r="A93" s="114">
        <f t="shared" si="4"/>
        <v>93</v>
      </c>
      <c r="B93" s="50"/>
      <c r="C93" s="73" t="s">
        <v>30</v>
      </c>
      <c r="D93" s="78"/>
      <c r="E93" s="269"/>
      <c r="F93" s="269"/>
      <c r="G93" s="180"/>
      <c r="H93" s="279"/>
      <c r="I93" s="78"/>
      <c r="J93" s="49"/>
      <c r="K93" s="78"/>
      <c r="L93" s="74"/>
      <c r="M93" s="203"/>
      <c r="N93" s="124"/>
    </row>
    <row r="94" spans="1:14" ht="13.5" thickBot="1">
      <c r="A94" s="114">
        <f t="shared" si="4"/>
        <v>94</v>
      </c>
      <c r="B94" s="50"/>
      <c r="C94" s="73" t="s">
        <v>29</v>
      </c>
      <c r="D94" s="160" t="s">
        <v>143</v>
      </c>
      <c r="E94" s="75"/>
      <c r="F94" s="75"/>
      <c r="G94" s="75"/>
      <c r="H94" s="75"/>
      <c r="I94" s="249"/>
      <c r="J94" s="49"/>
      <c r="K94" s="49"/>
      <c r="L94" s="74">
        <f>I94+J94+K94</f>
        <v>0</v>
      </c>
      <c r="M94" s="49"/>
      <c r="N94" s="124"/>
    </row>
    <row r="95" spans="1:14" ht="13.5" thickBot="1">
      <c r="A95" s="132">
        <f t="shared" si="4"/>
        <v>95</v>
      </c>
      <c r="B95" s="50"/>
      <c r="C95" s="202" t="s">
        <v>118</v>
      </c>
      <c r="D95" s="72"/>
      <c r="E95" s="276"/>
      <c r="F95" s="278"/>
      <c r="G95" s="180"/>
      <c r="H95" s="279"/>
      <c r="I95" s="178"/>
      <c r="J95" s="67">
        <f>SUM(J93:J94)</f>
        <v>0</v>
      </c>
      <c r="K95" s="178"/>
      <c r="L95" s="255"/>
      <c r="M95" s="194"/>
      <c r="N95" s="124"/>
    </row>
    <row r="96" spans="1:14" ht="21" customHeight="1">
      <c r="A96" s="114">
        <f t="shared" si="4"/>
        <v>96</v>
      </c>
      <c r="B96" s="50"/>
      <c r="C96" s="238" t="s">
        <v>41</v>
      </c>
      <c r="D96" s="81"/>
      <c r="E96" s="81"/>
      <c r="F96" s="81"/>
      <c r="G96" s="51"/>
      <c r="H96" s="51"/>
      <c r="I96" s="166"/>
      <c r="J96" s="170" t="s">
        <v>100</v>
      </c>
      <c r="K96" s="167"/>
      <c r="L96" s="51"/>
      <c r="M96" s="208"/>
      <c r="N96" s="124"/>
    </row>
    <row r="97" spans="1:14" ht="12.75">
      <c r="A97" s="114">
        <f t="shared" si="4"/>
        <v>97</v>
      </c>
      <c r="B97" s="50"/>
      <c r="C97" s="73" t="s">
        <v>30</v>
      </c>
      <c r="D97" s="78"/>
      <c r="E97" s="269"/>
      <c r="F97" s="269"/>
      <c r="G97" s="180"/>
      <c r="H97" s="279"/>
      <c r="I97" s="78"/>
      <c r="J97" s="49"/>
      <c r="K97" s="78"/>
      <c r="L97" s="74"/>
      <c r="M97" s="203"/>
      <c r="N97" s="124"/>
    </row>
    <row r="98" spans="1:14" ht="13.5" thickBot="1">
      <c r="A98" s="114">
        <f t="shared" si="4"/>
        <v>98</v>
      </c>
      <c r="B98" s="50"/>
      <c r="C98" s="73" t="s">
        <v>29</v>
      </c>
      <c r="D98" s="160" t="s">
        <v>143</v>
      </c>
      <c r="E98" s="75"/>
      <c r="F98" s="75"/>
      <c r="G98" s="75"/>
      <c r="H98" s="75"/>
      <c r="I98" s="249"/>
      <c r="J98" s="49"/>
      <c r="K98" s="49"/>
      <c r="L98" s="74">
        <f>I98+J98+K98</f>
        <v>0</v>
      </c>
      <c r="M98" s="49"/>
      <c r="N98" s="124"/>
    </row>
    <row r="99" spans="1:14" ht="13.5" thickBot="1">
      <c r="A99" s="132">
        <f t="shared" si="4"/>
        <v>99</v>
      </c>
      <c r="B99" s="50"/>
      <c r="C99" s="202" t="s">
        <v>118</v>
      </c>
      <c r="D99" s="72"/>
      <c r="E99" s="276"/>
      <c r="F99" s="278"/>
      <c r="G99" s="180"/>
      <c r="H99" s="279"/>
      <c r="I99" s="178"/>
      <c r="J99" s="67">
        <f>SUM(J97:J98)</f>
        <v>0</v>
      </c>
      <c r="K99" s="178"/>
      <c r="L99" s="255"/>
      <c r="M99" s="74"/>
      <c r="N99" s="124"/>
    </row>
    <row r="100" spans="1:14" ht="12.75">
      <c r="A100" s="132">
        <f t="shared" si="4"/>
        <v>100</v>
      </c>
      <c r="B100" s="50"/>
      <c r="C100" s="89"/>
      <c r="D100" s="87"/>
      <c r="E100" s="87"/>
      <c r="F100" s="87"/>
      <c r="G100" s="88"/>
      <c r="H100" s="88"/>
      <c r="I100" s="88"/>
      <c r="J100" s="85" t="s">
        <v>100</v>
      </c>
      <c r="K100" s="88"/>
      <c r="L100" s="50"/>
      <c r="M100" s="88"/>
      <c r="N100" s="124"/>
    </row>
    <row r="101" spans="1:14" ht="18" customHeight="1">
      <c r="A101" s="125">
        <f t="shared" si="4"/>
        <v>101</v>
      </c>
      <c r="B101" s="126"/>
      <c r="C101" s="313" t="s">
        <v>200</v>
      </c>
      <c r="D101" s="126"/>
      <c r="E101" s="126"/>
      <c r="F101" s="126"/>
      <c r="G101" s="126"/>
      <c r="H101" s="126"/>
      <c r="I101" s="126"/>
      <c r="J101" s="126"/>
      <c r="K101" s="126"/>
      <c r="L101" s="126"/>
      <c r="M101" s="126"/>
      <c r="N101" s="154" t="s">
        <v>47</v>
      </c>
    </row>
    <row r="102" spans="1:14" ht="12.75">
      <c r="A102"/>
      <c r="B102"/>
      <c r="C102"/>
      <c r="D102"/>
      <c r="G102"/>
      <c r="H102"/>
      <c r="J102"/>
      <c r="K102"/>
      <c r="L102"/>
      <c r="M102"/>
      <c r="N102"/>
    </row>
    <row r="103" spans="1:14" ht="12.75">
      <c r="A103"/>
      <c r="B103"/>
      <c r="C103"/>
      <c r="D103"/>
      <c r="G103"/>
      <c r="H103"/>
      <c r="J103"/>
      <c r="K103"/>
      <c r="L103"/>
      <c r="M103"/>
      <c r="N103"/>
    </row>
    <row r="104" spans="1:14" ht="12.75">
      <c r="A104"/>
      <c r="B104"/>
      <c r="C104"/>
      <c r="D104"/>
      <c r="G104"/>
      <c r="H104"/>
      <c r="J104"/>
      <c r="K104"/>
      <c r="L104"/>
      <c r="M104"/>
      <c r="N104"/>
    </row>
    <row r="105" spans="1:14" ht="12.75">
      <c r="A105"/>
      <c r="B105"/>
      <c r="C105"/>
      <c r="D105"/>
      <c r="G105"/>
      <c r="H105"/>
      <c r="J105"/>
      <c r="K105"/>
      <c r="L105"/>
      <c r="M105"/>
      <c r="N105"/>
    </row>
    <row r="106" spans="1:14" ht="12.75">
      <c r="A106"/>
      <c r="B106"/>
      <c r="C106"/>
      <c r="D106"/>
      <c r="G106"/>
      <c r="H106"/>
      <c r="J106"/>
      <c r="K106"/>
      <c r="L106"/>
      <c r="M106"/>
      <c r="N106"/>
    </row>
    <row r="107" spans="1:14" ht="12.75">
      <c r="A107"/>
      <c r="B107"/>
      <c r="C107"/>
      <c r="D107"/>
      <c r="G107"/>
      <c r="H107"/>
      <c r="J107"/>
      <c r="K107"/>
      <c r="L107"/>
      <c r="M107"/>
      <c r="N107"/>
    </row>
    <row r="108" spans="1:14" ht="12.75">
      <c r="A108"/>
      <c r="B108"/>
      <c r="C108"/>
      <c r="D108"/>
      <c r="G108"/>
      <c r="H108"/>
      <c r="J108"/>
      <c r="K108"/>
      <c r="L108"/>
      <c r="M108"/>
      <c r="N108"/>
    </row>
    <row r="109" spans="1:14" ht="12.75">
      <c r="A109"/>
      <c r="B109"/>
      <c r="C109"/>
      <c r="D109"/>
      <c r="G109"/>
      <c r="H109"/>
      <c r="J109"/>
      <c r="K109"/>
      <c r="L109"/>
      <c r="M109"/>
      <c r="N109"/>
    </row>
    <row r="110" spans="1:14" ht="12.75">
      <c r="A110"/>
      <c r="B110"/>
      <c r="C110"/>
      <c r="D110"/>
      <c r="G110"/>
      <c r="H110"/>
      <c r="J110"/>
      <c r="K110"/>
      <c r="L110"/>
      <c r="M110"/>
      <c r="N110"/>
    </row>
    <row r="111" spans="1:14" ht="12.75">
      <c r="A111"/>
      <c r="B111"/>
      <c r="C111"/>
      <c r="D111"/>
      <c r="G111"/>
      <c r="H111"/>
      <c r="J111"/>
      <c r="K111"/>
      <c r="L111"/>
      <c r="M111"/>
      <c r="N111"/>
    </row>
    <row r="112" spans="1:14" ht="12.75">
      <c r="A112"/>
      <c r="B112"/>
      <c r="C112"/>
      <c r="D112"/>
      <c r="G112"/>
      <c r="H112"/>
      <c r="J112"/>
      <c r="K112"/>
      <c r="L112"/>
      <c r="M112"/>
      <c r="N112"/>
    </row>
    <row r="113" spans="1:14" ht="12.75">
      <c r="A113"/>
      <c r="B113"/>
      <c r="C113"/>
      <c r="D113"/>
      <c r="G113"/>
      <c r="H113"/>
      <c r="J113"/>
      <c r="K113"/>
      <c r="L113"/>
      <c r="M113"/>
      <c r="N113"/>
    </row>
    <row r="114" spans="1:14" ht="12.75">
      <c r="A114"/>
      <c r="B114"/>
      <c r="C114"/>
      <c r="D114"/>
      <c r="G114"/>
      <c r="H114"/>
      <c r="J114"/>
      <c r="K114"/>
      <c r="L114"/>
      <c r="M114"/>
      <c r="N114"/>
    </row>
    <row r="115" spans="1:14" ht="12.75">
      <c r="A115"/>
      <c r="B115"/>
      <c r="C115"/>
      <c r="D115"/>
      <c r="G115"/>
      <c r="H115"/>
      <c r="J115"/>
      <c r="K115"/>
      <c r="L115"/>
      <c r="M115"/>
      <c r="N115"/>
    </row>
    <row r="116" spans="1:14" ht="12.75">
      <c r="A116"/>
      <c r="B116"/>
      <c r="C116"/>
      <c r="D116"/>
      <c r="G116"/>
      <c r="H116"/>
      <c r="J116"/>
      <c r="K116"/>
      <c r="L116"/>
      <c r="M116"/>
      <c r="N116"/>
    </row>
    <row r="117" spans="1:14" ht="12.75">
      <c r="A117"/>
      <c r="B117"/>
      <c r="C117"/>
      <c r="D117"/>
      <c r="G117"/>
      <c r="H117"/>
      <c r="J117"/>
      <c r="K117"/>
      <c r="L117"/>
      <c r="M117"/>
      <c r="N117"/>
    </row>
    <row r="118" spans="1:14" ht="12.75">
      <c r="A118"/>
      <c r="B118"/>
      <c r="C118"/>
      <c r="D118"/>
      <c r="G118"/>
      <c r="H118"/>
      <c r="J118"/>
      <c r="K118"/>
      <c r="L118"/>
      <c r="M118"/>
      <c r="N118"/>
    </row>
    <row r="119" spans="1:14" ht="12.75">
      <c r="A119"/>
      <c r="B119"/>
      <c r="C119"/>
      <c r="D119"/>
      <c r="G119"/>
      <c r="H119"/>
      <c r="J119"/>
      <c r="K119"/>
      <c r="L119"/>
      <c r="M119"/>
      <c r="N119"/>
    </row>
    <row r="120" spans="1:14" ht="12.75">
      <c r="A120"/>
      <c r="B120"/>
      <c r="C120"/>
      <c r="D120"/>
      <c r="G120"/>
      <c r="H120"/>
      <c r="J120"/>
      <c r="K120"/>
      <c r="L120"/>
      <c r="M120"/>
      <c r="N120"/>
    </row>
    <row r="121" spans="1:14" ht="12.75">
      <c r="A121"/>
      <c r="B121"/>
      <c r="C121"/>
      <c r="D121"/>
      <c r="G121"/>
      <c r="H121"/>
      <c r="J121"/>
      <c r="K121"/>
      <c r="L121"/>
      <c r="M121"/>
      <c r="N121"/>
    </row>
    <row r="122" spans="1:14" ht="12.75">
      <c r="A122"/>
      <c r="B122"/>
      <c r="C122"/>
      <c r="D122"/>
      <c r="G122"/>
      <c r="H122"/>
      <c r="J122"/>
      <c r="K122"/>
      <c r="L122"/>
      <c r="M122"/>
      <c r="N122"/>
    </row>
    <row r="123" spans="1:14" ht="12.75">
      <c r="A123"/>
      <c r="B123"/>
      <c r="C123"/>
      <c r="D123"/>
      <c r="G123"/>
      <c r="H123"/>
      <c r="J123"/>
      <c r="K123"/>
      <c r="L123"/>
      <c r="M123"/>
      <c r="N123"/>
    </row>
    <row r="124" spans="1:14" ht="12.75">
      <c r="A124"/>
      <c r="B124"/>
      <c r="C124"/>
      <c r="D124"/>
      <c r="G124"/>
      <c r="H124"/>
      <c r="J124"/>
      <c r="K124"/>
      <c r="L124"/>
      <c r="M124"/>
      <c r="N124"/>
    </row>
    <row r="125" spans="1:14" ht="12.75">
      <c r="A125"/>
      <c r="B125"/>
      <c r="C125"/>
      <c r="D125"/>
      <c r="G125"/>
      <c r="H125"/>
      <c r="J125"/>
      <c r="K125"/>
      <c r="L125"/>
      <c r="M125"/>
      <c r="N125"/>
    </row>
    <row r="126" spans="1:14" ht="12.75">
      <c r="A126"/>
      <c r="B126"/>
      <c r="C126"/>
      <c r="D126"/>
      <c r="G126"/>
      <c r="H126"/>
      <c r="J126"/>
      <c r="K126"/>
      <c r="L126"/>
      <c r="M126"/>
      <c r="N126"/>
    </row>
    <row r="127" spans="1:14" ht="12.75">
      <c r="A127"/>
      <c r="B127"/>
      <c r="C127"/>
      <c r="D127"/>
      <c r="G127"/>
      <c r="H127"/>
      <c r="J127"/>
      <c r="K127"/>
      <c r="L127"/>
      <c r="M127"/>
      <c r="N127"/>
    </row>
    <row r="128" spans="1:14" ht="12.75">
      <c r="A128"/>
      <c r="B128"/>
      <c r="C128"/>
      <c r="D128"/>
      <c r="G128"/>
      <c r="H128"/>
      <c r="J128"/>
      <c r="K128"/>
      <c r="L128"/>
      <c r="M128"/>
      <c r="N128"/>
    </row>
    <row r="129" spans="1:14" ht="12.75">
      <c r="A129"/>
      <c r="B129"/>
      <c r="C129"/>
      <c r="D129"/>
      <c r="G129"/>
      <c r="H129"/>
      <c r="J129"/>
      <c r="K129"/>
      <c r="L129"/>
      <c r="M129"/>
      <c r="N129"/>
    </row>
    <row r="130" spans="1:14" ht="12.75">
      <c r="A130"/>
      <c r="B130"/>
      <c r="C130"/>
      <c r="D130"/>
      <c r="G130"/>
      <c r="H130"/>
      <c r="J130"/>
      <c r="K130"/>
      <c r="L130"/>
      <c r="M130"/>
      <c r="N130"/>
    </row>
  </sheetData>
  <sheetProtection formatColumns="0" formatRows="0"/>
  <mergeCells count="25">
    <mergeCell ref="M90:M91"/>
    <mergeCell ref="M8:M9"/>
    <mergeCell ref="M41:M42"/>
    <mergeCell ref="M51:M52"/>
    <mergeCell ref="I41:L41"/>
    <mergeCell ref="I8:L8"/>
    <mergeCell ref="K63:M63"/>
    <mergeCell ref="K64:M64"/>
    <mergeCell ref="M69:M70"/>
    <mergeCell ref="E90:E91"/>
    <mergeCell ref="F90:F91"/>
    <mergeCell ref="G90:G91"/>
    <mergeCell ref="H90:H91"/>
    <mergeCell ref="K2:M2"/>
    <mergeCell ref="K3:M3"/>
    <mergeCell ref="E69:E70"/>
    <mergeCell ref="F69:F70"/>
    <mergeCell ref="G69:G70"/>
    <mergeCell ref="H69:H70"/>
    <mergeCell ref="I90:L90"/>
    <mergeCell ref="I69:L69"/>
    <mergeCell ref="G51:H51"/>
    <mergeCell ref="G41:H41"/>
    <mergeCell ref="G8:H8"/>
    <mergeCell ref="I51:L51"/>
  </mergeCells>
  <printOptions gridLines="1" headings="1"/>
  <pageMargins left="0.7480314960629921" right="0.7480314960629921" top="0.984251968503937" bottom="0.984251968503937" header="0.5118110236220472" footer="0.5118110236220472"/>
  <pageSetup fitToHeight="10" horizontalDpi="600" verticalDpi="600" orientation="landscape" paperSize="8" scale="65" r:id="rId1"/>
  <headerFooter alignWithMargins="0">
    <oddFooter>&amp;L&amp;F&amp;C&amp;A&amp;R&amp;D</oddFooter>
  </headerFooter>
</worksheet>
</file>

<file path=xl/worksheets/sheet9.xml><?xml version="1.0" encoding="utf-8"?>
<worksheet xmlns="http://schemas.openxmlformats.org/spreadsheetml/2006/main" xmlns:r="http://schemas.openxmlformats.org/officeDocument/2006/relationships">
  <sheetPr codeName="Sheet10">
    <tabColor indexed="45"/>
  </sheetPr>
  <dimension ref="A1:H59"/>
  <sheetViews>
    <sheetView showGridLines="0" view="pageBreakPreview" zoomScaleSheetLayoutView="100" workbookViewId="0" topLeftCell="A1">
      <selection activeCell="C3" sqref="C3"/>
    </sheetView>
  </sheetViews>
  <sheetFormatPr defaultColWidth="9.140625" defaultRowHeight="12.75"/>
  <cols>
    <col min="1" max="1" width="3.7109375" style="0" customWidth="1"/>
    <col min="2" max="2" width="6.421875" style="0" customWidth="1"/>
    <col min="3" max="3" width="72.57421875" style="0" customWidth="1"/>
    <col min="4" max="4" width="15.57421875" style="0" customWidth="1"/>
    <col min="5" max="5" width="0.5625" style="0" customWidth="1"/>
    <col min="6" max="6" width="15.57421875" style="0" customWidth="1"/>
    <col min="7" max="7" width="8.8515625" style="0" customWidth="1"/>
    <col min="8" max="8" width="2.7109375" style="0" customWidth="1"/>
  </cols>
  <sheetData>
    <row r="1" spans="1:8" s="3" customFormat="1" ht="12.75" customHeight="1">
      <c r="A1" s="55"/>
      <c r="B1" s="56"/>
      <c r="C1" s="56"/>
      <c r="D1" s="56"/>
      <c r="E1" s="56"/>
      <c r="F1" s="56"/>
      <c r="G1" s="82"/>
      <c r="H1" s="122"/>
    </row>
    <row r="2" spans="1:8" s="3" customFormat="1" ht="16.5" customHeight="1">
      <c r="A2" s="133"/>
      <c r="B2" s="6"/>
      <c r="C2" s="28" t="s">
        <v>150</v>
      </c>
      <c r="D2" s="351" t="str">
        <f>IF(NOT(ISBLANK(CoverSheet!$C$8)),CoverSheet!$C$8,"")</f>
        <v>Gas Distribution Business</v>
      </c>
      <c r="E2" s="352"/>
      <c r="F2" s="352"/>
      <c r="G2" s="353"/>
      <c r="H2" s="123"/>
    </row>
    <row r="3" spans="1:8" s="3" customFormat="1" ht="16.5" customHeight="1">
      <c r="A3" s="133"/>
      <c r="B3" s="6"/>
      <c r="C3" s="28" t="s">
        <v>15</v>
      </c>
      <c r="D3" s="321">
        <f>IF(ISNUMBER(CoverSheet!$C$11),CoverSheet!$C$11,"")</f>
        <v>40359</v>
      </c>
      <c r="E3" s="354"/>
      <c r="F3" s="354"/>
      <c r="G3" s="355"/>
      <c r="H3" s="123"/>
    </row>
    <row r="4" spans="1:8" s="3" customFormat="1" ht="20.25" customHeight="1">
      <c r="A4" s="130" t="s">
        <v>85</v>
      </c>
      <c r="B4" s="6"/>
      <c r="C4" s="6"/>
      <c r="D4" s="6"/>
      <c r="E4" s="6"/>
      <c r="F4" s="6"/>
      <c r="G4" s="58"/>
      <c r="H4" s="123"/>
    </row>
    <row r="5" spans="1:8" s="3" customFormat="1" ht="12.75">
      <c r="A5" s="131" t="s">
        <v>108</v>
      </c>
      <c r="B5" s="7"/>
      <c r="C5" s="6"/>
      <c r="D5" s="6"/>
      <c r="E5" s="6"/>
      <c r="F5" s="6"/>
      <c r="G5" s="58"/>
      <c r="H5" s="123"/>
    </row>
    <row r="6" spans="1:8" s="40" customFormat="1" ht="24.95" customHeight="1">
      <c r="A6" s="132">
        <f>ROW(A6)</f>
        <v>6</v>
      </c>
      <c r="B6" s="105" t="s">
        <v>210</v>
      </c>
      <c r="C6" s="106"/>
      <c r="D6" s="9"/>
      <c r="E6" s="8"/>
      <c r="F6" s="11" t="s">
        <v>0</v>
      </c>
      <c r="G6" s="93" t="s">
        <v>52</v>
      </c>
      <c r="H6" s="124"/>
    </row>
    <row r="7" spans="1:8" s="40" customFormat="1" ht="12.75">
      <c r="A7" s="132">
        <f aca="true" t="shared" si="0" ref="A7:A59">ROW(A7)</f>
        <v>7</v>
      </c>
      <c r="B7" s="9"/>
      <c r="C7" s="9"/>
      <c r="D7" s="9"/>
      <c r="E7" s="8"/>
      <c r="F7" s="9"/>
      <c r="G7" s="52"/>
      <c r="H7" s="124"/>
    </row>
    <row r="8" spans="1:8" s="40" customFormat="1" ht="15" customHeight="1">
      <c r="A8" s="132">
        <f t="shared" si="0"/>
        <v>8</v>
      </c>
      <c r="B8" s="9"/>
      <c r="C8" s="9" t="s">
        <v>73</v>
      </c>
      <c r="D8" s="18"/>
      <c r="E8" s="16"/>
      <c r="F8" s="121" t="s">
        <v>13</v>
      </c>
      <c r="G8" s="118" t="s">
        <v>50</v>
      </c>
      <c r="H8" s="124"/>
    </row>
    <row r="9" spans="1:8" s="40" customFormat="1" ht="15" customHeight="1" thickBot="1">
      <c r="A9" s="132">
        <f t="shared" si="0"/>
        <v>9</v>
      </c>
      <c r="B9" s="9"/>
      <c r="C9" s="9" t="s">
        <v>74</v>
      </c>
      <c r="D9" s="48"/>
      <c r="E9" s="8"/>
      <c r="F9" s="121" t="s">
        <v>13</v>
      </c>
      <c r="G9" s="118" t="s">
        <v>50</v>
      </c>
      <c r="H9" s="124"/>
    </row>
    <row r="10" spans="1:8" s="40" customFormat="1" ht="15" customHeight="1" thickBot="1">
      <c r="A10" s="132">
        <f t="shared" si="0"/>
        <v>10</v>
      </c>
      <c r="B10" s="9"/>
      <c r="C10" s="12" t="s">
        <v>71</v>
      </c>
      <c r="D10" s="9"/>
      <c r="E10" s="8"/>
      <c r="F10" s="92">
        <f>SUM(D8:D9)</f>
        <v>0</v>
      </c>
      <c r="G10" s="91"/>
      <c r="H10" s="124"/>
    </row>
    <row r="11" spans="1:8" s="40" customFormat="1" ht="12.75">
      <c r="A11" s="132">
        <f t="shared" si="0"/>
        <v>11</v>
      </c>
      <c r="B11" s="9"/>
      <c r="C11" s="9"/>
      <c r="D11" s="9"/>
      <c r="E11" s="8"/>
      <c r="F11" s="9"/>
      <c r="G11" s="91"/>
      <c r="H11" s="124"/>
    </row>
    <row r="12" spans="1:8" s="40" customFormat="1" ht="15" customHeight="1">
      <c r="A12" s="132">
        <f t="shared" si="0"/>
        <v>12</v>
      </c>
      <c r="B12" s="9"/>
      <c r="C12" s="349" t="s">
        <v>128</v>
      </c>
      <c r="D12" s="349"/>
      <c r="E12" s="349"/>
      <c r="F12" s="349"/>
      <c r="G12" s="91"/>
      <c r="H12" s="124"/>
    </row>
    <row r="13" spans="1:8" s="40" customFormat="1" ht="15" customHeight="1">
      <c r="A13" s="132">
        <f t="shared" si="0"/>
        <v>13</v>
      </c>
      <c r="B13" s="9"/>
      <c r="C13" s="350"/>
      <c r="D13" s="350"/>
      <c r="E13" s="350"/>
      <c r="F13" s="350"/>
      <c r="G13" s="91"/>
      <c r="H13" s="124"/>
    </row>
    <row r="14" spans="1:8" s="40" customFormat="1" ht="15" customHeight="1">
      <c r="A14" s="132">
        <f t="shared" si="0"/>
        <v>14</v>
      </c>
      <c r="B14" s="9"/>
      <c r="C14" s="350"/>
      <c r="D14" s="350"/>
      <c r="E14" s="350"/>
      <c r="F14" s="350"/>
      <c r="G14" s="91"/>
      <c r="H14" s="124"/>
    </row>
    <row r="15" spans="1:8" s="40" customFormat="1" ht="15" customHeight="1">
      <c r="A15" s="132">
        <f t="shared" si="0"/>
        <v>15</v>
      </c>
      <c r="B15" s="9"/>
      <c r="C15" s="350"/>
      <c r="D15" s="350"/>
      <c r="E15" s="350"/>
      <c r="F15" s="350"/>
      <c r="G15" s="91"/>
      <c r="H15" s="124"/>
    </row>
    <row r="16" spans="1:8" s="40" customFormat="1" ht="15" customHeight="1">
      <c r="A16" s="132">
        <f t="shared" si="0"/>
        <v>16</v>
      </c>
      <c r="B16" s="9"/>
      <c r="C16" s="350"/>
      <c r="D16" s="350"/>
      <c r="E16" s="350"/>
      <c r="F16" s="350"/>
      <c r="G16" s="91"/>
      <c r="H16" s="124"/>
    </row>
    <row r="17" spans="1:8" s="40" customFormat="1" ht="15" customHeight="1">
      <c r="A17" s="132">
        <f t="shared" si="0"/>
        <v>17</v>
      </c>
      <c r="B17" s="9"/>
      <c r="C17" s="9"/>
      <c r="D17" s="9"/>
      <c r="E17" s="8"/>
      <c r="F17" s="9"/>
      <c r="G17" s="91"/>
      <c r="H17" s="124"/>
    </row>
    <row r="18" spans="1:8" s="40" customFormat="1" ht="15" customHeight="1">
      <c r="A18" s="132">
        <f t="shared" si="0"/>
        <v>18</v>
      </c>
      <c r="B18" s="9"/>
      <c r="C18" s="9" t="s">
        <v>75</v>
      </c>
      <c r="D18" s="39"/>
      <c r="E18" s="8"/>
      <c r="F18" s="121" t="s">
        <v>13</v>
      </c>
      <c r="G18" s="118" t="s">
        <v>51</v>
      </c>
      <c r="H18" s="124"/>
    </row>
    <row r="19" spans="1:8" s="40" customFormat="1" ht="15" customHeight="1" thickBot="1">
      <c r="A19" s="132">
        <f t="shared" si="0"/>
        <v>19</v>
      </c>
      <c r="B19" s="9"/>
      <c r="C19" s="9" t="s">
        <v>76</v>
      </c>
      <c r="D19" s="39"/>
      <c r="E19" s="8"/>
      <c r="F19" s="121" t="s">
        <v>13</v>
      </c>
      <c r="G19" s="118" t="s">
        <v>51</v>
      </c>
      <c r="H19" s="124"/>
    </row>
    <row r="20" spans="1:8" s="40" customFormat="1" ht="15" customHeight="1" thickBot="1">
      <c r="A20" s="132">
        <f t="shared" si="0"/>
        <v>20</v>
      </c>
      <c r="B20" s="9"/>
      <c r="C20" s="12" t="s">
        <v>72</v>
      </c>
      <c r="D20" s="9"/>
      <c r="E20" s="8"/>
      <c r="F20" s="92">
        <f>SUM(D18:D19)</f>
        <v>0</v>
      </c>
      <c r="G20" s="91"/>
      <c r="H20" s="124"/>
    </row>
    <row r="21" spans="1:8" s="40" customFormat="1" ht="15" customHeight="1">
      <c r="A21" s="132">
        <f t="shared" si="0"/>
        <v>21</v>
      </c>
      <c r="B21" s="9"/>
      <c r="C21" s="12"/>
      <c r="D21" s="9"/>
      <c r="E21" s="8"/>
      <c r="F21" s="9"/>
      <c r="G21" s="91"/>
      <c r="H21" s="124"/>
    </row>
    <row r="22" spans="1:8" s="40" customFormat="1" ht="26.25" customHeight="1">
      <c r="A22" s="132">
        <f t="shared" si="0"/>
        <v>22</v>
      </c>
      <c r="B22" s="9"/>
      <c r="C22" s="349" t="s">
        <v>181</v>
      </c>
      <c r="D22" s="349"/>
      <c r="E22" s="349"/>
      <c r="F22" s="349"/>
      <c r="G22" s="91"/>
      <c r="H22" s="124"/>
    </row>
    <row r="23" spans="1:8" s="40" customFormat="1" ht="15" customHeight="1">
      <c r="A23" s="132">
        <f t="shared" si="0"/>
        <v>23</v>
      </c>
      <c r="B23" s="9"/>
      <c r="C23" s="350"/>
      <c r="D23" s="350"/>
      <c r="E23" s="350"/>
      <c r="F23" s="350"/>
      <c r="G23" s="91"/>
      <c r="H23" s="124"/>
    </row>
    <row r="24" spans="1:8" s="40" customFormat="1" ht="15" customHeight="1">
      <c r="A24" s="132">
        <f t="shared" si="0"/>
        <v>24</v>
      </c>
      <c r="B24" s="9"/>
      <c r="C24" s="350"/>
      <c r="D24" s="350"/>
      <c r="E24" s="350"/>
      <c r="F24" s="350"/>
      <c r="G24" s="91"/>
      <c r="H24" s="124"/>
    </row>
    <row r="25" spans="1:8" s="40" customFormat="1" ht="15" customHeight="1">
      <c r="A25" s="132">
        <f t="shared" si="0"/>
        <v>25</v>
      </c>
      <c r="B25" s="9"/>
      <c r="C25" s="350"/>
      <c r="D25" s="350"/>
      <c r="E25" s="350"/>
      <c r="F25" s="350"/>
      <c r="G25" s="91"/>
      <c r="H25" s="124"/>
    </row>
    <row r="26" spans="1:8" s="40" customFormat="1" ht="15" customHeight="1">
      <c r="A26" s="132">
        <f t="shared" si="0"/>
        <v>26</v>
      </c>
      <c r="B26" s="9"/>
      <c r="C26" s="350"/>
      <c r="D26" s="350"/>
      <c r="E26" s="350"/>
      <c r="F26" s="350"/>
      <c r="G26" s="91"/>
      <c r="H26" s="124"/>
    </row>
    <row r="27" spans="1:8" s="40" customFormat="1" ht="15" customHeight="1">
      <c r="A27" s="132">
        <f t="shared" si="0"/>
        <v>27</v>
      </c>
      <c r="B27" s="9"/>
      <c r="C27" s="12"/>
      <c r="D27" s="9"/>
      <c r="E27" s="8"/>
      <c r="F27" s="9"/>
      <c r="G27" s="91"/>
      <c r="H27" s="124"/>
    </row>
    <row r="28" spans="1:8" s="40" customFormat="1" ht="15">
      <c r="A28" s="132">
        <f>ROW(A28)</f>
        <v>28</v>
      </c>
      <c r="B28" s="105" t="s">
        <v>211</v>
      </c>
      <c r="C28" s="106"/>
      <c r="D28" s="9"/>
      <c r="E28" s="8"/>
      <c r="F28" s="11" t="s">
        <v>0</v>
      </c>
      <c r="G28" s="93" t="s">
        <v>52</v>
      </c>
      <c r="H28" s="124"/>
    </row>
    <row r="29" spans="1:8" s="40" customFormat="1" ht="15" customHeight="1">
      <c r="A29" s="132">
        <f t="shared" si="0"/>
        <v>29</v>
      </c>
      <c r="B29" s="9"/>
      <c r="C29" s="9"/>
      <c r="D29" s="9"/>
      <c r="E29" s="8"/>
      <c r="F29" s="9"/>
      <c r="G29" s="52"/>
      <c r="H29" s="124"/>
    </row>
    <row r="30" spans="1:8" s="40" customFormat="1" ht="15" customHeight="1">
      <c r="A30" s="132">
        <f t="shared" si="0"/>
        <v>30</v>
      </c>
      <c r="B30" s="9"/>
      <c r="C30" s="9" t="s">
        <v>73</v>
      </c>
      <c r="D30" s="18"/>
      <c r="E30" s="16"/>
      <c r="F30" s="121" t="s">
        <v>13</v>
      </c>
      <c r="G30" s="118" t="s">
        <v>129</v>
      </c>
      <c r="H30" s="124"/>
    </row>
    <row r="31" spans="1:8" s="40" customFormat="1" ht="15" customHeight="1" thickBot="1">
      <c r="A31" s="132">
        <f t="shared" si="0"/>
        <v>31</v>
      </c>
      <c r="B31" s="9"/>
      <c r="C31" s="9" t="s">
        <v>74</v>
      </c>
      <c r="D31" s="48"/>
      <c r="E31" s="8"/>
      <c r="F31" s="121" t="s">
        <v>13</v>
      </c>
      <c r="G31" s="118" t="s">
        <v>129</v>
      </c>
      <c r="H31" s="124"/>
    </row>
    <row r="32" spans="1:8" s="40" customFormat="1" ht="12.75" customHeight="1" thickBot="1">
      <c r="A32" s="132">
        <f t="shared" si="0"/>
        <v>32</v>
      </c>
      <c r="B32" s="9"/>
      <c r="C32" s="12" t="s">
        <v>130</v>
      </c>
      <c r="D32" s="9"/>
      <c r="E32" s="8"/>
      <c r="F32" s="92">
        <f>SUM(D30:D31)</f>
        <v>0</v>
      </c>
      <c r="G32" s="91"/>
      <c r="H32" s="124"/>
    </row>
    <row r="33" spans="1:8" ht="12.75">
      <c r="A33" s="132">
        <f t="shared" si="0"/>
        <v>33</v>
      </c>
      <c r="B33" s="9"/>
      <c r="C33" s="9"/>
      <c r="D33" s="9"/>
      <c r="E33" s="8"/>
      <c r="F33" s="9"/>
      <c r="G33" s="91"/>
      <c r="H33" s="124"/>
    </row>
    <row r="34" spans="1:8" ht="25.5" customHeight="1">
      <c r="A34" s="132">
        <f t="shared" si="0"/>
        <v>34</v>
      </c>
      <c r="B34" s="9"/>
      <c r="C34" s="349" t="s">
        <v>179</v>
      </c>
      <c r="D34" s="349"/>
      <c r="E34" s="349"/>
      <c r="F34" s="349"/>
      <c r="G34" s="91"/>
      <c r="H34" s="124"/>
    </row>
    <row r="35" spans="1:8" ht="12.75">
      <c r="A35" s="132">
        <f t="shared" si="0"/>
        <v>35</v>
      </c>
      <c r="B35" s="9"/>
      <c r="C35" s="350"/>
      <c r="D35" s="350"/>
      <c r="E35" s="350"/>
      <c r="F35" s="350"/>
      <c r="G35" s="91"/>
      <c r="H35" s="124"/>
    </row>
    <row r="36" spans="1:8" ht="12.75">
      <c r="A36" s="132">
        <f t="shared" si="0"/>
        <v>36</v>
      </c>
      <c r="B36" s="9"/>
      <c r="C36" s="350"/>
      <c r="D36" s="350"/>
      <c r="E36" s="350"/>
      <c r="F36" s="350"/>
      <c r="G36" s="91"/>
      <c r="H36" s="124"/>
    </row>
    <row r="37" spans="1:8" ht="12.75">
      <c r="A37" s="132">
        <f t="shared" si="0"/>
        <v>37</v>
      </c>
      <c r="B37" s="9"/>
      <c r="C37" s="350"/>
      <c r="D37" s="350"/>
      <c r="E37" s="350"/>
      <c r="F37" s="350"/>
      <c r="G37" s="91"/>
      <c r="H37" s="124"/>
    </row>
    <row r="38" spans="1:8" ht="12.75">
      <c r="A38" s="132">
        <f t="shared" si="0"/>
        <v>38</v>
      </c>
      <c r="B38" s="9"/>
      <c r="C38" s="350"/>
      <c r="D38" s="350"/>
      <c r="E38" s="350"/>
      <c r="F38" s="350"/>
      <c r="G38" s="91"/>
      <c r="H38" s="124"/>
    </row>
    <row r="39" spans="1:8" ht="12.75">
      <c r="A39" s="132">
        <f t="shared" si="0"/>
        <v>39</v>
      </c>
      <c r="B39" s="9"/>
      <c r="C39" s="9"/>
      <c r="D39" s="9"/>
      <c r="E39" s="8"/>
      <c r="F39" s="9"/>
      <c r="G39" s="91"/>
      <c r="H39" s="124"/>
    </row>
    <row r="40" spans="1:8" ht="12.75">
      <c r="A40" s="132">
        <f t="shared" si="0"/>
        <v>40</v>
      </c>
      <c r="B40" s="9"/>
      <c r="C40" s="9" t="s">
        <v>75</v>
      </c>
      <c r="D40" s="39"/>
      <c r="E40" s="8"/>
      <c r="F40" s="121" t="s">
        <v>13</v>
      </c>
      <c r="G40" s="118" t="s">
        <v>131</v>
      </c>
      <c r="H40" s="124"/>
    </row>
    <row r="41" spans="1:8" ht="13.5" thickBot="1">
      <c r="A41" s="132">
        <f t="shared" si="0"/>
        <v>41</v>
      </c>
      <c r="B41" s="9"/>
      <c r="C41" s="9" t="s">
        <v>76</v>
      </c>
      <c r="D41" s="39"/>
      <c r="E41" s="8"/>
      <c r="F41" s="121" t="s">
        <v>13</v>
      </c>
      <c r="G41" s="118" t="s">
        <v>131</v>
      </c>
      <c r="H41" s="124"/>
    </row>
    <row r="42" spans="1:8" ht="13.5" thickBot="1">
      <c r="A42" s="132">
        <f t="shared" si="0"/>
        <v>42</v>
      </c>
      <c r="B42" s="9"/>
      <c r="C42" s="12" t="s">
        <v>132</v>
      </c>
      <c r="D42" s="9"/>
      <c r="E42" s="8"/>
      <c r="F42" s="92">
        <f>SUM(D40:D41)</f>
        <v>0</v>
      </c>
      <c r="G42" s="91"/>
      <c r="H42" s="124"/>
    </row>
    <row r="43" spans="1:8" ht="12.75">
      <c r="A43" s="132">
        <f t="shared" si="0"/>
        <v>43</v>
      </c>
      <c r="B43" s="9"/>
      <c r="C43" s="12"/>
      <c r="D43" s="9"/>
      <c r="E43" s="8"/>
      <c r="F43" s="9"/>
      <c r="G43" s="91"/>
      <c r="H43" s="124"/>
    </row>
    <row r="44" spans="1:8" ht="25.5" customHeight="1">
      <c r="A44" s="132">
        <f t="shared" si="0"/>
        <v>44</v>
      </c>
      <c r="B44" s="9"/>
      <c r="C44" s="349" t="s">
        <v>180</v>
      </c>
      <c r="D44" s="349"/>
      <c r="E44" s="349"/>
      <c r="F44" s="349"/>
      <c r="G44" s="91"/>
      <c r="H44" s="124"/>
    </row>
    <row r="45" spans="1:8" ht="12.75">
      <c r="A45" s="132">
        <f t="shared" si="0"/>
        <v>45</v>
      </c>
      <c r="B45" s="9"/>
      <c r="C45" s="350"/>
      <c r="D45" s="350"/>
      <c r="E45" s="350"/>
      <c r="F45" s="350"/>
      <c r="G45" s="91"/>
      <c r="H45" s="124"/>
    </row>
    <row r="46" spans="1:8" ht="12.75">
      <c r="A46" s="132">
        <f t="shared" si="0"/>
        <v>46</v>
      </c>
      <c r="B46" s="9"/>
      <c r="C46" s="350"/>
      <c r="D46" s="350"/>
      <c r="E46" s="350"/>
      <c r="F46" s="350"/>
      <c r="G46" s="91"/>
      <c r="H46" s="124"/>
    </row>
    <row r="47" spans="1:8" ht="12.75">
      <c r="A47" s="132">
        <f t="shared" si="0"/>
        <v>47</v>
      </c>
      <c r="B47" s="9"/>
      <c r="C47" s="350"/>
      <c r="D47" s="350"/>
      <c r="E47" s="350"/>
      <c r="F47" s="350"/>
      <c r="G47" s="91"/>
      <c r="H47" s="124"/>
    </row>
    <row r="48" spans="1:8" ht="12.75">
      <c r="A48" s="132">
        <f t="shared" si="0"/>
        <v>48</v>
      </c>
      <c r="B48" s="9"/>
      <c r="C48" s="350"/>
      <c r="D48" s="350"/>
      <c r="E48" s="350"/>
      <c r="F48" s="350"/>
      <c r="G48" s="91"/>
      <c r="H48" s="124"/>
    </row>
    <row r="49" spans="1:8" s="40" customFormat="1" ht="13.5" thickBot="1">
      <c r="A49" s="132">
        <f t="shared" si="0"/>
        <v>49</v>
      </c>
      <c r="B49" s="9"/>
      <c r="C49" s="9"/>
      <c r="D49" s="9"/>
      <c r="E49" s="9"/>
      <c r="F49" s="9"/>
      <c r="G49" s="52"/>
      <c r="H49" s="124"/>
    </row>
    <row r="50" spans="1:8" s="40" customFormat="1" ht="13.5" thickBot="1">
      <c r="A50" s="132">
        <f t="shared" si="0"/>
        <v>50</v>
      </c>
      <c r="B50" s="9"/>
      <c r="C50" s="9" t="s">
        <v>182</v>
      </c>
      <c r="D50" s="9"/>
      <c r="E50" s="9"/>
      <c r="F50" s="247">
        <v>0</v>
      </c>
      <c r="G50" s="118" t="s">
        <v>133</v>
      </c>
      <c r="H50" s="124"/>
    </row>
    <row r="51" spans="1:8" s="40" customFormat="1" ht="13.5" thickBot="1">
      <c r="A51" s="132">
        <f t="shared" si="0"/>
        <v>51</v>
      </c>
      <c r="B51" s="9"/>
      <c r="C51" s="9"/>
      <c r="D51" s="9"/>
      <c r="E51" s="9"/>
      <c r="F51" s="9"/>
      <c r="G51" s="52"/>
      <c r="H51" s="124"/>
    </row>
    <row r="52" spans="1:8" ht="13.5" thickBot="1">
      <c r="A52" s="132">
        <f t="shared" si="0"/>
        <v>52</v>
      </c>
      <c r="B52" s="9"/>
      <c r="C52" s="292" t="s">
        <v>235</v>
      </c>
      <c r="D52" s="9"/>
      <c r="E52" s="9"/>
      <c r="F52" s="247">
        <v>0</v>
      </c>
      <c r="G52" s="118" t="s">
        <v>134</v>
      </c>
      <c r="H52" s="124"/>
    </row>
    <row r="53" spans="1:8" s="40" customFormat="1" ht="12.75">
      <c r="A53" s="132">
        <f t="shared" si="0"/>
        <v>53</v>
      </c>
      <c r="B53" s="9"/>
      <c r="C53" s="292"/>
      <c r="D53" s="9"/>
      <c r="E53" s="9"/>
      <c r="F53" s="9"/>
      <c r="G53" s="9"/>
      <c r="H53" s="124"/>
    </row>
    <row r="54" spans="1:8" ht="15">
      <c r="A54" s="132">
        <f t="shared" si="0"/>
        <v>54</v>
      </c>
      <c r="B54" s="105" t="s">
        <v>159</v>
      </c>
      <c r="C54" s="9"/>
      <c r="D54" s="9"/>
      <c r="E54" s="8"/>
      <c r="F54" s="11" t="s">
        <v>0</v>
      </c>
      <c r="G54" s="52"/>
      <c r="H54" s="124"/>
    </row>
    <row r="55" spans="1:8" ht="13.5" thickBot="1">
      <c r="A55" s="132">
        <f t="shared" si="0"/>
        <v>55</v>
      </c>
      <c r="B55" s="9"/>
      <c r="C55" s="9"/>
      <c r="D55" s="11"/>
      <c r="E55" s="10"/>
      <c r="F55" s="11"/>
      <c r="G55" s="52"/>
      <c r="H55" s="124"/>
    </row>
    <row r="56" spans="1:8" ht="13.5" thickBot="1">
      <c r="A56" s="132">
        <f t="shared" si="0"/>
        <v>56</v>
      </c>
      <c r="B56" s="9"/>
      <c r="C56" s="9" t="s">
        <v>135</v>
      </c>
      <c r="D56" s="9"/>
      <c r="E56" s="8"/>
      <c r="F56" s="247">
        <v>0</v>
      </c>
      <c r="G56" s="117" t="s">
        <v>56</v>
      </c>
      <c r="H56" s="124"/>
    </row>
    <row r="57" spans="1:8" s="40" customFormat="1" ht="13.5" thickBot="1">
      <c r="A57" s="132">
        <f t="shared" si="0"/>
        <v>57</v>
      </c>
      <c r="B57" s="9"/>
      <c r="C57" s="9"/>
      <c r="D57" s="9"/>
      <c r="E57" s="8"/>
      <c r="F57" s="11"/>
      <c r="G57" s="52"/>
      <c r="H57" s="124"/>
    </row>
    <row r="58" spans="1:8" s="40" customFormat="1" ht="13.5" thickBot="1">
      <c r="A58" s="132">
        <f t="shared" si="0"/>
        <v>58</v>
      </c>
      <c r="B58" s="13"/>
      <c r="C58" s="9" t="s">
        <v>236</v>
      </c>
      <c r="D58" s="9"/>
      <c r="E58" s="8"/>
      <c r="F58" s="247">
        <v>0</v>
      </c>
      <c r="G58" s="117" t="s">
        <v>99</v>
      </c>
      <c r="H58" s="124"/>
    </row>
    <row r="59" spans="1:8" ht="15.75">
      <c r="A59" s="140">
        <f t="shared" si="0"/>
        <v>59</v>
      </c>
      <c r="B59" s="141"/>
      <c r="C59" s="142"/>
      <c r="D59" s="142"/>
      <c r="E59" s="143"/>
      <c r="F59" s="142"/>
      <c r="G59" s="127"/>
      <c r="H59" s="154" t="s">
        <v>48</v>
      </c>
    </row>
  </sheetData>
  <sheetProtection formatColumns="0" formatRows="0"/>
  <mergeCells count="10">
    <mergeCell ref="C34:F34"/>
    <mergeCell ref="C35:F38"/>
    <mergeCell ref="C44:F44"/>
    <mergeCell ref="C45:F48"/>
    <mergeCell ref="D2:G2"/>
    <mergeCell ref="D3:G3"/>
    <mergeCell ref="C12:F12"/>
    <mergeCell ref="C13:F16"/>
    <mergeCell ref="C22:F22"/>
    <mergeCell ref="C23:F26"/>
  </mergeCells>
  <printOptions gridLines="1" headings="1"/>
  <pageMargins left="0.7480314960629921" right="0.7480314960629921" top="0.984251968503937" bottom="0.984251968503937" header="0.5118110236220472" footer="0.5118110236220472"/>
  <pageSetup fitToHeight="10" horizontalDpi="600" verticalDpi="600" orientation="portrait" paperSize="9" scale="62" r:id="rId1"/>
  <headerFooter alignWithMargins="0">
    <oddFooter>&amp;L&amp;F&amp;C&amp;A&amp;R&amp;D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Commerce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EDB Information Request Templates</dc:title>
  <dc:subject/>
  <dc:creator/>
  <cp:keywords/>
  <dc:description/>
  <cp:lastModifiedBy>traceye</cp:lastModifiedBy>
  <cp:lastPrinted>2011-06-29T03:27:11Z</cp:lastPrinted>
  <dcterms:created xsi:type="dcterms:W3CDTF">2010-01-15T02:39:26Z</dcterms:created>
  <dcterms:modified xsi:type="dcterms:W3CDTF">2011-07-27T22:18:11Z</dcterms:modified>
  <cp:category/>
  <cp:version/>
  <cp:contentType/>
  <cp:contentStatus/>
</cp:coreProperties>
</file>