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fileSharing readOnlyRecommended="1"/>
  <workbookPr filterPrivacy="1" showInkAnnotation="0" codeName="ThisWorkbook"/>
  <xr:revisionPtr revIDLastSave="0" documentId="13_ncr:1_{8769F948-6384-4E84-BE9A-67B90F3B8BB0}" xr6:coauthVersionLast="47" xr6:coauthVersionMax="47" xr10:uidLastSave="{00000000-0000-0000-0000-000000000000}"/>
  <bookViews>
    <workbookView xWindow="384" yWindow="384" windowWidth="20304" windowHeight="12744" tabRatio="813" xr2:uid="{00000000-000D-0000-FFFF-FFFF00000000}"/>
  </bookViews>
  <sheets>
    <sheet name="CoverSheet" sheetId="1" r:id="rId1"/>
    <sheet name="Description" sheetId="3" r:id="rId2"/>
    <sheet name="Content" sheetId="51" r:id="rId3"/>
    <sheet name="Inputs" sheetId="32" r:id="rId4"/>
    <sheet name="Asset" sheetId="36" r:id="rId5"/>
    <sheet name="Financing" sheetId="41" r:id="rId6"/>
    <sheet name="Calc" sheetId="48" r:id="rId7"/>
    <sheet name="Outputs" sheetId="42" r:id="rId8"/>
  </sheets>
  <definedNames>
    <definedName name="_xlnm._FilterDatabase" localSheetId="3" hidden="1">Inputs!$F$62:$F$62</definedName>
    <definedName name="_xlnm.Print_Area" localSheetId="4">Asset!$A$1:$J$76</definedName>
    <definedName name="_xlnm.Print_Area" localSheetId="6">Calc!$A$1:$J$99</definedName>
    <definedName name="_xlnm.Print_Area" localSheetId="2">Content!$A$1:$D$14</definedName>
    <definedName name="_xlnm.Print_Area" localSheetId="0">CoverSheet!$A$1:$D$20</definedName>
    <definedName name="_xlnm.Print_Area" localSheetId="1">Description!$A$1:$F$51</definedName>
    <definedName name="_xlnm.Print_Area" localSheetId="5">Financing!$A$1:$J$67</definedName>
    <definedName name="_xlnm.Print_Area" localSheetId="3">Inputs!$A$1:$J$64</definedName>
    <definedName name="_xlnm.Print_Area" localSheetId="7">Outputs!$A$1:$J$64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66" i="41" l="1"/>
  <c r="G66" i="41"/>
  <c r="F66" i="41"/>
  <c r="E66" i="41"/>
  <c r="H20" i="41"/>
  <c r="G20" i="41"/>
  <c r="F20" i="41"/>
  <c r="E20" i="41"/>
  <c r="H64" i="36"/>
  <c r="G64" i="36"/>
  <c r="F64" i="36"/>
  <c r="E64" i="36"/>
  <c r="F58" i="36"/>
  <c r="G58" i="36"/>
  <c r="H58" i="36"/>
  <c r="E58" i="36"/>
  <c r="F54" i="36"/>
  <c r="G54" i="36"/>
  <c r="H54" i="36"/>
  <c r="E54" i="36"/>
  <c r="F50" i="36"/>
  <c r="G50" i="36"/>
  <c r="H50" i="36"/>
  <c r="E50" i="36"/>
  <c r="F46" i="36"/>
  <c r="G46" i="36"/>
  <c r="H46" i="36"/>
  <c r="E46" i="36"/>
  <c r="F19" i="36"/>
  <c r="G19" i="36"/>
  <c r="H19" i="36"/>
  <c r="F20" i="36"/>
  <c r="G20" i="36"/>
  <c r="H20" i="36"/>
  <c r="F21" i="36"/>
  <c r="G21" i="36"/>
  <c r="H21" i="36"/>
  <c r="F22" i="36"/>
  <c r="G22" i="36"/>
  <c r="H22" i="36"/>
  <c r="F23" i="36"/>
  <c r="G23" i="36"/>
  <c r="H23" i="36"/>
  <c r="E20" i="36"/>
  <c r="E21" i="36"/>
  <c r="E22" i="36"/>
  <c r="E23" i="36"/>
  <c r="E19" i="36"/>
  <c r="H18" i="36"/>
  <c r="H63" i="36" s="1"/>
  <c r="G18" i="36"/>
  <c r="G63" i="36" s="1"/>
  <c r="F18" i="36"/>
  <c r="F63" i="36" s="1"/>
  <c r="E18" i="36"/>
  <c r="E63" i="36" s="1"/>
  <c r="C26" i="42"/>
  <c r="H22" i="42"/>
  <c r="G22" i="42"/>
  <c r="F22" i="42"/>
  <c r="E22" i="42"/>
  <c r="H33" i="42" l="1"/>
  <c r="H63" i="42" s="1"/>
  <c r="G33" i="42"/>
  <c r="G63" i="42" s="1"/>
  <c r="F33" i="42"/>
  <c r="F63" i="42" s="1"/>
  <c r="E33" i="42"/>
  <c r="E63" i="42" s="1"/>
  <c r="H10" i="48" l="1"/>
  <c r="H13" i="42"/>
  <c r="G13" i="42"/>
  <c r="F13" i="42"/>
  <c r="E13" i="42"/>
  <c r="H9" i="48"/>
  <c r="G9" i="48"/>
  <c r="F9" i="48"/>
  <c r="E9" i="48"/>
  <c r="H10" i="42" l="1"/>
  <c r="E65" i="36" l="1"/>
  <c r="E34" i="48" s="1"/>
  <c r="F65" i="36"/>
  <c r="F34" i="48" s="1"/>
  <c r="G65" i="36"/>
  <c r="G34" i="48" s="1"/>
  <c r="H65" i="36"/>
  <c r="H34" i="48" s="1"/>
  <c r="E23" i="42"/>
  <c r="F23" i="42" s="1"/>
  <c r="G23" i="42" s="1"/>
  <c r="H23" i="42" s="1"/>
  <c r="H17" i="42"/>
  <c r="G17" i="42"/>
  <c r="F17" i="42"/>
  <c r="E17" i="42"/>
  <c r="H19" i="48"/>
  <c r="G19" i="48"/>
  <c r="F19" i="48"/>
  <c r="E19" i="48"/>
  <c r="H18" i="48"/>
  <c r="G18" i="48"/>
  <c r="F18" i="48"/>
  <c r="E18" i="48"/>
  <c r="H62" i="42" l="1"/>
  <c r="H32" i="42"/>
  <c r="F62" i="42"/>
  <c r="F32" i="42"/>
  <c r="G62" i="42"/>
  <c r="G32" i="42"/>
  <c r="E62" i="42"/>
  <c r="E32" i="42"/>
  <c r="H15" i="36"/>
  <c r="H40" i="36" s="1"/>
  <c r="G15" i="36"/>
  <c r="G40" i="36" s="1"/>
  <c r="F15" i="36"/>
  <c r="F40" i="36" s="1"/>
  <c r="E15" i="36"/>
  <c r="E40" i="36" s="1"/>
  <c r="C8" i="36"/>
  <c r="C69" i="36" s="1"/>
  <c r="H14" i="36"/>
  <c r="G14" i="36"/>
  <c r="F14" i="36"/>
  <c r="H13" i="36"/>
  <c r="H32" i="36" s="1"/>
  <c r="G13" i="36"/>
  <c r="G32" i="36" s="1"/>
  <c r="F13" i="36"/>
  <c r="F32" i="36" s="1"/>
  <c r="H12" i="36"/>
  <c r="H31" i="36" s="1"/>
  <c r="G12" i="36"/>
  <c r="G31" i="36" s="1"/>
  <c r="F12" i="36"/>
  <c r="F31" i="36" s="1"/>
  <c r="H11" i="36"/>
  <c r="H30" i="36" s="1"/>
  <c r="G11" i="36"/>
  <c r="G30" i="36" s="1"/>
  <c r="F11" i="36"/>
  <c r="F30" i="36" s="1"/>
  <c r="H10" i="36"/>
  <c r="G10" i="36"/>
  <c r="F10" i="36"/>
  <c r="E12" i="36"/>
  <c r="E31" i="36" s="1"/>
  <c r="E11" i="36"/>
  <c r="E30" i="36" s="1"/>
  <c r="E14" i="36"/>
  <c r="E71" i="36" s="1"/>
  <c r="E13" i="36"/>
  <c r="E32" i="36" s="1"/>
  <c r="E10" i="36"/>
  <c r="F9" i="36"/>
  <c r="G9" i="36"/>
  <c r="H9" i="36"/>
  <c r="E9" i="36"/>
  <c r="H28" i="36" l="1"/>
  <c r="H57" i="36"/>
  <c r="H59" i="36" s="1"/>
  <c r="H32" i="48" s="1"/>
  <c r="G28" i="36"/>
  <c r="G57" i="36"/>
  <c r="F28" i="36"/>
  <c r="F57" i="36"/>
  <c r="G59" i="36"/>
  <c r="G32" i="48" s="1"/>
  <c r="G29" i="36"/>
  <c r="G53" i="36"/>
  <c r="G55" i="36" s="1"/>
  <c r="G33" i="48" s="1"/>
  <c r="H29" i="36"/>
  <c r="H53" i="36"/>
  <c r="H55" i="36" s="1"/>
  <c r="H33" i="48" s="1"/>
  <c r="F59" i="36"/>
  <c r="F32" i="48" s="1"/>
  <c r="E39" i="36"/>
  <c r="E53" i="36"/>
  <c r="E55" i="36" s="1"/>
  <c r="E33" i="48" s="1"/>
  <c r="F29" i="36"/>
  <c r="F53" i="36"/>
  <c r="F55" i="36" s="1"/>
  <c r="F33" i="48" s="1"/>
  <c r="E28" i="36"/>
  <c r="E57" i="36"/>
  <c r="E59" i="36" s="1"/>
  <c r="E32" i="48" s="1"/>
  <c r="F33" i="36"/>
  <c r="F71" i="36"/>
  <c r="G33" i="36"/>
  <c r="G71" i="36"/>
  <c r="H33" i="36"/>
  <c r="H71" i="36"/>
  <c r="E33" i="36"/>
  <c r="E29" i="36"/>
  <c r="C8" i="42" l="1"/>
  <c r="C16" i="48"/>
  <c r="D17" i="48"/>
  <c r="D81" i="48" s="1"/>
  <c r="E78" i="48" s="1"/>
  <c r="G10" i="48"/>
  <c r="F10" i="48"/>
  <c r="E10" i="48"/>
  <c r="H8" i="48"/>
  <c r="G8" i="48"/>
  <c r="F8" i="48"/>
  <c r="E8" i="48"/>
  <c r="E9" i="42" l="1"/>
  <c r="F9" i="42"/>
  <c r="G9" i="42"/>
  <c r="H9" i="42"/>
  <c r="E10" i="42"/>
  <c r="F10" i="42"/>
  <c r="G10" i="42"/>
  <c r="C7" i="48"/>
  <c r="F11" i="42" l="1"/>
  <c r="F12" i="42" s="1"/>
  <c r="G11" i="42"/>
  <c r="G12" i="42" s="1"/>
  <c r="H11" i="42"/>
  <c r="H12" i="42" s="1"/>
  <c r="E11" i="42"/>
  <c r="E12" i="42" s="1"/>
  <c r="H12" i="48"/>
  <c r="G12" i="48"/>
  <c r="F12" i="48"/>
  <c r="E12" i="48"/>
  <c r="C8" i="41"/>
  <c r="F44" i="41" s="1"/>
  <c r="F39" i="36"/>
  <c r="G39" i="36"/>
  <c r="H39" i="36"/>
  <c r="E4" i="32"/>
  <c r="G47" i="48" l="1"/>
  <c r="F47" i="48"/>
  <c r="H47" i="48"/>
  <c r="E47" i="48"/>
  <c r="F4" i="32"/>
  <c r="F5" i="36" s="1"/>
  <c r="E4" i="42"/>
  <c r="E4" i="48"/>
  <c r="G14" i="42"/>
  <c r="G48" i="42" s="1"/>
  <c r="H14" i="42"/>
  <c r="H48" i="42" s="1"/>
  <c r="F14" i="42"/>
  <c r="F48" i="42" s="1"/>
  <c r="E14" i="42"/>
  <c r="E48" i="42" s="1"/>
  <c r="H11" i="48"/>
  <c r="G11" i="48"/>
  <c r="F11" i="48"/>
  <c r="E11" i="48"/>
  <c r="D4" i="32"/>
  <c r="D4" i="48" s="1"/>
  <c r="H44" i="41"/>
  <c r="G44" i="41"/>
  <c r="E5" i="36"/>
  <c r="E4" i="41"/>
  <c r="G41" i="36"/>
  <c r="E44" i="41"/>
  <c r="H41" i="36"/>
  <c r="F41" i="36"/>
  <c r="E41" i="36"/>
  <c r="H42" i="48" l="1"/>
  <c r="H43" i="48"/>
  <c r="F43" i="48"/>
  <c r="G43" i="48"/>
  <c r="E43" i="48"/>
  <c r="G47" i="42"/>
  <c r="E47" i="42"/>
  <c r="F47" i="42"/>
  <c r="H47" i="42"/>
  <c r="G4" i="32"/>
  <c r="F4" i="48"/>
  <c r="F4" i="42"/>
  <c r="D5" i="36"/>
  <c r="D4" i="42"/>
  <c r="F4" i="41"/>
  <c r="D4" i="41"/>
  <c r="D34" i="36"/>
  <c r="E27" i="36" s="1"/>
  <c r="C11" i="41"/>
  <c r="E45" i="36" l="1"/>
  <c r="E34" i="36"/>
  <c r="H4" i="32"/>
  <c r="G4" i="42"/>
  <c r="G4" i="48"/>
  <c r="G5" i="36"/>
  <c r="G4" i="41"/>
  <c r="H59" i="41"/>
  <c r="G59" i="41"/>
  <c r="F59" i="41"/>
  <c r="E59" i="41"/>
  <c r="E47" i="36" l="1"/>
  <c r="E31" i="48" s="1"/>
  <c r="E41" i="48" s="1"/>
  <c r="E49" i="36"/>
  <c r="E51" i="36" s="1"/>
  <c r="F27" i="36"/>
  <c r="H4" i="42"/>
  <c r="H4" i="48"/>
  <c r="H5" i="36"/>
  <c r="H4" i="41"/>
  <c r="E70" i="36" l="1"/>
  <c r="E72" i="36" s="1"/>
  <c r="E61" i="36"/>
  <c r="E74" i="36"/>
  <c r="F45" i="36"/>
  <c r="F34" i="36"/>
  <c r="C9" i="41"/>
  <c r="C10" i="41"/>
  <c r="E75" i="36" l="1"/>
  <c r="E76" i="36" s="1"/>
  <c r="F47" i="36"/>
  <c r="F31" i="48"/>
  <c r="G27" i="36"/>
  <c r="G45" i="36" s="1"/>
  <c r="F49" i="36"/>
  <c r="F51" i="36" s="1"/>
  <c r="H60" i="41"/>
  <c r="G60" i="41"/>
  <c r="F60" i="41"/>
  <c r="F45" i="41"/>
  <c r="F46" i="41" s="1"/>
  <c r="G45" i="41"/>
  <c r="G46" i="41" s="1"/>
  <c r="E60" i="41"/>
  <c r="H45" i="41"/>
  <c r="H46" i="41" s="1"/>
  <c r="E45" i="41"/>
  <c r="E46" i="41" s="1"/>
  <c r="G35" i="41"/>
  <c r="G37" i="41" s="1"/>
  <c r="F35" i="41"/>
  <c r="F37" i="41" s="1"/>
  <c r="E35" i="41"/>
  <c r="E37" i="41" s="1"/>
  <c r="H35" i="41"/>
  <c r="H37" i="41" s="1"/>
  <c r="F18" i="41"/>
  <c r="F31" i="41" s="1"/>
  <c r="H17" i="41"/>
  <c r="H27" i="41" s="1"/>
  <c r="E16" i="41"/>
  <c r="E49" i="41" s="1"/>
  <c r="D14" i="41"/>
  <c r="D28" i="41" s="1"/>
  <c r="E26" i="41" s="1"/>
  <c r="D13" i="41"/>
  <c r="E27" i="48"/>
  <c r="E69" i="48" s="1"/>
  <c r="F27" i="48"/>
  <c r="F69" i="48" s="1"/>
  <c r="G27" i="48"/>
  <c r="G69" i="48" s="1"/>
  <c r="H27" i="48"/>
  <c r="H69" i="48" s="1"/>
  <c r="D15" i="41"/>
  <c r="D32" i="41" s="1"/>
  <c r="E30" i="41" s="1"/>
  <c r="F70" i="36" l="1"/>
  <c r="F61" i="36"/>
  <c r="G47" i="36"/>
  <c r="G74" i="36" s="1"/>
  <c r="F74" i="36"/>
  <c r="D50" i="41"/>
  <c r="E48" i="41" s="1"/>
  <c r="E34" i="41"/>
  <c r="E36" i="41" s="1"/>
  <c r="E38" i="41" s="1"/>
  <c r="E41" i="41"/>
  <c r="G17" i="41"/>
  <c r="G27" i="41" s="1"/>
  <c r="H18" i="41"/>
  <c r="H31" i="41" s="1"/>
  <c r="G18" i="41"/>
  <c r="G31" i="41" s="1"/>
  <c r="E18" i="41"/>
  <c r="E31" i="41" s="1"/>
  <c r="E32" i="41" s="1"/>
  <c r="F30" i="41" s="1"/>
  <c r="F16" i="41"/>
  <c r="E17" i="41"/>
  <c r="E27" i="41" s="1"/>
  <c r="E28" i="41" s="1"/>
  <c r="F26" i="41" s="1"/>
  <c r="F17" i="41"/>
  <c r="F27" i="41" s="1"/>
  <c r="G16" i="41"/>
  <c r="H16" i="41"/>
  <c r="E19" i="41"/>
  <c r="G31" i="48" l="1"/>
  <c r="E50" i="41"/>
  <c r="F48" i="41" s="1"/>
  <c r="F58" i="41" s="1"/>
  <c r="E57" i="41"/>
  <c r="E58" i="41"/>
  <c r="E52" i="41"/>
  <c r="E21" i="48" s="1"/>
  <c r="E45" i="48" s="1"/>
  <c r="F49" i="41"/>
  <c r="H49" i="41"/>
  <c r="G49" i="41"/>
  <c r="F34" i="41"/>
  <c r="F36" i="41" s="1"/>
  <c r="F38" i="41" s="1"/>
  <c r="F41" i="41"/>
  <c r="F28" i="41"/>
  <c r="G26" i="41" s="1"/>
  <c r="F32" i="41"/>
  <c r="G30" i="41" s="1"/>
  <c r="E61" i="41" l="1"/>
  <c r="E39" i="42"/>
  <c r="E54" i="42" s="1"/>
  <c r="E24" i="42"/>
  <c r="F50" i="41"/>
  <c r="G48" i="41" s="1"/>
  <c r="G58" i="41" s="1"/>
  <c r="F52" i="41"/>
  <c r="F21" i="48" s="1"/>
  <c r="F45" i="48" s="1"/>
  <c r="G34" i="41"/>
  <c r="G36" i="41" s="1"/>
  <c r="G38" i="41" s="1"/>
  <c r="G41" i="41"/>
  <c r="G28" i="41"/>
  <c r="H26" i="41" s="1"/>
  <c r="G32" i="41"/>
  <c r="H30" i="41" s="1"/>
  <c r="H22" i="48"/>
  <c r="H71" i="48" s="1"/>
  <c r="G22" i="48"/>
  <c r="G71" i="48" s="1"/>
  <c r="F22" i="48"/>
  <c r="F71" i="48" s="1"/>
  <c r="E22" i="48"/>
  <c r="E71" i="48" s="1"/>
  <c r="F39" i="42" l="1"/>
  <c r="F54" i="42" s="1"/>
  <c r="E65" i="41"/>
  <c r="E67" i="41" s="1"/>
  <c r="E35" i="48" s="1"/>
  <c r="E70" i="48" s="1"/>
  <c r="F24" i="42"/>
  <c r="G52" i="41"/>
  <c r="G21" i="48" s="1"/>
  <c r="G45" i="48" s="1"/>
  <c r="G50" i="41"/>
  <c r="H48" i="41" s="1"/>
  <c r="H50" i="41" s="1"/>
  <c r="H34" i="41"/>
  <c r="H28" i="41"/>
  <c r="H41" i="41"/>
  <c r="G34" i="36"/>
  <c r="G49" i="36" s="1"/>
  <c r="G51" i="36" s="1"/>
  <c r="G61" i="36" s="1"/>
  <c r="H32" i="41"/>
  <c r="G39" i="42" l="1"/>
  <c r="G54" i="42" s="1"/>
  <c r="H27" i="36"/>
  <c r="G70" i="36"/>
  <c r="F41" i="48"/>
  <c r="G24" i="42"/>
  <c r="F19" i="41"/>
  <c r="F57" i="41" s="1"/>
  <c r="F61" i="41" s="1"/>
  <c r="F72" i="36"/>
  <c r="H58" i="41"/>
  <c r="H36" i="41"/>
  <c r="H38" i="41" s="1"/>
  <c r="H52" i="41" s="1"/>
  <c r="H21" i="48" s="1"/>
  <c r="H45" i="48" s="1"/>
  <c r="H39" i="42" l="1"/>
  <c r="H54" i="42" s="1"/>
  <c r="F65" i="41"/>
  <c r="F67" i="41" s="1"/>
  <c r="F35" i="48" s="1"/>
  <c r="F70" i="48" s="1"/>
  <c r="H45" i="36"/>
  <c r="E41" i="42"/>
  <c r="E56" i="42" s="1"/>
  <c r="F75" i="36"/>
  <c r="H24" i="42"/>
  <c r="E54" i="48"/>
  <c r="H47" i="36" l="1"/>
  <c r="H74" i="36" s="1"/>
  <c r="E43" i="42"/>
  <c r="E58" i="42" s="1"/>
  <c r="H34" i="36"/>
  <c r="G41" i="48"/>
  <c r="F76" i="36"/>
  <c r="G19" i="41"/>
  <c r="G57" i="41" s="1"/>
  <c r="G61" i="41" s="1"/>
  <c r="G72" i="36"/>
  <c r="H31" i="48" l="1"/>
  <c r="G65" i="41"/>
  <c r="G67" i="41" s="1"/>
  <c r="G35" i="48" s="1"/>
  <c r="G70" i="48" s="1"/>
  <c r="H49" i="36"/>
  <c r="H51" i="36" s="1"/>
  <c r="G75" i="36"/>
  <c r="G76" i="36" s="1"/>
  <c r="H70" i="36" l="1"/>
  <c r="H72" i="36" s="1"/>
  <c r="H61" i="36"/>
  <c r="H41" i="48"/>
  <c r="H19" i="41"/>
  <c r="H57" i="41" s="1"/>
  <c r="H61" i="41" s="1"/>
  <c r="H65" i="41" l="1"/>
  <c r="H67" i="41" s="1"/>
  <c r="H35" i="48" s="1"/>
  <c r="H70" i="48" s="1"/>
  <c r="H75" i="36"/>
  <c r="H76" i="36" s="1"/>
  <c r="H29" i="48"/>
  <c r="H67" i="48" s="1"/>
  <c r="G29" i="48"/>
  <c r="G67" i="48" s="1"/>
  <c r="F29" i="48"/>
  <c r="F67" i="48" s="1"/>
  <c r="E29" i="48"/>
  <c r="E67" i="48" s="1"/>
  <c r="H28" i="48"/>
  <c r="H66" i="48" s="1"/>
  <c r="G28" i="48"/>
  <c r="G66" i="48" s="1"/>
  <c r="F28" i="48"/>
  <c r="F66" i="48" s="1"/>
  <c r="E28" i="48"/>
  <c r="E66" i="48" s="1"/>
  <c r="H26" i="48"/>
  <c r="G26" i="48"/>
  <c r="F26" i="48"/>
  <c r="E26" i="48"/>
  <c r="H24" i="48"/>
  <c r="H56" i="48" s="1"/>
  <c r="G24" i="48"/>
  <c r="G56" i="48" s="1"/>
  <c r="F24" i="48"/>
  <c r="F56" i="48" s="1"/>
  <c r="E24" i="48"/>
  <c r="E56" i="48" s="1"/>
  <c r="H23" i="48"/>
  <c r="G23" i="48"/>
  <c r="F23" i="48"/>
  <c r="E23" i="48"/>
  <c r="H46" i="48"/>
  <c r="G46" i="48"/>
  <c r="F46" i="48"/>
  <c r="E46" i="48"/>
  <c r="H54" i="48"/>
  <c r="G54" i="48"/>
  <c r="F54" i="48"/>
  <c r="G43" i="42" l="1"/>
  <c r="G58" i="42" s="1"/>
  <c r="F43" i="42"/>
  <c r="F58" i="42" s="1"/>
  <c r="H43" i="42"/>
  <c r="H58" i="42" s="1"/>
  <c r="E40" i="42"/>
  <c r="E55" i="42" s="1"/>
  <c r="F40" i="42"/>
  <c r="F55" i="42" s="1"/>
  <c r="G40" i="42"/>
  <c r="G55" i="42" s="1"/>
  <c r="H40" i="42"/>
  <c r="H55" i="42" s="1"/>
  <c r="F68" i="48"/>
  <c r="H41" i="42"/>
  <c r="H56" i="42" s="1"/>
  <c r="G68" i="48"/>
  <c r="F41" i="42"/>
  <c r="F56" i="42" s="1"/>
  <c r="G41" i="42"/>
  <c r="G56" i="42" s="1"/>
  <c r="H68" i="48"/>
  <c r="E68" i="48"/>
  <c r="H55" i="48"/>
  <c r="E55" i="48"/>
  <c r="F55" i="48"/>
  <c r="G55" i="48"/>
  <c r="F44" i="42" l="1"/>
  <c r="F59" i="42" s="1"/>
  <c r="E44" i="42"/>
  <c r="E59" i="42" s="1"/>
  <c r="H44" i="42"/>
  <c r="H59" i="42" s="1"/>
  <c r="G44" i="42"/>
  <c r="G59" i="42" s="1"/>
  <c r="H25" i="48"/>
  <c r="H37" i="42"/>
  <c r="H52" i="42" l="1"/>
  <c r="F42" i="48"/>
  <c r="G42" i="48"/>
  <c r="E42" i="48"/>
  <c r="E37" i="42" l="1"/>
  <c r="E52" i="42" s="1"/>
  <c r="G37" i="42"/>
  <c r="G52" i="42" s="1"/>
  <c r="F37" i="42"/>
  <c r="F52" i="42" s="1"/>
  <c r="E25" i="48"/>
  <c r="G25" i="48" l="1"/>
  <c r="F25" i="48" l="1"/>
  <c r="E20" i="48" l="1"/>
  <c r="E44" i="48" l="1"/>
  <c r="E48" i="48" l="1"/>
  <c r="E53" i="48" s="1"/>
  <c r="E57" i="48" s="1"/>
  <c r="E92" i="48" s="1"/>
  <c r="E38" i="42"/>
  <c r="F20" i="48"/>
  <c r="E63" i="48" l="1"/>
  <c r="E65" i="48" s="1"/>
  <c r="E73" i="48" s="1"/>
  <c r="E79" i="48" s="1"/>
  <c r="E53" i="42"/>
  <c r="E42" i="42"/>
  <c r="E57" i="42" s="1"/>
  <c r="F44" i="48"/>
  <c r="E80" i="48" l="1"/>
  <c r="E86" i="48" s="1"/>
  <c r="E85" i="48"/>
  <c r="E96" i="48"/>
  <c r="F48" i="48"/>
  <c r="F53" i="48" s="1"/>
  <c r="F57" i="48" s="1"/>
  <c r="F92" i="48" s="1"/>
  <c r="F38" i="42"/>
  <c r="G20" i="48"/>
  <c r="E87" i="48" l="1"/>
  <c r="F63" i="48"/>
  <c r="F65" i="48" s="1"/>
  <c r="F73" i="48" s="1"/>
  <c r="F79" i="48" s="1"/>
  <c r="F53" i="42"/>
  <c r="F42" i="42"/>
  <c r="F57" i="42" s="1"/>
  <c r="G44" i="48"/>
  <c r="E81" i="48"/>
  <c r="F78" i="48" s="1"/>
  <c r="H20" i="48"/>
  <c r="E88" i="48" l="1"/>
  <c r="E89" i="48" s="1"/>
  <c r="E93" i="48" s="1"/>
  <c r="F80" i="48"/>
  <c r="F86" i="48" s="1"/>
  <c r="F85" i="48"/>
  <c r="F96" i="48"/>
  <c r="G48" i="48"/>
  <c r="G53" i="48" s="1"/>
  <c r="G57" i="48" s="1"/>
  <c r="G92" i="48" s="1"/>
  <c r="G38" i="42"/>
  <c r="H44" i="48"/>
  <c r="F87" i="48" l="1"/>
  <c r="G63" i="48"/>
  <c r="G65" i="48" s="1"/>
  <c r="G73" i="48" s="1"/>
  <c r="G79" i="48" s="1"/>
  <c r="H48" i="48"/>
  <c r="H53" i="48" s="1"/>
  <c r="H57" i="48" s="1"/>
  <c r="H92" i="48" s="1"/>
  <c r="H38" i="42"/>
  <c r="G53" i="42"/>
  <c r="G42" i="42"/>
  <c r="G57" i="42" s="1"/>
  <c r="F81" i="48"/>
  <c r="G78" i="48" s="1"/>
  <c r="F88" i="48" l="1"/>
  <c r="F89" i="48" s="1"/>
  <c r="F93" i="48" s="1"/>
  <c r="G80" i="48"/>
  <c r="G86" i="48" s="1"/>
  <c r="E97" i="48"/>
  <c r="E98" i="48" s="1"/>
  <c r="G85" i="48"/>
  <c r="G96" i="48"/>
  <c r="H63" i="48"/>
  <c r="H65" i="48" s="1"/>
  <c r="H73" i="48" s="1"/>
  <c r="H79" i="48" s="1"/>
  <c r="H53" i="42"/>
  <c r="H42" i="42"/>
  <c r="H57" i="42" s="1"/>
  <c r="E94" i="48" l="1"/>
  <c r="E16" i="42"/>
  <c r="E21" i="42" s="1"/>
  <c r="E45" i="42"/>
  <c r="E60" i="42" s="1"/>
  <c r="G87" i="48"/>
  <c r="H85" i="48"/>
  <c r="H96" i="48"/>
  <c r="G81" i="48"/>
  <c r="H78" i="48" s="1"/>
  <c r="G88" i="48" l="1"/>
  <c r="G89" i="48" s="1"/>
  <c r="G93" i="48" s="1"/>
  <c r="H80" i="48"/>
  <c r="H86" i="48" s="1"/>
  <c r="H87" i="48" s="1"/>
  <c r="H88" i="48" s="1"/>
  <c r="F97" i="48"/>
  <c r="F98" i="48" s="1"/>
  <c r="H81" i="48" l="1"/>
  <c r="H89" i="48"/>
  <c r="H93" i="48" s="1"/>
  <c r="F94" i="48"/>
  <c r="F16" i="42"/>
  <c r="F21" i="42" s="1"/>
  <c r="F45" i="42"/>
  <c r="F60" i="42" s="1"/>
  <c r="G97" i="48" l="1"/>
  <c r="G98" i="48" s="1"/>
  <c r="G45" i="42"/>
  <c r="G60" i="42" s="1"/>
  <c r="G94" i="48" l="1"/>
  <c r="G16" i="42"/>
  <c r="G21" i="42" s="1"/>
  <c r="H97" i="48"/>
  <c r="H98" i="48" s="1"/>
  <c r="H45" i="42" l="1"/>
  <c r="H60" i="42" s="1"/>
  <c r="H16" i="42"/>
  <c r="H21" i="42" s="1"/>
  <c r="H94" i="48"/>
  <c r="C25" i="42" l="1"/>
  <c r="C27" i="42" s="1"/>
  <c r="H28" i="42" l="1"/>
  <c r="H34" i="42" s="1"/>
  <c r="E28" i="42"/>
  <c r="E34" i="42" s="1"/>
  <c r="G28" i="42"/>
  <c r="G34" i="42" s="1"/>
  <c r="F28" i="42"/>
  <c r="F34" i="42" s="1"/>
  <c r="F61" i="42" l="1"/>
  <c r="F64" i="42" s="1"/>
  <c r="F46" i="42"/>
  <c r="F49" i="42" s="1"/>
  <c r="C29" i="42"/>
  <c r="C30" i="42" s="1"/>
  <c r="G46" i="42"/>
  <c r="G49" i="42" s="1"/>
  <c r="G61" i="42"/>
  <c r="G64" i="42" s="1"/>
  <c r="H61" i="42"/>
  <c r="H64" i="42" s="1"/>
  <c r="H46" i="42"/>
  <c r="H49" i="42" s="1"/>
  <c r="E46" i="42"/>
  <c r="E49" i="42" s="1"/>
  <c r="E61" i="42"/>
  <c r="E64" i="42" s="1"/>
</calcChain>
</file>

<file path=xl/sharedStrings.xml><?xml version="1.0" encoding="utf-8"?>
<sst xmlns="http://schemas.openxmlformats.org/spreadsheetml/2006/main" count="650" uniqueCount="322">
  <si>
    <t>Asset stranding adjustment</t>
  </si>
  <si>
    <t>Chorus Fibre Price-Quality Regulation</t>
  </si>
  <si>
    <t>Demonstration Model</t>
  </si>
  <si>
    <t>dd-mmm-yy</t>
  </si>
  <si>
    <t>3.3.5(2)(a)</t>
  </si>
  <si>
    <t>%</t>
  </si>
  <si>
    <t>Corporate tax rate</t>
  </si>
  <si>
    <t>Risk-free rate</t>
  </si>
  <si>
    <t>Average debt premium</t>
  </si>
  <si>
    <t>Leverage</t>
  </si>
  <si>
    <t>Average corporate tax rate</t>
  </si>
  <si>
    <t>Cost of debt</t>
  </si>
  <si>
    <t>Cost of equity</t>
  </si>
  <si>
    <t>Debt premium for subordinated debt</t>
  </si>
  <si>
    <t>Mid-point vanilla WACC</t>
  </si>
  <si>
    <t>Initial RAB (core assets)</t>
  </si>
  <si>
    <t>Financial loss asset</t>
  </si>
  <si>
    <t>Forecast changes in CPI used for revaluations</t>
  </si>
  <si>
    <t>Forecast changes in CPI used for revenue path</t>
  </si>
  <si>
    <t>Mid-period to end-period</t>
  </si>
  <si>
    <t>Days</t>
  </si>
  <si>
    <t>Revenue date to end-period equivalent</t>
  </si>
  <si>
    <t>Re-allocation of assets to Fibre</t>
  </si>
  <si>
    <t>Value of disposed assets - initial RAB</t>
  </si>
  <si>
    <t>Value of adjustments to financial loss asset</t>
  </si>
  <si>
    <t>RAB revaluation</t>
  </si>
  <si>
    <t>Other regulated income</t>
  </si>
  <si>
    <t>Additional taxable revenue</t>
  </si>
  <si>
    <t>Depreciation</t>
  </si>
  <si>
    <t>Tax depreciation</t>
  </si>
  <si>
    <t xml:space="preserve">Drawdown/(repayment) of CIP equity </t>
  </si>
  <si>
    <t>Drawdown/(repayment) of Senior debt - Crown financing</t>
  </si>
  <si>
    <t>Drawdown/(repayment) of Subordinated debt - Crown financing</t>
  </si>
  <si>
    <t>Number of days in period</t>
  </si>
  <si>
    <t>Number of days for revenue discounting</t>
  </si>
  <si>
    <t>Factor</t>
  </si>
  <si>
    <t>RAB including financial loss asset</t>
  </si>
  <si>
    <t>Opening RAB</t>
  </si>
  <si>
    <t>Add: Revaluations</t>
  </si>
  <si>
    <t>Less: Depreciation</t>
  </si>
  <si>
    <t>Add: Value of commissioned assets</t>
  </si>
  <si>
    <t>Less: Disposals</t>
  </si>
  <si>
    <t>Add: Value of reallocated assets</t>
  </si>
  <si>
    <t>Closing balance</t>
  </si>
  <si>
    <t>Value of commissioned assets</t>
  </si>
  <si>
    <t>Crown financing and notional deductible interest</t>
  </si>
  <si>
    <t>Cost of debt premium for subordinated debt</t>
  </si>
  <si>
    <t>CIP equity draw-down</t>
  </si>
  <si>
    <t>Senior debt draw-down</t>
  </si>
  <si>
    <t>Subordinated debt draw-down</t>
  </si>
  <si>
    <t>Opening RAB value</t>
  </si>
  <si>
    <t>Benefit of Crown financing</t>
  </si>
  <si>
    <t>A</t>
  </si>
  <si>
    <t>B</t>
  </si>
  <si>
    <t>C</t>
  </si>
  <si>
    <t>D</t>
  </si>
  <si>
    <t>Annual benefit of Crown financing</t>
  </si>
  <si>
    <t>Notional deductible interest</t>
  </si>
  <si>
    <t>2.3.1(7)</t>
  </si>
  <si>
    <t>Closing RAB</t>
  </si>
  <si>
    <t>Asset stranding allowance (A)</t>
  </si>
  <si>
    <t>Average RAB (B)</t>
  </si>
  <si>
    <t>Revaluations</t>
  </si>
  <si>
    <t>Other regulated income (ORI)</t>
  </si>
  <si>
    <t>Depreciation temporary differences, tax payable approach</t>
  </si>
  <si>
    <t>Permanent tax differences</t>
  </si>
  <si>
    <t>Total pass-through costs</t>
  </si>
  <si>
    <t xml:space="preserve"> </t>
  </si>
  <si>
    <t>Return on capital</t>
  </si>
  <si>
    <t>Exclude revaluation</t>
  </si>
  <si>
    <t>Regulatory net taxable income</t>
  </si>
  <si>
    <t>value</t>
  </si>
  <si>
    <t>Price-quality path from 1 January 2025 - 31 December 2028 (PQP2)</t>
  </si>
  <si>
    <t>Description</t>
  </si>
  <si>
    <t>General description</t>
  </si>
  <si>
    <t>High level calculation steps</t>
  </si>
  <si>
    <t>Inputs</t>
  </si>
  <si>
    <t>Outputs</t>
  </si>
  <si>
    <t>The smoothed maximum allowable revenue.</t>
  </si>
  <si>
    <t>Annual quantities relate to years ending on 31 December.</t>
  </si>
  <si>
    <t>First day of the regulatory period</t>
  </si>
  <si>
    <t>General inputs</t>
  </si>
  <si>
    <t>format/unit</t>
  </si>
  <si>
    <t>NZD000</t>
  </si>
  <si>
    <t>Chorus financial data</t>
  </si>
  <si>
    <t>Total opening RAB</t>
  </si>
  <si>
    <t>2.2.5</t>
  </si>
  <si>
    <t>Closing RAB = Opening RAB + Revaluations - Depreciations + Value of commissioned assets - Disposals + Adjustment of financial loss asset + Value of reallocated assets.</t>
  </si>
  <si>
    <t>Asset and depreciation</t>
  </si>
  <si>
    <t>Less: Tax depreciation</t>
  </si>
  <si>
    <t>Including the financing costs, opening value and movement of the Crown financing and regulatory asset base (RAB).</t>
  </si>
  <si>
    <t>Senior debt draw down</t>
  </si>
  <si>
    <t>Opening senior debt</t>
  </si>
  <si>
    <t>Closing senior debt</t>
  </si>
  <si>
    <t>Opening subordinated debt</t>
  </si>
  <si>
    <t>Subordinated debt draw down</t>
  </si>
  <si>
    <t>Closing subordinated debt</t>
  </si>
  <si>
    <t>Proportion of senior debt, opening values</t>
  </si>
  <si>
    <t>Proportion of subordinated debt, opening values</t>
  </si>
  <si>
    <t>Cost of debt + premium of subordinated debt</t>
  </si>
  <si>
    <t>B: opening value of Crown financing debt</t>
  </si>
  <si>
    <t>Crown financing debt = senior debt + subordinated debt</t>
  </si>
  <si>
    <t>A: Crown financing cost of debt</t>
  </si>
  <si>
    <t>C: Crown financing cost of equity</t>
  </si>
  <si>
    <t>Opening equity</t>
  </si>
  <si>
    <t>Equity draw down</t>
  </si>
  <si>
    <t>D: Crown financing equity</t>
  </si>
  <si>
    <t>Opening RAB values</t>
  </si>
  <si>
    <t>Crown financing outstanding</t>
  </si>
  <si>
    <t>Crown financing cost of equity = 0.75 × cost of equity + 0.25 × cost of debt</t>
  </si>
  <si>
    <t>Crown financing cost of debt = proportion of senior debt × cost of debt + proportion of subordinated debt × (cost of debt + premium of subordinated debt)</t>
  </si>
  <si>
    <t>Ex-ante allowance for asset stranding = A × B, where A = 0.001 and B is the average of opening and closing RAB</t>
  </si>
  <si>
    <t>Ex-ante allowance for asset stranding</t>
  </si>
  <si>
    <t>Asset stranding allowance</t>
  </si>
  <si>
    <t>This sheet calculates the regulatory asset base (RAB),  asset stranding allowance, and depreciation temporary differences for each year in PQP2.</t>
  </si>
  <si>
    <t>Number of days in year</t>
  </si>
  <si>
    <t>Timing and inflation</t>
  </si>
  <si>
    <r>
      <t>Timing factor for mid period (TF</t>
    </r>
    <r>
      <rPr>
        <vertAlign val="subscript"/>
        <sz val="11"/>
        <color theme="1"/>
        <rFont val="Calibri"/>
        <family val="2"/>
        <scheme val="minor"/>
      </rPr>
      <t>mid</t>
    </r>
    <r>
      <rPr>
        <sz val="11"/>
        <color theme="1"/>
        <rFont val="Calibri"/>
        <family val="2"/>
        <scheme val="minor"/>
      </rPr>
      <t>)</t>
    </r>
  </si>
  <si>
    <r>
      <t>Timing factor for revenue date (TF</t>
    </r>
    <r>
      <rPr>
        <vertAlign val="subscript"/>
        <sz val="11"/>
        <color theme="1"/>
        <rFont val="Calibri"/>
        <family val="2"/>
        <scheme val="minor"/>
      </rPr>
      <t>rev</t>
    </r>
    <r>
      <rPr>
        <sz val="11"/>
        <color theme="1"/>
        <rFont val="Calibri"/>
        <family val="2"/>
        <scheme val="minor"/>
      </rPr>
      <t>)</t>
    </r>
  </si>
  <si>
    <t>Annual benefit of Crown financing = A× B + C × D</t>
  </si>
  <si>
    <t>Return on capital = RAB return + Allowance for asset stranding - Annual benefit of Crown finance - Revaluation + TCSD allowances,</t>
  </si>
  <si>
    <t>where RAB return includes opening RAB return and commissioned asset return.</t>
  </si>
  <si>
    <t>Opening RAB return</t>
  </si>
  <si>
    <t>Add: allowance for asset stranding</t>
  </si>
  <si>
    <t>Allowance for asset stranding</t>
  </si>
  <si>
    <t>Less: benefit of Crown financing</t>
  </si>
  <si>
    <t>Add: commissioned asset return</t>
  </si>
  <si>
    <t>Less: revaluation</t>
  </si>
  <si>
    <t>Building blocks revenue</t>
  </si>
  <si>
    <t>Building blocks revenue = Return on capital + Depreciation + Opex - ORI + Tax allowance</t>
  </si>
  <si>
    <t>Add: TCSD allowances</t>
  </si>
  <si>
    <t>Add: depreciation</t>
  </si>
  <si>
    <t>Add: operating expenditure (opex)</t>
  </si>
  <si>
    <t>Building blocks revenue in year-end terms, excluding tax allowances</t>
  </si>
  <si>
    <t>Building blocks revenue in revenue date terms, excluding tax allowances</t>
  </si>
  <si>
    <t>Less: operating expenditure (opex)</t>
  </si>
  <si>
    <t>Less: notional deductible interest</t>
  </si>
  <si>
    <t>Less: tax depreciation</t>
  </si>
  <si>
    <t>Building block revenue, before considering tax losses</t>
  </si>
  <si>
    <t>Building blocks revenue, after utilising tax losses</t>
  </si>
  <si>
    <t>Building blocks revenue. in revenue terms, excluding tax allowance</t>
  </si>
  <si>
    <t>Building blocks revenue, in year-end terms, excluding tax allowance</t>
  </si>
  <si>
    <t>Building blocks revenue, in year-end terms, after utilising tax losses</t>
  </si>
  <si>
    <t>Building blocks revenue, in revenue date terms, after utilising tax losses</t>
  </si>
  <si>
    <t>Regulatory taxable income, before tax losses utilised</t>
  </si>
  <si>
    <t>Building blocks revenue, in year-end terms, excluding tax allowances</t>
  </si>
  <si>
    <t>Smoothed building blocks revenue</t>
  </si>
  <si>
    <t>Annual inflation</t>
  </si>
  <si>
    <t>Non-smoothed revenue, in revenue date terms</t>
  </si>
  <si>
    <t>2.3.1</t>
  </si>
  <si>
    <t>3.3.5</t>
  </si>
  <si>
    <t>3.5.11</t>
  </si>
  <si>
    <t>#</t>
  </si>
  <si>
    <t>Revaluation</t>
  </si>
  <si>
    <t>Disposals</t>
  </si>
  <si>
    <t>Adjustment of financial loss asset</t>
  </si>
  <si>
    <t>Value of reallocated assets</t>
  </si>
  <si>
    <t>Adjusted opening RAB</t>
  </si>
  <si>
    <t>Inputs for movements in RAB, asset stranding allowance and depreciation differences.</t>
  </si>
  <si>
    <t>This sheet calculates the building blocks allowable revenue and utilised tax losses, including the building blocks and tax losses.</t>
  </si>
  <si>
    <t>Discount factor</t>
  </si>
  <si>
    <t>Regulatory inputs, including the dates and the weighted average cost of capital (WACC) values.</t>
  </si>
  <si>
    <t>Chorus specific inputs, including opening value of regulatory asset base (RAB), Crown Financing balances and other Chorus financial data.</t>
  </si>
  <si>
    <t>Adjusted closing RAB</t>
  </si>
  <si>
    <t>Less: value of reallocated assets</t>
  </si>
  <si>
    <t>Closing RAB without reallocated asset</t>
  </si>
  <si>
    <t>Adjusted revaluations</t>
  </si>
  <si>
    <t>Adjusted TCSD</t>
  </si>
  <si>
    <t>Less: disposed asset return</t>
  </si>
  <si>
    <t>Disposed asset</t>
  </si>
  <si>
    <t>WACC and timing factor</t>
  </si>
  <si>
    <t>Timing factors derived from WACC.</t>
  </si>
  <si>
    <t>Smoothing input</t>
  </si>
  <si>
    <t>Revenue wash-up amount</t>
  </si>
  <si>
    <t>Summary in revenue date terms</t>
  </si>
  <si>
    <t>Summary in year-end terms</t>
  </si>
  <si>
    <t>Benefit of Crown finance</t>
  </si>
  <si>
    <t>TCSD allowance</t>
  </si>
  <si>
    <t>Total return on capital</t>
  </si>
  <si>
    <t>Opex</t>
  </si>
  <si>
    <t>Tax allowance</t>
  </si>
  <si>
    <t>wash-up</t>
  </si>
  <si>
    <t>Smoothing</t>
  </si>
  <si>
    <t>Pass-through cost</t>
  </si>
  <si>
    <t>Pass-through cost, in revenue date terms</t>
  </si>
  <si>
    <t>Term credit spread allowance (TCSD)</t>
  </si>
  <si>
    <t>Notional deductible interest (NDI)</t>
  </si>
  <si>
    <t>Adjusted NDI</t>
  </si>
  <si>
    <t>Adjustments due to changes in depreciation</t>
  </si>
  <si>
    <t>Asset stranding allowance, with adjusted RAB</t>
  </si>
  <si>
    <t>Adjusted inputs</t>
  </si>
  <si>
    <t>Note</t>
  </si>
  <si>
    <t>IM Source</t>
  </si>
  <si>
    <t>Adjusted value = original value + adjustment</t>
  </si>
  <si>
    <t>Inputs, including inputs from previous calculations.</t>
  </si>
  <si>
    <t>3.5.11(a)</t>
  </si>
  <si>
    <t>ComCom determination as per IMs 3.5.3</t>
  </si>
  <si>
    <t>ComCom determination as per IMs 3.5.4</t>
  </si>
  <si>
    <t>3.5.2(1)</t>
  </si>
  <si>
    <t>3.5.2(4)</t>
  </si>
  <si>
    <t>3.5.1(3)</t>
  </si>
  <si>
    <t>3.5.1(1)(d)</t>
  </si>
  <si>
    <t>Regulatory Asset Base, as at end of 2024</t>
  </si>
  <si>
    <t>Crown financing, as at end of 2024</t>
  </si>
  <si>
    <t>3.3.1(1) with reference to 2.2.11(4)</t>
  </si>
  <si>
    <t>CIP equity balance, as at end of 2024</t>
  </si>
  <si>
    <t>CIP senior debt balance, as at end of 2024</t>
  </si>
  <si>
    <t>CIP subordinated debt balance, as at end of 2024</t>
  </si>
  <si>
    <t>Crown Infrastructure Partners (CIP) equity balance</t>
  </si>
  <si>
    <t>CIP senior debt balance</t>
  </si>
  <si>
    <t>CIP subordinated debt balance</t>
  </si>
  <si>
    <t>Tax losses</t>
  </si>
  <si>
    <t>Tax losses, as at end of 2024</t>
  </si>
  <si>
    <t>Less: other temporary differences (opex)</t>
  </si>
  <si>
    <t>Other temporary differences (opex)</t>
  </si>
  <si>
    <t>Revenue wash-up amount, in revenue date terms</t>
  </si>
  <si>
    <t>Term credit spread differential allowance (TCSD)</t>
  </si>
  <si>
    <t>TCSD</t>
  </si>
  <si>
    <t>Operating expenditure (opex)</t>
  </si>
  <si>
    <t>Total operating expenses (opex)</t>
  </si>
  <si>
    <t>Adjusted depreciation</t>
  </si>
  <si>
    <t>Also includes adjustments to assets due to changes in depreciation method.</t>
  </si>
  <si>
    <t>Return on assets (RAB x WACC)</t>
  </si>
  <si>
    <t>Building blocks revenue calculation</t>
  </si>
  <si>
    <t>Adjusted term credit spread allowance (TCSD)</t>
  </si>
  <si>
    <t>Adjusted notional deductible interest</t>
  </si>
  <si>
    <t>Opening tax losses</t>
  </si>
  <si>
    <t>Current period tax losses</t>
  </si>
  <si>
    <t>Closing tax losses</t>
  </si>
  <si>
    <t>Financial quantities in this model are expressed in nominal terms.</t>
  </si>
  <si>
    <t>Table of contents</t>
  </si>
  <si>
    <t>Sheet name</t>
  </si>
  <si>
    <t>Link</t>
  </si>
  <si>
    <t>Asset</t>
  </si>
  <si>
    <t>Financing</t>
  </si>
  <si>
    <t>Calc</t>
  </si>
  <si>
    <t>WACC inputs</t>
  </si>
  <si>
    <t>Tax will be added in the section below; smoothing will be considered in next sheet.</t>
  </si>
  <si>
    <t>Add: other regulated income (ORI)</t>
  </si>
  <si>
    <t>Adjustment in Notional deductible interest due to changes in depreciation</t>
  </si>
  <si>
    <t>Regulatory taxable income = revenue -  tax opex - notional deductible interest - tax depreciation, excluding revaluation, where tax opex = opex + temporary differences from opex.</t>
  </si>
  <si>
    <t>Where tax opex = opex + temporary differences from opex.</t>
  </si>
  <si>
    <t>Rolling forward the tax losses: closing tax losses = opening tax losses + current period tax losses - utilised tax losses</t>
  </si>
  <si>
    <t>A high level description of the function of each sheet:</t>
  </si>
  <si>
    <r>
      <t>Asset</t>
    </r>
    <r>
      <rPr>
        <sz val="11"/>
        <color theme="1"/>
        <rFont val="Calibri"/>
        <family val="2"/>
        <scheme val="minor"/>
      </rPr>
      <t xml:space="preserve"> calculates the roll-forward of asset base (left column of above chart), with the adjustments due to change in depreciation method, </t>
    </r>
  </si>
  <si>
    <t>and asset stranding allowances (element in the middle column of above chart).</t>
  </si>
  <si>
    <t>Total forecast allowable revenue in year-end terms</t>
  </si>
  <si>
    <t>Total forecast allowable revenue in revenue date terms</t>
  </si>
  <si>
    <t>Smoothed building blocks revenue and summary</t>
  </si>
  <si>
    <t>Regulatory tax allowance, in revenue date terms</t>
  </si>
  <si>
    <t>Regulatory taxable income and tax</t>
  </si>
  <si>
    <t>Regulatory net taxable income and impact of tax allowance on revenue</t>
  </si>
  <si>
    <t>Revenue impact of regulatory tax allowance, in revenue date terms</t>
  </si>
  <si>
    <t>Revenue impact of regulatory tax allowance, in year-end terms</t>
  </si>
  <si>
    <t>Less: utilised tax losses</t>
  </si>
  <si>
    <t>Utilised tax losses</t>
  </si>
  <si>
    <t>This Excel workbook is a simplified version of Chorus' Building Block Model for the second price-quality period (PQP2).</t>
  </si>
  <si>
    <t>This model demonstrates the calculation of the building blocks revenue for Chorus' PQP draft decision.</t>
  </si>
  <si>
    <r>
      <t xml:space="preserve">Financing </t>
    </r>
    <r>
      <rPr>
        <sz val="11"/>
        <color theme="1"/>
        <rFont val="Calibri"/>
        <family val="2"/>
        <scheme val="minor"/>
      </rPr>
      <t>calculates the Crown Financing allowances, and the notional deductible interest (elements from middle column of the above chart)</t>
    </r>
  </si>
  <si>
    <r>
      <rPr>
        <b/>
        <sz val="11"/>
        <color theme="1"/>
        <rFont val="Calibri"/>
        <family val="2"/>
        <scheme val="minor"/>
      </rPr>
      <t>Calc</t>
    </r>
    <r>
      <rPr>
        <sz val="11"/>
        <color theme="1"/>
        <rFont val="Calibri"/>
        <family val="2"/>
        <scheme val="minor"/>
      </rPr>
      <t xml:space="preserve"> includes the return on capital (middle column of above chart) and the Building blocks revenue calculations (right column of above chart) without revenue smoothing.</t>
    </r>
  </si>
  <si>
    <r>
      <t>Outputs</t>
    </r>
    <r>
      <rPr>
        <sz val="11"/>
        <color theme="1"/>
        <rFont val="Calibri"/>
        <family val="2"/>
        <scheme val="minor"/>
      </rPr>
      <t xml:space="preserve"> calculates the revenue smoothing, the total revenue requirement, and provides an additional summary of the building blocks.</t>
    </r>
  </si>
  <si>
    <t>The building blocks revenue components and forecast allowable revenue.</t>
  </si>
  <si>
    <t>This sheet contains Chorus PQP2 model inputs.</t>
  </si>
  <si>
    <t>Permanent differences</t>
  </si>
  <si>
    <t>Depreciation temporary differences</t>
  </si>
  <si>
    <t>Add: Adjustment of financial loss asset</t>
  </si>
  <si>
    <t>Notional deductible interest (for use in tax calculation) = (sum of all opening RAB values - Crown financing outstanding) × leverage × cost of debt</t>
  </si>
  <si>
    <t>A lighter font is used for cells containing links to another sheet, a red fond is applied to input cells.</t>
  </si>
  <si>
    <t>4-quarter method, data from RBNZ May 2024 MPS</t>
  </si>
  <si>
    <t>Check: adjusted closing RAB = opening RAB + adjustments + unadjusted components</t>
  </si>
  <si>
    <t>Revenue on pass-through costs *</t>
  </si>
  <si>
    <t>* The treatment of pass-through cost is currently under review, and will be confirmed in the final decision.</t>
  </si>
  <si>
    <t>Adjustments due to different depreciation method</t>
  </si>
  <si>
    <t xml:space="preserve">Depreciation temporary differences (for use in the tax calculation) = Depreciation - Tax depreciation. </t>
  </si>
  <si>
    <t>This model assumes this change in depreciation method does not affect tax depreciation.</t>
  </si>
  <si>
    <t>The effect of changing from straight-line to the tilted depreciation is labelled as "adjustments due to different depreciation method" in this model.</t>
  </si>
  <si>
    <t>Tilted depreciation has been applied to a subset of the core fibre assets in order to backload depreciation. The rest of the core fibre asset use straight-line depreciation under GAAP.</t>
  </si>
  <si>
    <t>Inputs are entered into the Inputs sheet, and comprise:</t>
  </si>
  <si>
    <t>This section contains the adjustments to asset values, as a result of changing from straight-line to tilted depreciation method. Refer to the draft decision reasons paper para X18.</t>
  </si>
  <si>
    <t>Quantity factor within regulatory period (Q)</t>
  </si>
  <si>
    <t>Applying CPI and quantity factor to derive a smoothed revenue.</t>
  </si>
  <si>
    <r>
      <t>Present value of CPI and quantity factor (NPV</t>
    </r>
    <r>
      <rPr>
        <vertAlign val="subscript"/>
        <sz val="11"/>
        <color theme="1"/>
        <rFont val="Calibri"/>
        <family val="2"/>
        <scheme val="minor"/>
      </rPr>
      <t>discount factor</t>
    </r>
    <r>
      <rPr>
        <sz val="11"/>
        <color theme="1"/>
        <rFont val="Calibri"/>
        <family val="2"/>
        <scheme val="minor"/>
      </rPr>
      <t>)</t>
    </r>
  </si>
  <si>
    <r>
      <t>Present value of unsmoothed revenue (NPV</t>
    </r>
    <r>
      <rPr>
        <vertAlign val="subscript"/>
        <sz val="11"/>
        <color theme="1"/>
        <rFont val="Calibri"/>
        <family val="2"/>
        <scheme val="minor"/>
      </rPr>
      <t>BBR</t>
    </r>
    <r>
      <rPr>
        <sz val="11"/>
        <color theme="1"/>
        <rFont val="Calibri"/>
        <family val="2"/>
        <scheme val="minor"/>
      </rPr>
      <t>)</t>
    </r>
  </si>
  <si>
    <t>Cumulative discount factor for revenue dates</t>
  </si>
  <si>
    <t>Smoothed revenue including revenue wash-up and pass-through cost</t>
  </si>
  <si>
    <t>Inputs from previous calculations, and the quantity factor.</t>
  </si>
  <si>
    <r>
      <t>Present value of smoothed revenue for 2025 (Smoothed BBR</t>
    </r>
    <r>
      <rPr>
        <vertAlign val="subscript"/>
        <sz val="11"/>
        <color theme="1"/>
        <rFont val="Calibri"/>
        <family val="2"/>
        <scheme val="minor"/>
      </rPr>
      <t>0</t>
    </r>
    <r>
      <rPr>
        <sz val="11"/>
        <color theme="1"/>
        <rFont val="Calibri"/>
        <family val="2"/>
        <scheme val="minor"/>
      </rPr>
      <t>)</t>
    </r>
  </si>
  <si>
    <t>Smoothed revenue, in revenue date terms (Smoothed BBR for each year)</t>
  </si>
  <si>
    <t>This sheet calculates the benefit of Crown financing and the notional deductible interest.</t>
  </si>
  <si>
    <t>Present value of smoothed revenue</t>
  </si>
  <si>
    <t>Check the unsmoothed and smoothed revenue are NPV neutral</t>
  </si>
  <si>
    <r>
      <t>Impact of regulatory tax allowance, in revenue date terms = regulatory net taxable income × (corporate tax rate × TF</t>
    </r>
    <r>
      <rPr>
        <vertAlign val="subscript"/>
        <sz val="11"/>
        <rFont val="Calibri"/>
        <family val="2"/>
        <scheme val="minor"/>
      </rPr>
      <t>mid</t>
    </r>
    <r>
      <rPr>
        <sz val="11"/>
        <rFont val="Calibri"/>
        <family val="2"/>
        <scheme val="minor"/>
      </rPr>
      <t>)  ÷ (TF</t>
    </r>
    <r>
      <rPr>
        <vertAlign val="subscript"/>
        <sz val="11"/>
        <rFont val="Calibri"/>
        <family val="2"/>
        <scheme val="minor"/>
      </rPr>
      <t>rev</t>
    </r>
    <r>
      <rPr>
        <sz val="11"/>
        <rFont val="Calibri"/>
        <family val="2"/>
        <scheme val="minor"/>
      </rPr>
      <t xml:space="preserve"> - corporate tax rate × TF</t>
    </r>
    <r>
      <rPr>
        <vertAlign val="subscript"/>
        <sz val="11"/>
        <rFont val="Calibri"/>
        <family val="2"/>
        <scheme val="minor"/>
      </rPr>
      <t>mid</t>
    </r>
    <r>
      <rPr>
        <sz val="11"/>
        <rFont val="Calibri"/>
        <family val="2"/>
        <scheme val="minor"/>
      </rPr>
      <t>)</t>
    </r>
  </si>
  <si>
    <t>Schematically, the key building blocks are calculated as per below:</t>
  </si>
  <si>
    <t>Also calculates the adjusted asset values due to change in depreciation method.</t>
  </si>
  <si>
    <t>Opening RAB adjustment due to changes in depreciation method</t>
  </si>
  <si>
    <t>Closing RAB adjustment due to changes in depreciation method</t>
  </si>
  <si>
    <t>Depreciation adjustment due to changes in depreciation method</t>
  </si>
  <si>
    <t>Revaluation adjustment due to changes in depreciation method</t>
  </si>
  <si>
    <t>TCSD adjustment due to changes in depreciation method</t>
  </si>
  <si>
    <t>Adjustment to notional deductible interest</t>
  </si>
  <si>
    <t>Adjustment to NDI due to changes in depreciation method</t>
  </si>
  <si>
    <t>Inputs for adjustments due to changes in depreciation method.</t>
  </si>
  <si>
    <t>We assume tax depreciation is unaffected by the changes in asset depreciation method.</t>
  </si>
  <si>
    <t>Number of days from the start of the regulatory period to each years' revenue date (5 August, the date in the year where the present value is equivalent to 12 equal payments on the 20th of each month).</t>
  </si>
  <si>
    <r>
      <t>(1+WACC)</t>
    </r>
    <r>
      <rPr>
        <vertAlign val="superscript"/>
        <sz val="11"/>
        <rFont val="Calibri"/>
        <family val="2"/>
        <scheme val="minor"/>
      </rPr>
      <t>-(days/365)</t>
    </r>
    <r>
      <rPr>
        <sz val="11"/>
        <rFont val="Calibri"/>
        <family val="2"/>
        <scheme val="minor"/>
      </rPr>
      <t>, the discount factor for each years' revenue date.</t>
    </r>
  </si>
  <si>
    <r>
      <t>Cumulative change in quantity from the start of the regulatory period, (1+∆Q)</t>
    </r>
    <r>
      <rPr>
        <vertAlign val="subscript"/>
        <sz val="11"/>
        <rFont val="Calibri"/>
        <family val="2"/>
        <scheme val="minor"/>
      </rPr>
      <t>0-t</t>
    </r>
    <r>
      <rPr>
        <sz val="11"/>
        <rFont val="Calibri"/>
        <family val="2"/>
        <scheme val="minor"/>
      </rPr>
      <t>.</t>
    </r>
  </si>
  <si>
    <r>
      <t>Cumulative change in consumer price index (CPI) from the start of the regulatory period, (1+∆CPI)</t>
    </r>
    <r>
      <rPr>
        <vertAlign val="subscript"/>
        <sz val="11"/>
        <rFont val="Calibri"/>
        <family val="2"/>
        <scheme val="minor"/>
      </rPr>
      <t>0-t</t>
    </r>
    <r>
      <rPr>
        <sz val="11"/>
        <rFont val="Calibri"/>
        <family val="2"/>
        <scheme val="minor"/>
      </rPr>
      <t>.</t>
    </r>
  </si>
  <si>
    <r>
      <t>Check the PV before and after smoothing to ensure it achieves neutrality.
NPV</t>
    </r>
    <r>
      <rPr>
        <vertAlign val="subscript"/>
        <sz val="11"/>
        <rFont val="Calibri"/>
        <family val="2"/>
        <scheme val="minor"/>
      </rPr>
      <t>wacc</t>
    </r>
    <r>
      <rPr>
        <sz val="11"/>
        <rFont val="Calibri"/>
        <family val="2"/>
        <scheme val="minor"/>
      </rPr>
      <t>(Smoothed BBR)</t>
    </r>
    <r>
      <rPr>
        <vertAlign val="subscript"/>
        <sz val="11"/>
        <rFont val="Calibri"/>
        <family val="2"/>
        <scheme val="minor"/>
      </rPr>
      <t>1-4</t>
    </r>
    <r>
      <rPr>
        <sz val="11"/>
        <rFont val="Calibri"/>
        <family val="2"/>
        <scheme val="minor"/>
      </rPr>
      <t>=NPV</t>
    </r>
    <r>
      <rPr>
        <vertAlign val="subscript"/>
        <sz val="11"/>
        <rFont val="Calibri"/>
        <family val="2"/>
        <scheme val="minor"/>
      </rPr>
      <t>wacc</t>
    </r>
    <r>
      <rPr>
        <sz val="11"/>
        <rFont val="Calibri"/>
        <family val="2"/>
        <scheme val="minor"/>
      </rPr>
      <t>(Raw BBR)</t>
    </r>
    <r>
      <rPr>
        <vertAlign val="subscript"/>
        <sz val="11"/>
        <rFont val="Calibri"/>
        <family val="2"/>
        <scheme val="minor"/>
      </rPr>
      <t>1-4</t>
    </r>
    <r>
      <rPr>
        <sz val="11"/>
        <rFont val="Calibri"/>
        <family val="2"/>
        <scheme val="minor"/>
      </rPr>
      <t>.</t>
    </r>
  </si>
  <si>
    <t>Add pass-through and wash-up components to arrive the forecast allowable revenue in nominal terms.</t>
  </si>
  <si>
    <t>Notes on smoothing</t>
  </si>
  <si>
    <r>
      <t>Calculate the present value of annual Raw BBR to the start of 2025.
NPV(BBR)= Raw BBR</t>
    </r>
    <r>
      <rPr>
        <vertAlign val="subscript"/>
        <sz val="11"/>
        <rFont val="Calibri"/>
        <family val="2"/>
        <scheme val="minor"/>
      </rPr>
      <t>1</t>
    </r>
    <r>
      <rPr>
        <sz val="11"/>
        <rFont val="Calibri"/>
        <family val="2"/>
        <scheme val="minor"/>
      </rPr>
      <t>×((1+WACC)</t>
    </r>
    <r>
      <rPr>
        <vertAlign val="superscript"/>
        <sz val="11"/>
        <rFont val="Calibri"/>
        <family val="2"/>
        <scheme val="minor"/>
      </rPr>
      <t>(-217/365)</t>
    </r>
    <r>
      <rPr>
        <sz val="11"/>
        <rFont val="Calibri"/>
        <family val="2"/>
        <scheme val="minor"/>
      </rPr>
      <t>) + Raw BBR</t>
    </r>
    <r>
      <rPr>
        <vertAlign val="subscript"/>
        <sz val="11"/>
        <rFont val="Calibri"/>
        <family val="2"/>
        <scheme val="minor"/>
      </rPr>
      <t>2</t>
    </r>
    <r>
      <rPr>
        <sz val="11"/>
        <rFont val="Calibri"/>
        <family val="2"/>
        <scheme val="minor"/>
      </rPr>
      <t>×((1+WACC)</t>
    </r>
    <r>
      <rPr>
        <vertAlign val="superscript"/>
        <sz val="11"/>
        <rFont val="Calibri"/>
        <family val="2"/>
        <scheme val="minor"/>
      </rPr>
      <t>(-582/365)</t>
    </r>
    <r>
      <rPr>
        <sz val="11"/>
        <rFont val="Calibri"/>
        <family val="2"/>
        <scheme val="minor"/>
      </rPr>
      <t>) 
+ Raw BBR</t>
    </r>
    <r>
      <rPr>
        <vertAlign val="subscript"/>
        <sz val="11"/>
        <rFont val="Calibri"/>
        <family val="2"/>
        <scheme val="minor"/>
      </rPr>
      <t>3</t>
    </r>
    <r>
      <rPr>
        <sz val="11"/>
        <rFont val="Calibri"/>
        <family val="2"/>
        <scheme val="minor"/>
      </rPr>
      <t>×/((1+WACC)</t>
    </r>
    <r>
      <rPr>
        <vertAlign val="superscript"/>
        <sz val="11"/>
        <rFont val="Calibri"/>
        <family val="2"/>
        <scheme val="minor"/>
      </rPr>
      <t>(-947/365)</t>
    </r>
    <r>
      <rPr>
        <sz val="11"/>
        <rFont val="Calibri"/>
        <family val="2"/>
        <scheme val="minor"/>
      </rPr>
      <t>) + Raw BBR</t>
    </r>
    <r>
      <rPr>
        <vertAlign val="subscript"/>
        <sz val="11"/>
        <rFont val="Calibri"/>
        <family val="2"/>
        <scheme val="minor"/>
      </rPr>
      <t>4</t>
    </r>
    <r>
      <rPr>
        <sz val="11"/>
        <rFont val="Calibri"/>
        <family val="2"/>
        <scheme val="minor"/>
      </rPr>
      <t>×((1+WACC)</t>
    </r>
    <r>
      <rPr>
        <vertAlign val="superscript"/>
        <sz val="11"/>
        <rFont val="Calibri"/>
        <family val="2"/>
        <scheme val="minor"/>
      </rPr>
      <t>(-1313/365)</t>
    </r>
    <r>
      <rPr>
        <sz val="11"/>
        <rFont val="Calibri"/>
        <family val="2"/>
        <scheme val="minor"/>
      </rPr>
      <t xml:space="preserve"> ).</t>
    </r>
  </si>
  <si>
    <r>
      <t>Calculate nominal smoothed BBR at the start of 2025.
SBBR</t>
    </r>
    <r>
      <rPr>
        <vertAlign val="subscript"/>
        <sz val="11"/>
        <rFont val="Calibri"/>
        <family val="2"/>
        <scheme val="minor"/>
      </rPr>
      <t>0</t>
    </r>
    <r>
      <rPr>
        <sz val="11"/>
        <rFont val="Calibri"/>
        <family val="2"/>
        <scheme val="minor"/>
      </rPr>
      <t>=NPV(BBR)÷NPV(discount factor).</t>
    </r>
  </si>
  <si>
    <t>Non-smoothed building blocks revenue (Raw BBR)</t>
  </si>
  <si>
    <t>This sheet calculates the smoothed building blocks revenue (BBR) by applying CPI and quantity factor. It also produces a summary output.</t>
  </si>
  <si>
    <r>
      <t>Solve the forecast BBR in nominal terms for each year in the regulatory period (FBBR</t>
    </r>
    <r>
      <rPr>
        <vertAlign val="subscript"/>
        <sz val="11"/>
        <rFont val="Calibri"/>
        <family val="2"/>
        <scheme val="minor"/>
      </rPr>
      <t>t</t>
    </r>
    <r>
      <rPr>
        <sz val="11"/>
        <rFont val="Calibri"/>
        <family val="2"/>
        <scheme val="minor"/>
      </rPr>
      <t>).
FBBR</t>
    </r>
    <r>
      <rPr>
        <vertAlign val="subscript"/>
        <sz val="11"/>
        <rFont val="Calibri"/>
        <family val="2"/>
        <scheme val="minor"/>
      </rPr>
      <t>t</t>
    </r>
    <r>
      <rPr>
        <sz val="11"/>
        <rFont val="Calibri"/>
        <family val="2"/>
        <scheme val="minor"/>
      </rPr>
      <t>=  SBBR</t>
    </r>
    <r>
      <rPr>
        <vertAlign val="subscript"/>
        <sz val="11"/>
        <rFont val="Calibri"/>
        <family val="2"/>
        <scheme val="minor"/>
      </rPr>
      <t>0</t>
    </r>
    <r>
      <rPr>
        <sz val="11"/>
        <rFont val="Calibri"/>
        <family val="2"/>
        <scheme val="minor"/>
      </rPr>
      <t>×(1+∆CPI</t>
    </r>
    <r>
      <rPr>
        <vertAlign val="subscript"/>
        <sz val="11"/>
        <rFont val="Calibri"/>
        <family val="2"/>
        <scheme val="minor"/>
      </rPr>
      <t>0-t</t>
    </r>
    <r>
      <rPr>
        <sz val="11"/>
        <rFont val="Calibri"/>
        <family val="2"/>
        <scheme val="minor"/>
      </rPr>
      <t xml:space="preserve"> )×(1+∆Q</t>
    </r>
    <r>
      <rPr>
        <vertAlign val="subscript"/>
        <sz val="11"/>
        <rFont val="Calibri"/>
        <family val="2"/>
        <scheme val="minor"/>
      </rPr>
      <t>0-t</t>
    </r>
    <r>
      <rPr>
        <sz val="11"/>
        <rFont val="Calibri"/>
        <family val="2"/>
        <scheme val="minor"/>
      </rPr>
      <t>).</t>
    </r>
  </si>
  <si>
    <r>
      <t>Cumulative quantity factor (product of 1+∆Q</t>
    </r>
    <r>
      <rPr>
        <vertAlign val="subscript"/>
        <sz val="11"/>
        <color theme="1"/>
        <rFont val="Calibri"/>
        <family val="2"/>
        <scheme val="minor"/>
      </rPr>
      <t>0-t</t>
    </r>
    <r>
      <rPr>
        <sz val="11"/>
        <color theme="1"/>
        <rFont val="Calibri"/>
        <family val="2"/>
        <scheme val="minor"/>
      </rPr>
      <t>)</t>
    </r>
  </si>
  <si>
    <r>
      <t>Cumulative inflation (product of 1+∆CPI</t>
    </r>
    <r>
      <rPr>
        <vertAlign val="subscript"/>
        <sz val="11"/>
        <color theme="1"/>
        <rFont val="Calibri"/>
        <family val="2"/>
        <scheme val="minor"/>
      </rPr>
      <t>0-t</t>
    </r>
    <r>
      <rPr>
        <sz val="11"/>
        <color theme="1"/>
        <rFont val="Calibri"/>
        <family val="2"/>
        <scheme val="minor"/>
      </rPr>
      <t>)</t>
    </r>
  </si>
  <si>
    <t>Annual benefit of Crown financing = A × B + C × D as per defined in the IMs.*</t>
  </si>
  <si>
    <t>Calculated earlier, Raw BBR = Return on capital + opex + depreciation + ORI +tax, adjusted to revenue date.</t>
  </si>
  <si>
    <t>* The benefit of Crown financing calculation method is currently under review, we will make a decision in the Final determination.</t>
  </si>
  <si>
    <r>
      <t>Calculate the discount factor that allowing constant cashflow per consumer in real terms, then discount to the start of 2025.
NPV(discount factor)=  ((1+∆CPI</t>
    </r>
    <r>
      <rPr>
        <vertAlign val="subscript"/>
        <sz val="11"/>
        <rFont val="Calibri"/>
        <family val="2"/>
        <scheme val="minor"/>
      </rPr>
      <t>0-1</t>
    </r>
    <r>
      <rPr>
        <sz val="11"/>
        <rFont val="Calibri"/>
        <family val="2"/>
        <scheme val="minor"/>
      </rPr>
      <t xml:space="preserve"> )×(1+∆Q</t>
    </r>
    <r>
      <rPr>
        <vertAlign val="subscript"/>
        <sz val="11"/>
        <rFont val="Calibri"/>
        <family val="2"/>
        <scheme val="minor"/>
      </rPr>
      <t>0-1</t>
    </r>
    <r>
      <rPr>
        <sz val="11"/>
        <rFont val="Calibri"/>
        <family val="2"/>
        <scheme val="minor"/>
      </rPr>
      <t>))×((1+WACC)</t>
    </r>
    <r>
      <rPr>
        <vertAlign val="superscript"/>
        <sz val="11"/>
        <rFont val="Calibri"/>
        <family val="2"/>
        <scheme val="minor"/>
      </rPr>
      <t>(-217/365)</t>
    </r>
    <r>
      <rPr>
        <sz val="11"/>
        <rFont val="Calibri"/>
        <family val="2"/>
        <scheme val="minor"/>
      </rPr>
      <t>) +((1+∆CPI</t>
    </r>
    <r>
      <rPr>
        <vertAlign val="subscript"/>
        <sz val="11"/>
        <rFont val="Calibri"/>
        <family val="2"/>
        <scheme val="minor"/>
      </rPr>
      <t>0-2</t>
    </r>
    <r>
      <rPr>
        <sz val="11"/>
        <rFont val="Calibri"/>
        <family val="2"/>
        <scheme val="minor"/>
      </rPr>
      <t xml:space="preserve"> )×(1+∆Q</t>
    </r>
    <r>
      <rPr>
        <vertAlign val="subscript"/>
        <sz val="11"/>
        <rFont val="Calibri"/>
        <family val="2"/>
        <scheme val="minor"/>
      </rPr>
      <t>0-2</t>
    </r>
    <r>
      <rPr>
        <sz val="11"/>
        <rFont val="Calibri"/>
        <family val="2"/>
        <scheme val="minor"/>
      </rPr>
      <t>))×((1+WACC)</t>
    </r>
    <r>
      <rPr>
        <vertAlign val="superscript"/>
        <sz val="11"/>
        <rFont val="Calibri"/>
        <family val="2"/>
        <scheme val="minor"/>
      </rPr>
      <t>(-582/365)</t>
    </r>
    <r>
      <rPr>
        <sz val="11"/>
        <rFont val="Calibri"/>
        <family val="2"/>
        <scheme val="minor"/>
      </rPr>
      <t>)+((1+∆CPI</t>
    </r>
    <r>
      <rPr>
        <vertAlign val="subscript"/>
        <sz val="11"/>
        <rFont val="Calibri"/>
        <family val="2"/>
        <scheme val="minor"/>
      </rPr>
      <t>0-3</t>
    </r>
    <r>
      <rPr>
        <sz val="11"/>
        <rFont val="Calibri"/>
        <family val="2"/>
        <scheme val="minor"/>
      </rPr>
      <t>)×(1+∆Q</t>
    </r>
    <r>
      <rPr>
        <vertAlign val="subscript"/>
        <sz val="11"/>
        <rFont val="Calibri"/>
        <family val="2"/>
        <scheme val="minor"/>
      </rPr>
      <t>0-3</t>
    </r>
    <r>
      <rPr>
        <sz val="11"/>
        <rFont val="Calibri"/>
        <family val="2"/>
        <scheme val="minor"/>
      </rPr>
      <t>))×((1+WACC)</t>
    </r>
    <r>
      <rPr>
        <vertAlign val="superscript"/>
        <sz val="11"/>
        <rFont val="Calibri"/>
        <family val="2"/>
        <scheme val="minor"/>
      </rPr>
      <t>(-947/365)</t>
    </r>
    <r>
      <rPr>
        <sz val="11"/>
        <rFont val="Calibri"/>
        <family val="2"/>
        <scheme val="minor"/>
      </rPr>
      <t>)
+((1+∆CPI</t>
    </r>
    <r>
      <rPr>
        <vertAlign val="subscript"/>
        <sz val="11"/>
        <rFont val="Calibri"/>
        <family val="2"/>
        <scheme val="minor"/>
      </rPr>
      <t>0-4</t>
    </r>
    <r>
      <rPr>
        <sz val="11"/>
        <rFont val="Calibri"/>
        <family val="2"/>
        <scheme val="minor"/>
      </rPr>
      <t>)*(1+∆Q</t>
    </r>
    <r>
      <rPr>
        <vertAlign val="subscript"/>
        <sz val="11"/>
        <rFont val="Calibri"/>
        <family val="2"/>
        <scheme val="minor"/>
      </rPr>
      <t>0-4</t>
    </r>
    <r>
      <rPr>
        <sz val="11"/>
        <rFont val="Calibri"/>
        <family val="2"/>
        <scheme val="minor"/>
      </rPr>
      <t>))×((1+WACC)</t>
    </r>
    <r>
      <rPr>
        <vertAlign val="superscript"/>
        <sz val="11"/>
        <rFont val="Calibri"/>
        <family val="2"/>
        <scheme val="minor"/>
      </rPr>
      <t>(-1313/365)</t>
    </r>
    <r>
      <rPr>
        <sz val="11"/>
        <rFont val="Calibri"/>
        <family val="2"/>
        <scheme val="minor"/>
      </rPr>
      <t>).</t>
    </r>
  </si>
  <si>
    <t>This model should not be used for purposes other than those stated under 'general description' above.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</si>
</sst>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2">
    <numFmt numFmtId="164" formatCode="_(* #,##0.00_);_(* \(#,##0.00\);_(* &quot;-&quot;??_);_(@_)"/>
    <numFmt numFmtId="165" formatCode="_(&quot;$&quot;* #,##0_);_(&quot;$&quot;* \(#,##0\);_(&quot;$&quot;* &quot;-&quot;_);_(@_)"/>
    <numFmt numFmtId="166" formatCode="_(* #,##0_);_(* \(#,##0\);_(* &quot;-&quot;_);_(@_)"/>
    <numFmt numFmtId="167" formatCode="_(&quot;$&quot;* #,##0.00_);_(&quot;$&quot;* \(#,##0.00\);_(&quot;$&quot;* &quot;-&quot;??_);_(@_)"/>
    <numFmt numFmtId="168" formatCode="_(@_)"/>
    <numFmt numFmtId="169" formatCode="[$-1409]d\ mmm\ yy;@"/>
    <numFmt numFmtId="170" formatCode="_(* #,##0.00%_);_(* \(#,##0.00%\);_(* &quot;–&quot;???_);_(* @_)"/>
    <numFmt numFmtId="171" formatCode="_(* #,##0%_);_(* \(#,##0%\);_(* &quot;–&quot;???_);_(* @_)"/>
    <numFmt numFmtId="172" formatCode="_(* #,##0.0_);_(* \(#,##0.0\);_(* &quot;–&quot;???_);_(* @_)"/>
    <numFmt numFmtId="173" formatCode="_(* #,##0.00_);_(* \(#,##0.00\);_(* &quot;–&quot;???_);_(* @_)"/>
    <numFmt numFmtId="174" formatCode="_(* #,##0.0000_);_(* \(#,##0.0000\);_(* &quot;–&quot;??_);_(* @_)"/>
    <numFmt numFmtId="175" formatCode="_(* #,##0.000%_);_(* \(#,##0.000%\);_(* &quot;–&quot;???_);_(* @_)"/>
    <numFmt numFmtId="176" formatCode="_(* #,##0_);_(* \(#,##0\);_(* &quot;–&quot;???_);_(* @_)"/>
    <numFmt numFmtId="177" formatCode="_(* #,##0%_);_(* \(#,##0%\);_(* &quot;–&quot;??_);_(* @_)"/>
    <numFmt numFmtId="178" formatCode="_(* #,##0.0%_);_(* \(#,##0.0%\);_(* &quot;–&quot;??_);_(* @_)"/>
    <numFmt numFmtId="179" formatCode="_(* 0_);_(* \(0\);_(* &quot;–&quot;??_);_(@_)"/>
    <numFmt numFmtId="180" formatCode="[Magenta]&quot;Err&quot;;[Magenta]&quot;Err&quot;;[Blue]&quot;OK&quot;"/>
    <numFmt numFmtId="181" formatCode="_(* #,##0_);_(* \(#,##0\);_(* &quot;-&quot;??_);_(@_)"/>
    <numFmt numFmtId="182" formatCode="_(* #,##0.000_);_(* \(#,##0.000\);_(* &quot;-&quot;??_);_(@_)"/>
    <numFmt numFmtId="183" formatCode="#,##0.00%;[Red]\-#,##0.00%;&quot;-&quot;\%;@_)"/>
    <numFmt numFmtId="184" formatCode="#,##0_);[Red]\-#,##0_);&quot;-&quot;?_);@_)"/>
    <numFmt numFmtId="185" formatCode="#,##0.00_);[Red]\-#,##0.00_);0.00_);@_)"/>
    <numFmt numFmtId="186" formatCode="#,##0.00_);[Red]\-#,##0.00_);&quot;-&quot;?_);@_)"/>
    <numFmt numFmtId="187" formatCode="* _(#,##0.00_);[Red]* \(#,##0.00\);* _(&quot;-&quot;?_);@_)"/>
    <numFmt numFmtId="188" formatCode="#,##0%;[Red]\-#,##0%;&quot;-&quot;\%;@_)"/>
    <numFmt numFmtId="189" formatCode="#,##0_);[Red]\-#,##0_);0_);@_)"/>
    <numFmt numFmtId="190" formatCode="* _(#,##0_);[Red]* \(#,##0\);* _(&quot;-&quot;?_);@_)"/>
    <numFmt numFmtId="191" formatCode="dd\ mmm\ yy_)"/>
    <numFmt numFmtId="192" formatCode="[$EUR]\ * _(#,##0_);[Red][$EUR]\ * \(#,##0\);[$EUR]\ * _(&quot;-&quot;?_);@_)"/>
    <numFmt numFmtId="193" formatCode="[$EUR]\ * _(#,##0.00_);[Red][$EUR]\ * \(#,##0.00\);[$EUR]\ * _(&quot;-&quot;?_);@_)"/>
    <numFmt numFmtId="194" formatCode="\€\ * _(#,##0_);[Red]\€\ * \(#,##0\);\€\ * _(&quot;-&quot;?_);@_)"/>
    <numFmt numFmtId="195" formatCode="\€\ * _(#,##0.00_);[Red]\€\ * \(#,##0.00\);\€\ * _(&quot;-&quot;?_);@_)"/>
    <numFmt numFmtId="196" formatCode="[$USD]\ * _(#,##0_);[Red][$USD]\ * \(#,##0\);[$USD]\ * _(&quot;-&quot;?_);@_)"/>
    <numFmt numFmtId="197" formatCode="[$USD]\ * _(#,##0.00_);[Red][$USD]\ * \(#,##0.00\);[$USD]\ * _(&quot;-&quot;?_);@_)"/>
    <numFmt numFmtId="198" formatCode="\$\ * _(#,##0_);[Red]\$\ * \(#,##0\);\$\ * _(&quot;-&quot;?_);@_)"/>
    <numFmt numFmtId="199" formatCode="\$\ * _(#,##0.00_);[Red]\$\ * \(#,##0.00\);\$\ * _(&quot;-&quot;?_);@_)"/>
    <numFmt numFmtId="200" formatCode="[$GBP]\ * _(#,##0_);[Red][$GBP]\ * \(#,##0\);[$GBP]\ * _(&quot;-&quot;?_);@_)"/>
    <numFmt numFmtId="201" formatCode="[$GBP]\ * _(#,##0.00_);[Red][$GBP]\ * \(#,##0.00\);[$GBP]\ * _(&quot;-&quot;?_);@_)"/>
    <numFmt numFmtId="202" formatCode="\£\ * _(#,##0_);[Red]\£\ * \(#,##0\);\£\ * _(&quot;-&quot;?_);@_)"/>
    <numFmt numFmtId="203" formatCode="\£\ * _(#,##0.00_);[Red]\£\ * \(#,##0.00\);\£\ * _(&quot;-&quot;?_);@_)"/>
    <numFmt numFmtId="204" formatCode="mmm\ yy_)"/>
    <numFmt numFmtId="205" formatCode="yyyy_)"/>
    <numFmt numFmtId="206" formatCode="###,000"/>
    <numFmt numFmtId="207" formatCode="_(* #,##0.000_);_(* \(#,##0.000\);_(* &quot;–&quot;???_);_(* @_)"/>
    <numFmt numFmtId="208" formatCode="_(* @_)"/>
    <numFmt numFmtId="209" formatCode="_(\ #,##0_);_ \(#,##0\);_(\ &quot;–&quot;??_);_(\ @_)"/>
    <numFmt numFmtId="210" formatCode="_(\ #,##0.00_);\ \(#,##0.00\);_(\ &quot;–&quot;??_);_(\ @_)"/>
    <numFmt numFmtId="211" formatCode="_(\ #,##0.0_);\ \(#,##0.0\);_(\ &quot;–&quot;??_);_(\ @_)"/>
    <numFmt numFmtId="212" formatCode="[$-1409]d\ mmm\ yy"/>
    <numFmt numFmtId="213" formatCode="[$-1409]d\ mmmm\ yyyy"/>
    <numFmt numFmtId="214" formatCode="[$-1409]d/m/yyyy"/>
    <numFmt numFmtId="215" formatCode="_(\ #,##0.00%_);\ _(\–#,##0.00%_);_(\ &quot;–&quot;??_);_(\ @_)"/>
    <numFmt numFmtId="216" formatCode="_(\ #,##0%_);_(\-#,##0%\);_(\ &quot;–&quot;??_);_(\ @_)"/>
    <numFmt numFmtId="217" formatCode="d\ mmmm\ yyyy"/>
    <numFmt numFmtId="218" formatCode="_([$-1409]d\ mmmm\ yyyy;_(@"/>
    <numFmt numFmtId="219" formatCode="_(* #,##0.0%_);_(* \(#,##0.0%\);_(* &quot;–&quot;???_);_(* @_)"/>
    <numFmt numFmtId="220" formatCode="#,##0;\(#,##0\);\-"/>
    <numFmt numFmtId="221" formatCode="\(#,##0\);\(#,##0\);\-"/>
    <numFmt numFmtId="222" formatCode="#,##0.00;\(#,##0.00\);\-"/>
    <numFmt numFmtId="223" formatCode="0%;\-0%;\-"/>
    <numFmt numFmtId="224" formatCode="_(* #,##0_);_(* \(#,##0\);_(* &quot;–&quot;??_);\(@_)"/>
    <numFmt numFmtId="225" formatCode="_(* #,##0_);_(* \(#,##0\);_(* &quot;–&quot;??_);_(* @_)"/>
  </numFmts>
  <fonts count="114" x14ac:knownFonts="1">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sz val="11"/>
      <color theme="0"/>
      <name val="Calibri"/>
      <family val="2"/>
      <scheme val="minor"/>
    </font>
    <font>
      <sz val="11"/>
      <name val="Calibri"/>
      <family val="2"/>
    </font>
    <font>
      <b/>
      <sz val="18"/>
      <name val="Calibri"/>
      <family val="2"/>
      <scheme val="minor"/>
    </font>
    <font>
      <b/>
      <sz val="16"/>
      <name val="Calibri"/>
      <family val="2"/>
      <scheme val="minor"/>
    </font>
    <font>
      <b/>
      <sz val="10"/>
      <name val="Calibri"/>
      <family val="4"/>
      <scheme val="minor"/>
    </font>
    <font>
      <sz val="11"/>
      <color theme="2"/>
      <name val="Calibri"/>
      <family val="2"/>
      <scheme val="minor"/>
    </font>
    <font>
      <sz val="11"/>
      <color theme="9"/>
      <name val="Calibri"/>
      <family val="2"/>
      <scheme val="minor"/>
    </font>
    <font>
      <i/>
      <sz val="10"/>
      <name val="Calibri"/>
      <family val="4"/>
      <scheme val="minor"/>
    </font>
    <font>
      <b/>
      <sz val="14"/>
      <name val="Calibri"/>
      <family val="2"/>
      <scheme val="minor"/>
    </font>
    <font>
      <sz val="11"/>
      <color theme="1"/>
      <name val="Calibri"/>
      <family val="2"/>
    </font>
    <font>
      <b/>
      <sz val="20"/>
      <color theme="2"/>
      <name val="Calibri"/>
      <family val="2"/>
      <scheme val="minor"/>
    </font>
    <font>
      <b/>
      <sz val="10"/>
      <color theme="1"/>
      <name val="Calibri"/>
      <family val="2"/>
    </font>
    <font>
      <u/>
      <sz val="10"/>
      <color theme="10"/>
      <name val="Calibri"/>
      <family val="2"/>
    </font>
    <font>
      <b/>
      <sz val="8"/>
      <color indexed="12"/>
      <name val="Arial"/>
      <family val="2"/>
    </font>
    <font>
      <sz val="9"/>
      <name val="Arial"/>
      <family val="2"/>
    </font>
    <font>
      <b/>
      <sz val="22"/>
      <name val="Arial"/>
      <family val="2"/>
    </font>
    <font>
      <i/>
      <sz val="9"/>
      <color rgb="FFC41230"/>
      <name val="Arial"/>
      <family val="2"/>
    </font>
    <font>
      <b/>
      <sz val="9"/>
      <name val="Arial"/>
      <family val="2"/>
    </font>
    <font>
      <i/>
      <sz val="9"/>
      <color indexed="55"/>
      <name val="Arial"/>
      <family val="2"/>
    </font>
    <font>
      <b/>
      <sz val="9"/>
      <color rgb="FFFFFFFF"/>
      <name val="Arial"/>
      <family val="2"/>
    </font>
    <font>
      <u/>
      <sz val="9"/>
      <color theme="10"/>
      <name val="Arial"/>
      <family val="2"/>
    </font>
    <font>
      <b/>
      <sz val="14"/>
      <name val="Arial"/>
      <family val="2"/>
    </font>
    <font>
      <b/>
      <sz val="12"/>
      <name val="Arial"/>
      <family val="2"/>
    </font>
    <font>
      <sz val="8"/>
      <name val="Arial"/>
      <family val="2"/>
    </font>
    <font>
      <b/>
      <sz val="18"/>
      <name val="Arial"/>
      <family val="2"/>
    </font>
    <font>
      <sz val="9"/>
      <color rgb="FFFFFFFF"/>
      <name val="Arial"/>
      <family val="2"/>
    </font>
    <font>
      <b/>
      <sz val="8"/>
      <color rgb="FF1F497D"/>
      <name val="Verdana"/>
      <family val="2"/>
    </font>
    <font>
      <sz val="8"/>
      <color rgb="FF000000"/>
      <name val="Verdana"/>
      <family val="2"/>
    </font>
    <font>
      <sz val="8"/>
      <color rgb="FF1F497D"/>
      <name val="Verdana"/>
      <family val="2"/>
    </font>
    <font>
      <sz val="11"/>
      <color indexed="8"/>
      <name val="Calibri"/>
      <family val="2"/>
      <scheme val="minor"/>
    </font>
    <font>
      <sz val="10"/>
      <name val="Arial"/>
      <family val="2"/>
    </font>
    <font>
      <sz val="11"/>
      <color theme="1"/>
      <name val="Arial Narrow"/>
      <family val="2"/>
    </font>
    <font>
      <u/>
      <sz val="11"/>
      <color theme="10"/>
      <name val="Arial Narrow"/>
      <family val="2"/>
    </font>
    <font>
      <i/>
      <sz val="11"/>
      <color rgb="FF7F7F7F"/>
      <name val="Calibri"/>
      <family val="2"/>
      <scheme val="minor"/>
    </font>
    <font>
      <vertAlign val="subscript"/>
      <sz val="11"/>
      <color theme="1"/>
      <name val="Calibri"/>
      <family val="2"/>
      <scheme val="minor"/>
    </font>
    <font>
      <sz val="10"/>
      <name val="Calibri"/>
      <family val="2"/>
      <scheme val="minor"/>
    </font>
    <font>
      <sz val="11"/>
      <color theme="4"/>
      <name val="Calibri"/>
      <family val="2"/>
      <scheme val="minor"/>
    </font>
    <font>
      <b/>
      <sz val="18"/>
      <color theme="4"/>
      <name val="Calibri"/>
      <family val="2"/>
      <scheme val="minor"/>
    </font>
    <font>
      <b/>
      <sz val="20"/>
      <color theme="4"/>
      <name val="Calibri"/>
      <family val="2"/>
      <scheme val="minor"/>
    </font>
    <font>
      <b/>
      <sz val="10"/>
      <color theme="1"/>
      <name val="Calibri"/>
      <family val="2"/>
      <scheme val="minor"/>
    </font>
    <font>
      <sz val="12"/>
      <name val="Calibri"/>
      <family val="2"/>
      <scheme val="minor"/>
    </font>
    <font>
      <sz val="8"/>
      <name val="Calibri"/>
      <family val="2"/>
      <scheme val="minor"/>
    </font>
    <font>
      <b/>
      <sz val="12"/>
      <name val="Calibri"/>
      <family val="2"/>
      <scheme val="minor"/>
    </font>
    <font>
      <b/>
      <sz val="10"/>
      <color theme="9"/>
      <name val="Calibri"/>
      <family val="2"/>
      <scheme val="minor"/>
    </font>
    <font>
      <u/>
      <sz val="10"/>
      <color theme="10"/>
      <name val="Calibri"/>
      <family val="2"/>
      <scheme val="minor"/>
    </font>
    <font>
      <u/>
      <sz val="11"/>
      <color theme="11"/>
      <name val="Calibri"/>
      <family val="2"/>
      <scheme val="minor"/>
    </font>
    <font>
      <sz val="10"/>
      <name val="Calibri"/>
      <family val="2"/>
    </font>
    <font>
      <sz val="10"/>
      <color indexed="8"/>
      <name val="Calibri"/>
      <family val="4"/>
    </font>
    <font>
      <sz val="10"/>
      <color indexed="8"/>
      <name val="Calibri"/>
      <family val="2"/>
    </font>
    <font>
      <sz val="10"/>
      <color indexed="8"/>
      <name val="Calibri"/>
      <family val="1"/>
    </font>
    <font>
      <i/>
      <sz val="10"/>
      <name val="Calibri"/>
      <family val="2"/>
    </font>
    <font>
      <b/>
      <sz val="10"/>
      <name val="Calibri"/>
      <family val="2"/>
    </font>
    <font>
      <sz val="10"/>
      <color indexed="8"/>
      <name val="Arial"/>
      <family val="1"/>
    </font>
    <font>
      <b/>
      <sz val="14"/>
      <name val="Calibri"/>
      <family val="2"/>
    </font>
    <font>
      <sz val="10"/>
      <color theme="1"/>
      <name val="Calibri"/>
      <family val="4"/>
      <scheme val="minor"/>
    </font>
    <font>
      <i/>
      <sz val="10"/>
      <name val="Calibri"/>
      <family val="2"/>
      <scheme val="minor"/>
    </font>
    <font>
      <b/>
      <sz val="13"/>
      <color theme="4"/>
      <name val="Calibri"/>
      <family val="2"/>
      <scheme val="minor"/>
    </font>
    <font>
      <sz val="10"/>
      <color rgb="FF0070C0"/>
      <name val="Calibri"/>
      <family val="2"/>
    </font>
    <font>
      <sz val="10"/>
      <color rgb="FF0070C0"/>
      <name val="Calibri"/>
      <family val="2"/>
      <scheme val="minor"/>
    </font>
    <font>
      <i/>
      <sz val="8"/>
      <name val="Calibri"/>
      <family val="2"/>
      <scheme val="minor"/>
    </font>
    <font>
      <b/>
      <sz val="16"/>
      <name val="Calibri"/>
      <family val="4"/>
      <scheme val="minor"/>
    </font>
    <font>
      <i/>
      <sz val="12"/>
      <name val="Calibri"/>
      <family val="4"/>
      <scheme val="minor"/>
    </font>
    <font>
      <sz val="10"/>
      <name val="Calibri"/>
      <family val="4"/>
      <scheme val="minor"/>
    </font>
    <font>
      <b/>
      <sz val="12"/>
      <color theme="1"/>
      <name val="Cambria"/>
      <family val="1"/>
      <scheme val="major"/>
    </font>
    <font>
      <b/>
      <sz val="10"/>
      <name val="Calibri"/>
      <family val="2"/>
      <scheme val="minor"/>
    </font>
    <font>
      <u/>
      <sz val="10"/>
      <color theme="4"/>
      <name val="Calibri"/>
      <family val="2"/>
    </font>
    <font>
      <b/>
      <sz val="10"/>
      <color theme="1"/>
      <name val="Calibri"/>
      <family val="4"/>
      <scheme val="minor"/>
    </font>
    <font>
      <b/>
      <sz val="15"/>
      <color theme="3"/>
      <name val="Calibri"/>
      <family val="2"/>
      <scheme val="minor"/>
    </font>
    <font>
      <b/>
      <sz val="13"/>
      <color theme="3"/>
      <name val="Calibri"/>
      <family val="2"/>
      <scheme val="minor"/>
    </font>
    <font>
      <u/>
      <sz val="10"/>
      <color theme="10"/>
      <name val="Calibri"/>
      <family val="4"/>
      <scheme val="minor"/>
    </font>
    <font>
      <i/>
      <sz val="10"/>
      <color theme="1"/>
      <name val="Calibri"/>
      <family val="2"/>
    </font>
    <font>
      <sz val="10"/>
      <color theme="1"/>
      <name val="Calibri"/>
      <family val="2"/>
    </font>
    <font>
      <i/>
      <sz val="12"/>
      <name val="Calibri"/>
      <family val="2"/>
    </font>
    <font>
      <b/>
      <sz val="16"/>
      <name val="Calibri"/>
      <family val="2"/>
    </font>
    <font>
      <b/>
      <sz val="12"/>
      <name val="Calibri"/>
      <family val="2"/>
    </font>
    <font>
      <b/>
      <sz val="13"/>
      <color theme="4"/>
      <name val="Calibri"/>
      <family val="2"/>
    </font>
    <font>
      <sz val="14"/>
      <color theme="1"/>
      <name val="Calibri"/>
      <family val="2"/>
    </font>
    <font>
      <sz val="10"/>
      <color theme="8"/>
      <name val="Calibri"/>
      <family val="2"/>
    </font>
    <font>
      <b/>
      <sz val="12"/>
      <color theme="1"/>
      <name val="Calibri"/>
      <family val="2"/>
    </font>
    <font>
      <b/>
      <sz val="12"/>
      <color theme="1"/>
      <name val="Calibri"/>
      <family val="1"/>
    </font>
    <font>
      <b/>
      <sz val="10"/>
      <color theme="1"/>
      <name val="Cambria"/>
      <family val="1"/>
      <scheme val="major"/>
    </font>
    <font>
      <sz val="10"/>
      <color theme="1"/>
      <name val="Cambria"/>
      <family val="1"/>
      <scheme val="major"/>
    </font>
    <font>
      <b/>
      <sz val="18"/>
      <color theme="1"/>
      <name val="Calibri"/>
      <family val="2"/>
    </font>
    <font>
      <b/>
      <sz val="16"/>
      <color theme="1"/>
      <name val="Calibri"/>
      <family val="2"/>
    </font>
    <font>
      <u/>
      <sz val="10"/>
      <color theme="1"/>
      <name val="Calibri"/>
      <family val="2"/>
    </font>
    <font>
      <sz val="10"/>
      <color theme="8"/>
      <name val="Calibri"/>
      <family val="4"/>
      <scheme val="minor"/>
    </font>
    <font>
      <b/>
      <sz val="13"/>
      <color theme="4"/>
      <name val="Calibri"/>
      <family val="4"/>
      <scheme val="minor"/>
    </font>
    <font>
      <b/>
      <sz val="15"/>
      <color theme="3"/>
      <name val="Calibri"/>
      <family val="2"/>
    </font>
    <font>
      <u/>
      <sz val="11"/>
      <color theme="10"/>
      <name val="Calibri"/>
      <family val="2"/>
      <scheme val="minor"/>
    </font>
    <font>
      <b/>
      <sz val="13"/>
      <color theme="1"/>
      <name val="Cambria"/>
      <family val="1"/>
      <scheme val="major"/>
    </font>
    <font>
      <sz val="11"/>
      <color rgb="FF9C5700"/>
      <name val="Calibri"/>
      <family val="2"/>
      <scheme val="minor"/>
    </font>
    <font>
      <sz val="8"/>
      <color theme="1"/>
      <name val="Cambria"/>
      <family val="1"/>
      <scheme val="major"/>
    </font>
    <font>
      <sz val="18"/>
      <color theme="3"/>
      <name val="Cambria"/>
      <family val="2"/>
      <scheme val="major"/>
    </font>
    <font>
      <sz val="9"/>
      <color indexed="8"/>
      <name val="Arial Narrow"/>
      <family val="2"/>
    </font>
    <font>
      <i/>
      <sz val="8"/>
      <color theme="1"/>
      <name val="Calibri"/>
      <family val="4"/>
      <scheme val="minor"/>
    </font>
    <font>
      <vertAlign val="subscript"/>
      <sz val="11"/>
      <name val="Calibri"/>
      <family val="2"/>
      <scheme val="minor"/>
    </font>
    <font>
      <sz val="12"/>
      <color rgb="FF000000"/>
      <name val="Calibri"/>
      <family val="2"/>
      <scheme val="minor"/>
    </font>
    <font>
      <vertAlign val="superscript"/>
      <sz val="11"/>
      <name val="Calibri"/>
      <family val="2"/>
      <scheme val="minor"/>
    </font>
  </fonts>
  <fills count="71">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theme="4"/>
        <bgColor indexed="64"/>
      </patternFill>
    </fill>
    <fill>
      <patternFill patternType="solid">
        <fgColor theme="6"/>
        <bgColor indexed="64"/>
      </patternFill>
    </fill>
    <fill>
      <patternFill patternType="solid">
        <fgColor theme="3"/>
        <bgColor indexed="64"/>
      </patternFill>
    </fill>
    <fill>
      <patternFill patternType="solid">
        <fgColor rgb="FFFFFF00"/>
        <bgColor indexed="64"/>
      </patternFill>
    </fill>
    <fill>
      <patternFill patternType="solid">
        <fgColor indexed="41"/>
        <bgColor indexed="64"/>
      </patternFill>
    </fill>
    <fill>
      <patternFill patternType="solid">
        <fgColor rgb="FFD0FFD0"/>
        <bgColor indexed="64"/>
      </patternFill>
    </fill>
    <fill>
      <patternFill patternType="solid">
        <fgColor rgb="FFB4FF3C"/>
        <bgColor indexed="64"/>
      </patternFill>
    </fill>
    <fill>
      <patternFill patternType="solid">
        <fgColor rgb="FF221F72"/>
        <bgColor rgb="FF221F72"/>
      </patternFill>
    </fill>
    <fill>
      <patternFill patternType="solid">
        <fgColor rgb="FFFFE0A0"/>
        <bgColor indexed="64"/>
      </patternFill>
    </fill>
    <fill>
      <patternFill patternType="solid">
        <fgColor rgb="FFFFFAB3"/>
        <bgColor indexed="15"/>
      </patternFill>
    </fill>
    <fill>
      <patternFill patternType="solid">
        <fgColor rgb="FF221F72"/>
        <bgColor indexed="64"/>
      </patternFill>
    </fill>
    <fill>
      <patternFill patternType="solid">
        <fgColor rgb="FF00FF00"/>
        <bgColor indexed="64"/>
      </patternFill>
    </fill>
    <fill>
      <patternFill patternType="solid">
        <fgColor indexed="22"/>
        <bgColor indexed="64"/>
      </patternFill>
    </fill>
    <fill>
      <patternFill patternType="solid">
        <fgColor rgb="FFC4D0E9"/>
        <bgColor indexed="64"/>
      </patternFill>
    </fill>
    <fill>
      <patternFill patternType="solid">
        <fgColor rgb="FFDBE5F1"/>
        <bgColor rgb="FF000000"/>
      </patternFill>
    </fill>
    <fill>
      <patternFill patternType="solid">
        <fgColor rgb="FFE9EFF7"/>
        <bgColor rgb="FF000000"/>
      </patternFill>
    </fill>
    <fill>
      <patternFill patternType="solid">
        <fgColor rgb="FFDBE5F2"/>
        <bgColor rgb="FF000000"/>
      </patternFill>
    </fill>
    <fill>
      <patternFill patternType="solid">
        <fgColor rgb="FFC3D6EB"/>
        <bgColor rgb="FF000000"/>
      </patternFill>
    </fill>
    <fill>
      <patternFill patternType="solid">
        <fgColor rgb="FFB7CFE8"/>
        <bgColor rgb="FF000000"/>
      </patternFill>
    </fill>
    <fill>
      <patternFill patternType="solid">
        <fgColor indexed="23"/>
      </patternFill>
    </fill>
    <fill>
      <patternFill patternType="solid">
        <fgColor indexed="44"/>
      </patternFill>
    </fill>
    <fill>
      <patternFill patternType="solid">
        <fgColor indexed="41"/>
      </patternFill>
    </fill>
    <fill>
      <patternFill patternType="solid">
        <fgColor indexed="22"/>
      </patternFill>
    </fill>
    <fill>
      <patternFill patternType="solid">
        <fgColor rgb="FFDBE5F1"/>
        <bgColor rgb="FFFFFFFF"/>
      </patternFill>
    </fill>
    <fill>
      <patternFill patternType="solid">
        <fgColor indexed="60"/>
      </patternFill>
    </fill>
    <fill>
      <patternFill patternType="solid">
        <fgColor rgb="FFD3E2DF"/>
        <bgColor indexed="64"/>
      </patternFill>
    </fill>
    <fill>
      <patternFill patternType="solid">
        <fgColor rgb="FF80AAA2"/>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3" tint="0.79998168889431442"/>
        <bgColor indexed="64"/>
      </patternFill>
    </fill>
    <fill>
      <patternFill patternType="solid">
        <fgColor rgb="FFFFFF99"/>
        <bgColor indexed="64"/>
      </patternFill>
    </fill>
    <fill>
      <patternFill patternType="solid">
        <fgColor rgb="FFCCFFCC"/>
        <bgColor indexed="64"/>
      </patternFill>
    </fill>
    <fill>
      <patternFill patternType="solid">
        <fgColor theme="2"/>
        <bgColor indexed="64"/>
      </patternFill>
    </fill>
    <fill>
      <patternFill patternType="solid">
        <fgColor rgb="FFD9D9D9"/>
        <bgColor indexed="64"/>
      </patternFill>
    </fill>
  </fills>
  <borders count="38">
    <border>
      <left/>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theme="7"/>
      </top>
      <bottom style="thin">
        <color theme="7"/>
      </bottom>
      <diagonal/>
    </border>
    <border>
      <left/>
      <right/>
      <top/>
      <bottom style="thin">
        <color theme="7"/>
      </bottom>
      <diagonal/>
    </border>
    <border>
      <left/>
      <right style="thin">
        <color theme="7"/>
      </right>
      <top style="thin">
        <color theme="7"/>
      </top>
      <bottom style="thin">
        <color theme="7"/>
      </bottom>
      <diagonal/>
    </border>
    <border>
      <left/>
      <right/>
      <top style="thin">
        <color theme="7"/>
      </top>
      <bottom/>
      <diagonal/>
    </border>
    <border>
      <left style="thin">
        <color rgb="FF0000FF"/>
      </left>
      <right style="thin">
        <color rgb="FF0000FF"/>
      </right>
      <top style="thin">
        <color rgb="FF0000FF"/>
      </top>
      <bottom style="thin">
        <color rgb="FF0000FF"/>
      </bottom>
      <diagonal/>
    </border>
    <border>
      <left style="dotted">
        <color rgb="FF00C000"/>
      </left>
      <right style="dotted">
        <color rgb="FF00C000"/>
      </right>
      <top style="dotted">
        <color rgb="FF00C000"/>
      </top>
      <bottom style="dotted">
        <color rgb="FF00C000"/>
      </bottom>
      <diagonal/>
    </border>
    <border>
      <left style="thin">
        <color rgb="FF00C000"/>
      </left>
      <right style="thin">
        <color rgb="FF00C000"/>
      </right>
      <top style="thin">
        <color rgb="FF00C000"/>
      </top>
      <bottom style="thin">
        <color rgb="FF00C000"/>
      </bottom>
      <diagonal/>
    </border>
    <border>
      <left/>
      <right/>
      <top style="medium">
        <color rgb="FFC4D0E9"/>
      </top>
      <bottom/>
      <diagonal/>
    </border>
    <border>
      <left/>
      <right/>
      <top style="medium">
        <color rgb="FFC4D0E9"/>
      </top>
      <bottom style="medium">
        <color rgb="FFC4D0E9"/>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indexed="18"/>
      </left>
      <right style="thin">
        <color indexed="18"/>
      </right>
      <top style="thin">
        <color indexed="18"/>
      </top>
      <bottom style="thin">
        <color indexed="18"/>
      </bottom>
      <diagonal/>
    </border>
    <border>
      <left/>
      <right/>
      <top/>
      <bottom style="medium">
        <color theme="4" tint="0.39997558519241921"/>
      </bottom>
      <diagonal/>
    </border>
    <border>
      <left/>
      <right/>
      <top style="thin">
        <color rgb="FFB0A978"/>
      </top>
      <bottom style="thin">
        <color rgb="FFB0A978"/>
      </bottom>
      <diagonal/>
    </border>
    <border>
      <left/>
      <right/>
      <top/>
      <bottom style="thin">
        <color theme="8" tint="-0.24994659260841701"/>
      </bottom>
      <diagonal/>
    </border>
    <border>
      <left/>
      <right/>
      <top style="thin">
        <color theme="8" tint="-0.24994659260841701"/>
      </top>
      <bottom style="thin">
        <color theme="8" tint="-0.24994659260841701"/>
      </bottom>
      <diagonal/>
    </border>
    <border>
      <left style="thin">
        <color indexed="64"/>
      </left>
      <right/>
      <top/>
      <bottom/>
      <diagonal/>
    </border>
    <border>
      <left/>
      <right/>
      <top/>
      <bottom style="thin">
        <color theme="9"/>
      </bottom>
      <diagonal/>
    </border>
    <border>
      <left style="thin">
        <color theme="9"/>
      </left>
      <right/>
      <top style="thin">
        <color theme="9"/>
      </top>
      <bottom style="thin">
        <color theme="9"/>
      </bottom>
      <diagonal/>
    </border>
    <border>
      <left/>
      <right/>
      <top style="thin">
        <color theme="9"/>
      </top>
      <bottom style="thin">
        <color theme="9"/>
      </bottom>
      <diagonal/>
    </border>
    <border>
      <left/>
      <right/>
      <top style="thin">
        <color theme="7"/>
      </top>
      <bottom style="thin">
        <color theme="9"/>
      </bottom>
      <diagonal/>
    </border>
    <border>
      <left/>
      <right/>
      <top style="thin">
        <color theme="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style="thin">
        <color theme="5"/>
      </left>
      <right style="thin">
        <color theme="5"/>
      </right>
      <top style="thin">
        <color theme="5"/>
      </top>
      <bottom style="thin">
        <color theme="5"/>
      </bottom>
      <diagonal/>
    </border>
    <border>
      <left style="medium">
        <color theme="5"/>
      </left>
      <right style="medium">
        <color theme="5"/>
      </right>
      <top style="medium">
        <color theme="5"/>
      </top>
      <bottom style="medium">
        <color theme="5"/>
      </bottom>
      <diagonal/>
    </border>
    <border>
      <left/>
      <right style="thin">
        <color theme="5"/>
      </right>
      <top/>
      <bottom style="thin">
        <color theme="5"/>
      </bottom>
      <diagonal/>
    </border>
    <border>
      <left style="thin">
        <color auto="1"/>
      </left>
      <right style="thin">
        <color auto="1"/>
      </right>
      <top style="thin">
        <color auto="1"/>
      </top>
      <bottom style="thin">
        <color auto="1"/>
      </bottom>
      <diagonal/>
    </border>
  </borders>
  <cellStyleXfs count="34434">
    <xf numFmtId="0" fontId="0" fillId="0" borderId="0"/>
    <xf numFmtId="49" fontId="26" fillId="0" borderId="0" applyFill="0" applyAlignment="0"/>
    <xf numFmtId="49" fontId="18" fillId="0" borderId="0" applyFill="0" applyAlignment="0"/>
    <xf numFmtId="49" fontId="19" fillId="0" borderId="0" applyFill="0" applyAlignment="0"/>
    <xf numFmtId="49" fontId="24" fillId="33" borderId="0" applyFill="0" applyBorder="0">
      <alignment horizontal="left"/>
    </xf>
    <xf numFmtId="0" fontId="21" fillId="34" borderId="6" applyNumberFormat="0" applyFill="0" applyAlignment="0">
      <protection locked="0"/>
    </xf>
    <xf numFmtId="9" fontId="5" fillId="0" borderId="0" applyFont="0" applyFill="0" applyBorder="0" applyAlignment="0" applyProtection="0"/>
    <xf numFmtId="164" fontId="5"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 fillId="36" borderId="6" applyNumberFormat="0" applyFill="0" applyAlignment="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5" fillId="8" borderId="4" applyNumberFormat="0" applyFont="0" applyAlignment="0" applyProtection="0"/>
    <xf numFmtId="49" fontId="23" fillId="0" borderId="0" applyFill="0" applyProtection="0">
      <alignment horizontal="left" indent="1"/>
    </xf>
    <xf numFmtId="0" fontId="6" fillId="0" borderId="5" applyNumberFormat="0" applyFill="0" applyAlignment="0" applyProtection="0"/>
    <xf numFmtId="0" fontId="16"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16" fillId="32" borderId="0" applyNumberFormat="0" applyBorder="0" applyAlignment="0" applyProtection="0"/>
    <xf numFmtId="178" fontId="7" fillId="0" borderId="0" applyFont="0" applyFill="0" applyBorder="0" applyAlignment="0" applyProtection="0">
      <alignment horizontal="center" vertical="top" wrapText="1"/>
    </xf>
    <xf numFmtId="174" fontId="17" fillId="0" borderId="0" applyFont="0" applyFill="0" applyBorder="0" applyAlignment="0" applyProtection="0"/>
    <xf numFmtId="176" fontId="7" fillId="0" borderId="0" applyFont="0" applyFill="0" applyBorder="0" applyAlignment="0" applyProtection="0"/>
    <xf numFmtId="167" fontId="5" fillId="0" borderId="0" applyFont="0" applyFill="0" applyBorder="0" applyAlignment="0" applyProtection="0"/>
    <xf numFmtId="165" fontId="5" fillId="0" borderId="0" applyFont="0" applyFill="0" applyBorder="0" applyAlignment="0" applyProtection="0"/>
    <xf numFmtId="0" fontId="28" fillId="0" borderId="0" applyNumberFormat="0" applyFill="0" applyBorder="0" applyAlignment="0" applyProtection="0">
      <alignment vertical="top"/>
      <protection locked="0"/>
    </xf>
    <xf numFmtId="9" fontId="4"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4" fillId="8" borderId="4" applyNumberFormat="0" applyFont="0" applyAlignment="0" applyProtection="0"/>
    <xf numFmtId="0" fontId="6" fillId="0" borderId="5" applyNumberFormat="0" applyFill="0" applyAlignment="0" applyProtection="0"/>
    <xf numFmtId="0" fontId="16"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3" fillId="8" borderId="4" applyNumberFormat="0" applyFont="0" applyAlignment="0" applyProtection="0"/>
    <xf numFmtId="0" fontId="6" fillId="0" borderId="5" applyNumberFormat="0" applyFill="0" applyAlignment="0" applyProtection="0"/>
    <xf numFmtId="0" fontId="16"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16" fillId="32" borderId="0" applyNumberFormat="0" applyBorder="0" applyAlignment="0" applyProtection="0"/>
    <xf numFmtId="164" fontId="2" fillId="0" borderId="0" applyFon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32" borderId="0" applyNumberFormat="0" applyBorder="0" applyAlignment="0" applyProtection="0"/>
    <xf numFmtId="0" fontId="9" fillId="3" borderId="0" applyNumberFormat="0" applyBorder="0" applyAlignment="0" applyProtection="0"/>
    <xf numFmtId="9" fontId="2" fillId="0" borderId="0" applyFont="0" applyFill="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2" fillId="8" borderId="4" applyNumberFormat="0" applyFont="0" applyAlignment="0" applyProtection="0"/>
    <xf numFmtId="0" fontId="13" fillId="0" borderId="2" applyNumberFormat="0" applyFill="0" applyAlignment="0" applyProtection="0"/>
    <xf numFmtId="0" fontId="6" fillId="0" borderId="5" applyNumberFormat="0" applyFill="0" applyAlignment="0" applyProtection="0"/>
    <xf numFmtId="0" fontId="16"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6" fillId="32" borderId="0" applyNumberFormat="0" applyBorder="0" applyAlignment="0" applyProtection="0"/>
    <xf numFmtId="0" fontId="16" fillId="12"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12" fillId="6" borderId="1" applyNumberFormat="0" applyAlignment="0" applyProtection="0"/>
    <xf numFmtId="167" fontId="2" fillId="0" borderId="0" applyFont="0" applyFill="0" applyBorder="0" applyAlignment="0" applyProtection="0"/>
    <xf numFmtId="165" fontId="2" fillId="0" borderId="0" applyFont="0" applyFill="0" applyBorder="0" applyAlignment="0" applyProtection="0"/>
    <xf numFmtId="0" fontId="16" fillId="29" borderId="0" applyNumberFormat="0" applyBorder="0" applyAlignment="0" applyProtection="0"/>
    <xf numFmtId="9"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2" fillId="8" borderId="4" applyNumberFormat="0" applyFont="0" applyAlignment="0" applyProtection="0"/>
    <xf numFmtId="0" fontId="6" fillId="0" borderId="5" applyNumberFormat="0" applyFill="0" applyAlignment="0" applyProtection="0"/>
    <xf numFmtId="0" fontId="16"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2" fillId="8" borderId="4" applyNumberFormat="0" applyFont="0" applyAlignment="0" applyProtection="0"/>
    <xf numFmtId="0" fontId="6" fillId="0" borderId="5" applyNumberFormat="0" applyFill="0" applyAlignment="0" applyProtection="0"/>
    <xf numFmtId="0" fontId="16"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6" fillId="32" borderId="0" applyNumberFormat="0" applyBorder="0" applyAlignment="0" applyProtection="0"/>
    <xf numFmtId="0" fontId="15" fillId="0" borderId="0" applyNumberForma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2" fillId="8" borderId="4" applyNumberFormat="0" applyFont="0" applyAlignment="0" applyProtection="0"/>
    <xf numFmtId="0" fontId="6" fillId="0" borderId="5" applyNumberFormat="0" applyFill="0" applyAlignment="0" applyProtection="0"/>
    <xf numFmtId="0" fontId="16"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6" fillId="32" borderId="0" applyNumberFormat="0" applyBorder="0" applyAlignment="0" applyProtection="0"/>
    <xf numFmtId="167"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2" fillId="8" borderId="4" applyNumberFormat="0" applyFont="0" applyAlignment="0" applyProtection="0"/>
    <xf numFmtId="0" fontId="6" fillId="0" borderId="5" applyNumberFormat="0" applyFill="0" applyAlignment="0" applyProtection="0"/>
    <xf numFmtId="0" fontId="16"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2" fillId="8" borderId="4" applyNumberFormat="0" applyFont="0" applyAlignment="0" applyProtection="0"/>
    <xf numFmtId="0" fontId="6" fillId="0" borderId="5" applyNumberFormat="0" applyFill="0" applyAlignment="0" applyProtection="0"/>
    <xf numFmtId="0" fontId="16"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6" fillId="32" borderId="0" applyNumberFormat="0" applyBorder="0" applyAlignment="0" applyProtection="0"/>
    <xf numFmtId="9"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2" fillId="8" borderId="4" applyNumberFormat="0" applyFont="0" applyAlignment="0" applyProtection="0"/>
    <xf numFmtId="0" fontId="6" fillId="0" borderId="5" applyNumberFormat="0" applyFill="0" applyAlignment="0" applyProtection="0"/>
    <xf numFmtId="0" fontId="16"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6" fillId="32" borderId="0" applyNumberFormat="0" applyBorder="0" applyAlignment="0" applyProtection="0"/>
    <xf numFmtId="0" fontId="9" fillId="3" borderId="0" applyNumberFormat="0" applyBorder="0" applyAlignment="0" applyProtection="0"/>
    <xf numFmtId="0" fontId="2" fillId="14" borderId="0" applyNumberFormat="0" applyBorder="0" applyAlignment="0" applyProtection="0"/>
    <xf numFmtId="0" fontId="6" fillId="0" borderId="5" applyNumberFormat="0" applyFill="0" applyAlignment="0" applyProtection="0"/>
    <xf numFmtId="0" fontId="16" fillId="16" borderId="0" applyNumberFormat="0" applyBorder="0" applyAlignment="0" applyProtection="0"/>
    <xf numFmtId="0" fontId="6" fillId="0" borderId="5" applyNumberFormat="0" applyFill="0" applyAlignment="0" applyProtection="0"/>
    <xf numFmtId="0" fontId="13" fillId="0" borderId="2" applyNumberFormat="0" applyFill="0" applyAlignment="0" applyProtection="0"/>
    <xf numFmtId="164" fontId="2" fillId="0" borderId="0" applyFont="0" applyFill="0" applyBorder="0" applyAlignment="0" applyProtection="0"/>
    <xf numFmtId="0" fontId="15" fillId="0" borderId="0" applyNumberFormat="0" applyFill="0" applyBorder="0" applyAlignment="0" applyProtection="0"/>
    <xf numFmtId="0" fontId="16" fillId="9" borderId="0" applyNumberFormat="0" applyBorder="0" applyAlignment="0" applyProtection="0"/>
    <xf numFmtId="0" fontId="2" fillId="31" borderId="0" applyNumberFormat="0" applyBorder="0" applyAlignment="0" applyProtection="0"/>
    <xf numFmtId="0" fontId="10" fillId="4" borderId="0" applyNumberFormat="0" applyBorder="0" applyAlignment="0" applyProtection="0"/>
    <xf numFmtId="0" fontId="16" fillId="17" borderId="0" applyNumberFormat="0" applyBorder="0" applyAlignment="0" applyProtection="0"/>
    <xf numFmtId="0" fontId="11" fillId="5" borderId="0" applyNumberFormat="0" applyBorder="0" applyAlignment="0" applyProtection="0"/>
    <xf numFmtId="0" fontId="16" fillId="16" borderId="0" applyNumberFormat="0" applyBorder="0" applyAlignment="0" applyProtection="0"/>
    <xf numFmtId="0" fontId="2" fillId="8" borderId="4" applyNumberFormat="0" applyFont="0" applyAlignment="0" applyProtection="0"/>
    <xf numFmtId="0" fontId="6" fillId="0" borderId="5" applyNumberFormat="0" applyFill="0" applyAlignment="0" applyProtection="0"/>
    <xf numFmtId="0" fontId="2" fillId="15" borderId="0" applyNumberFormat="0" applyBorder="0" applyAlignment="0" applyProtection="0"/>
    <xf numFmtId="0" fontId="16" fillId="24"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6" fillId="13" borderId="0" applyNumberFormat="0" applyBorder="0" applyAlignment="0" applyProtection="0"/>
    <xf numFmtId="0" fontId="9" fillId="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6" fillId="29" borderId="0" applyNumberFormat="0" applyBorder="0" applyAlignment="0" applyProtection="0"/>
    <xf numFmtId="0" fontId="16" fillId="2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6" fillId="28" borderId="0" applyNumberFormat="0" applyBorder="0" applyAlignment="0" applyProtection="0"/>
    <xf numFmtId="0" fontId="1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8" fillId="0" borderId="0" applyNumberFormat="0" applyFill="0" applyBorder="0" applyAlignment="0" applyProtection="0"/>
    <xf numFmtId="0" fontId="16" fillId="20"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9" borderId="0" applyNumberFormat="0" applyBorder="0" applyAlignment="0" applyProtection="0"/>
    <xf numFmtId="165" fontId="2" fillId="0" borderId="0" applyFont="0" applyFill="0" applyBorder="0" applyAlignment="0" applyProtection="0"/>
    <xf numFmtId="0" fontId="2" fillId="30" borderId="0" applyNumberFormat="0" applyBorder="0" applyAlignment="0" applyProtection="0"/>
    <xf numFmtId="0" fontId="2" fillId="31" borderId="0" applyNumberFormat="0" applyBorder="0" applyAlignment="0" applyProtection="0"/>
    <xf numFmtId="0" fontId="16" fillId="25" borderId="0" applyNumberFormat="0" applyBorder="0" applyAlignment="0" applyProtection="0"/>
    <xf numFmtId="0" fontId="16" fillId="13" borderId="0" applyNumberFormat="0" applyBorder="0" applyAlignment="0" applyProtection="0"/>
    <xf numFmtId="0" fontId="11" fillId="5" borderId="0" applyNumberFormat="0" applyBorder="0" applyAlignment="0" applyProtection="0"/>
    <xf numFmtId="0" fontId="16" fillId="12" borderId="0" applyNumberFormat="0" applyBorder="0" applyAlignment="0" applyProtection="0"/>
    <xf numFmtId="0" fontId="6" fillId="0" borderId="5" applyNumberFormat="0" applyFill="0" applyAlignment="0" applyProtection="0"/>
    <xf numFmtId="0" fontId="16" fillId="13" borderId="0" applyNumberFormat="0" applyBorder="0" applyAlignment="0" applyProtection="0"/>
    <xf numFmtId="164" fontId="2" fillId="0" borderId="0" applyFont="0" applyFill="0" applyBorder="0" applyAlignment="0" applyProtection="0"/>
    <xf numFmtId="0" fontId="12" fillId="6" borderId="1" applyNumberFormat="0" applyAlignment="0" applyProtection="0"/>
    <xf numFmtId="0" fontId="2" fillId="11" borderId="0" applyNumberFormat="0" applyBorder="0" applyAlignment="0" applyProtection="0"/>
    <xf numFmtId="0" fontId="2" fillId="8" borderId="4" applyNumberFormat="0" applyFont="0" applyAlignment="0" applyProtection="0"/>
    <xf numFmtId="0" fontId="10" fillId="4" borderId="0" applyNumberFormat="0" applyBorder="0" applyAlignment="0" applyProtection="0"/>
    <xf numFmtId="167" fontId="2" fillId="0" borderId="0" applyFont="0" applyFill="0" applyBorder="0" applyAlignment="0" applyProtection="0"/>
    <xf numFmtId="165" fontId="2" fillId="0" borderId="0" applyFont="0" applyFill="0" applyBorder="0" applyAlignment="0" applyProtection="0"/>
    <xf numFmtId="0" fontId="14" fillId="7" borderId="3" applyNumberFormat="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2" fillId="8" borderId="4" applyNumberFormat="0" applyFont="0" applyAlignment="0" applyProtection="0"/>
    <xf numFmtId="0" fontId="6" fillId="0" borderId="5" applyNumberFormat="0" applyFill="0" applyAlignment="0" applyProtection="0"/>
    <xf numFmtId="0" fontId="16"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2" fillId="8" borderId="4" applyNumberFormat="0" applyFont="0" applyAlignment="0" applyProtection="0"/>
    <xf numFmtId="0" fontId="6" fillId="0" borderId="5" applyNumberFormat="0" applyFill="0" applyAlignment="0" applyProtection="0"/>
    <xf numFmtId="0" fontId="16"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2" fillId="8" borderId="4" applyNumberFormat="0" applyFont="0" applyAlignment="0" applyProtection="0"/>
    <xf numFmtId="0" fontId="6" fillId="0" borderId="5" applyNumberFormat="0" applyFill="0" applyAlignment="0" applyProtection="0"/>
    <xf numFmtId="0" fontId="16"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6" fillId="32" borderId="0" applyNumberFormat="0" applyBorder="0" applyAlignment="0" applyProtection="0"/>
    <xf numFmtId="167" fontId="2" fillId="0" borderId="0" applyFont="0" applyFill="0" applyBorder="0" applyAlignment="0" applyProtection="0"/>
    <xf numFmtId="165"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2" fillId="8" borderId="4" applyNumberFormat="0" applyFont="0" applyAlignment="0" applyProtection="0"/>
    <xf numFmtId="0" fontId="6" fillId="0" borderId="5" applyNumberFormat="0" applyFill="0" applyAlignment="0" applyProtection="0"/>
    <xf numFmtId="0" fontId="16"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2" fillId="8" borderId="4" applyNumberFormat="0" applyFont="0" applyAlignment="0" applyProtection="0"/>
    <xf numFmtId="0" fontId="6" fillId="0" borderId="5" applyNumberFormat="0" applyFill="0" applyAlignment="0" applyProtection="0"/>
    <xf numFmtId="0" fontId="16"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6" fillId="32" borderId="0" applyNumberFormat="0" applyBorder="0" applyAlignment="0" applyProtection="0"/>
    <xf numFmtId="0" fontId="2" fillId="27"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16" fillId="9" borderId="0" applyNumberFormat="0" applyBorder="0" applyAlignment="0" applyProtection="0"/>
    <xf numFmtId="0" fontId="16" fillId="20" borderId="0" applyNumberFormat="0" applyBorder="0" applyAlignment="0" applyProtection="0"/>
    <xf numFmtId="0" fontId="2" fillId="18" borderId="0" applyNumberFormat="0" applyBorder="0" applyAlignment="0" applyProtection="0"/>
    <xf numFmtId="0" fontId="12" fillId="6" borderId="1" applyNumberFormat="0" applyAlignment="0" applyProtection="0"/>
    <xf numFmtId="0" fontId="2" fillId="19" borderId="0" applyNumberFormat="0" applyBorder="0" applyAlignment="0" applyProtection="0"/>
    <xf numFmtId="0" fontId="9" fillId="3" borderId="0" applyNumberFormat="0" applyBorder="0" applyAlignment="0" applyProtection="0"/>
    <xf numFmtId="0" fontId="2" fillId="10" borderId="0" applyNumberFormat="0" applyBorder="0" applyAlignment="0" applyProtection="0"/>
    <xf numFmtId="164" fontId="2" fillId="0" borderId="0" applyFont="0" applyFill="0" applyBorder="0" applyAlignment="0" applyProtection="0"/>
    <xf numFmtId="0" fontId="16" fillId="17" borderId="0" applyNumberFormat="0" applyBorder="0" applyAlignment="0" applyProtection="0"/>
    <xf numFmtId="0" fontId="16" fillId="21" borderId="0" applyNumberFormat="0" applyBorder="0" applyAlignment="0" applyProtection="0"/>
    <xf numFmtId="167" fontId="2" fillId="0" borderId="0" applyFont="0" applyFill="0" applyBorder="0" applyAlignment="0" applyProtection="0"/>
    <xf numFmtId="165" fontId="2" fillId="0" borderId="0" applyFont="0" applyFill="0" applyBorder="0" applyAlignment="0" applyProtection="0"/>
    <xf numFmtId="0" fontId="16" fillId="12" borderId="0" applyNumberFormat="0" applyBorder="0" applyAlignment="0" applyProtection="0"/>
    <xf numFmtId="0" fontId="16" fillId="9"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2" fillId="8" borderId="4" applyNumberFormat="0" applyFont="0" applyAlignment="0" applyProtection="0"/>
    <xf numFmtId="0" fontId="6" fillId="0" borderId="5" applyNumberFormat="0" applyFill="0" applyAlignment="0" applyProtection="0"/>
    <xf numFmtId="0" fontId="16" fillId="9" borderId="0" applyNumberFormat="0" applyBorder="0" applyAlignment="0" applyProtection="0"/>
    <xf numFmtId="0" fontId="2" fillId="8" borderId="4" applyNumberFormat="0" applyFont="0" applyAlignment="0" applyProtection="0"/>
    <xf numFmtId="0" fontId="15" fillId="0" borderId="0" applyNumberFormat="0" applyFill="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0" fillId="4" borderId="0" applyNumberFormat="0" applyBorder="0" applyAlignment="0" applyProtection="0"/>
    <xf numFmtId="0" fontId="9" fillId="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2" fillId="30" borderId="0" applyNumberFormat="0" applyBorder="0" applyAlignment="0" applyProtection="0"/>
    <xf numFmtId="167" fontId="2" fillId="0" borderId="0" applyFont="0" applyFill="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1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2" fillId="18" borderId="0" applyNumberFormat="0" applyBorder="0" applyAlignment="0" applyProtection="0"/>
    <xf numFmtId="0" fontId="16" fillId="32"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12" borderId="0" applyNumberFormat="0" applyBorder="0" applyAlignment="0" applyProtection="0"/>
    <xf numFmtId="0" fontId="2" fillId="26"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5" fillId="0" borderId="0" applyNumberFormat="0" applyFill="0" applyBorder="0" applyAlignment="0" applyProtection="0"/>
    <xf numFmtId="0" fontId="14" fillId="7" borderId="3" applyNumberFormat="0" applyAlignment="0" applyProtection="0"/>
    <xf numFmtId="0" fontId="16" fillId="12" borderId="0" applyNumberFormat="0" applyBorder="0" applyAlignment="0" applyProtection="0"/>
    <xf numFmtId="0" fontId="16" fillId="13" borderId="0" applyNumberFormat="0" applyBorder="0" applyAlignment="0" applyProtection="0"/>
    <xf numFmtId="0" fontId="9" fillId="3" borderId="0" applyNumberFormat="0" applyBorder="0" applyAlignment="0" applyProtection="0"/>
    <xf numFmtId="0" fontId="8" fillId="0" borderId="0" applyNumberFormat="0" applyFill="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9" borderId="0" applyNumberFormat="0" applyBorder="0" applyAlignment="0" applyProtection="0"/>
    <xf numFmtId="0" fontId="10" fillId="4"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2" fillId="23" borderId="0" applyNumberFormat="0" applyBorder="0" applyAlignment="0" applyProtection="0"/>
    <xf numFmtId="0" fontId="6" fillId="0" borderId="5" applyNumberFormat="0" applyFill="0" applyAlignment="0" applyProtection="0"/>
    <xf numFmtId="0" fontId="16" fillId="24" borderId="0" applyNumberFormat="0" applyBorder="0" applyAlignment="0" applyProtection="0"/>
    <xf numFmtId="0" fontId="16" fillId="25" borderId="0" applyNumberFormat="0" applyBorder="0" applyAlignment="0" applyProtection="0"/>
    <xf numFmtId="0" fontId="16" fillId="17" borderId="0" applyNumberFormat="0" applyBorder="0" applyAlignment="0" applyProtection="0"/>
    <xf numFmtId="0" fontId="2" fillId="31"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2" fillId="11" borderId="0" applyNumberFormat="0" applyBorder="0" applyAlignment="0" applyProtection="0"/>
    <xf numFmtId="0" fontId="16" fillId="25" borderId="0" applyNumberFormat="0" applyBorder="0" applyAlignment="0" applyProtection="0"/>
    <xf numFmtId="0" fontId="16" fillId="32" borderId="0" applyNumberFormat="0" applyBorder="0" applyAlignment="0" applyProtection="0"/>
    <xf numFmtId="0" fontId="16" fillId="16" borderId="0" applyNumberFormat="0" applyBorder="0" applyAlignment="0" applyProtection="0"/>
    <xf numFmtId="0" fontId="10" fillId="4" borderId="0" applyNumberFormat="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4" fillId="7" borderId="3" applyNumberFormat="0" applyAlignment="0" applyProtection="0"/>
    <xf numFmtId="0" fontId="6" fillId="0" borderId="5" applyNumberFormat="0" applyFill="0" applyAlignment="0" applyProtection="0"/>
    <xf numFmtId="0" fontId="16" fillId="9" borderId="0" applyNumberFormat="0" applyBorder="0" applyAlignment="0" applyProtection="0"/>
    <xf numFmtId="0" fontId="14" fillId="7" borderId="3" applyNumberFormat="0" applyAlignment="0" applyProtection="0"/>
    <xf numFmtId="0" fontId="13" fillId="0" borderId="2" applyNumberFormat="0" applyFill="0" applyAlignment="0" applyProtection="0"/>
    <xf numFmtId="0" fontId="16" fillId="12" borderId="0" applyNumberFormat="0" applyBorder="0" applyAlignment="0" applyProtection="0"/>
    <xf numFmtId="0" fontId="16" fillId="13" borderId="0" applyNumberFormat="0" applyBorder="0" applyAlignment="0" applyProtection="0"/>
    <xf numFmtId="0" fontId="8" fillId="0" borderId="0" applyNumberFormat="0" applyFill="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8" borderId="0" applyNumberFormat="0" applyBorder="0" applyAlignment="0" applyProtection="0"/>
    <xf numFmtId="0" fontId="2" fillId="8" borderId="4" applyNumberFormat="0" applyFont="0" applyAlignment="0" applyProtection="0"/>
    <xf numFmtId="0" fontId="16" fillId="20" borderId="0" applyNumberFormat="0" applyBorder="0" applyAlignment="0" applyProtection="0"/>
    <xf numFmtId="0" fontId="16" fillId="21" borderId="0" applyNumberFormat="0" applyBorder="0" applyAlignment="0" applyProtection="0"/>
    <xf numFmtId="0" fontId="2" fillId="22" borderId="0" applyNumberFormat="0" applyBorder="0" applyAlignment="0" applyProtection="0"/>
    <xf numFmtId="0" fontId="16" fillId="12"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16" borderId="0" applyNumberFormat="0" applyBorder="0" applyAlignment="0" applyProtection="0"/>
    <xf numFmtId="0" fontId="2" fillId="30"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2" fillId="10" borderId="0" applyNumberFormat="0" applyBorder="0" applyAlignment="0" applyProtection="0"/>
    <xf numFmtId="0" fontId="16" fillId="24" borderId="0" applyNumberFormat="0" applyBorder="0" applyAlignment="0" applyProtection="0"/>
    <xf numFmtId="0" fontId="16" fillId="32" borderId="0" applyNumberFormat="0" applyBorder="0" applyAlignment="0" applyProtection="0"/>
    <xf numFmtId="167" fontId="2" fillId="0" borderId="0" applyFont="0" applyFill="0" applyBorder="0" applyAlignment="0" applyProtection="0"/>
    <xf numFmtId="165"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3" fillId="0" borderId="2" applyNumberFormat="0" applyFill="0" applyAlignment="0" applyProtection="0"/>
    <xf numFmtId="0" fontId="6" fillId="0" borderId="5" applyNumberFormat="0" applyFill="0" applyAlignment="0" applyProtection="0"/>
    <xf numFmtId="0" fontId="16" fillId="9" borderId="0" applyNumberFormat="0" applyBorder="0" applyAlignment="0" applyProtection="0"/>
    <xf numFmtId="0" fontId="13" fillId="0" borderId="2" applyNumberFormat="0" applyFill="0" applyAlignment="0" applyProtection="0"/>
    <xf numFmtId="0" fontId="12" fillId="6" borderId="1" applyNumberFormat="0" applyAlignment="0" applyProtection="0"/>
    <xf numFmtId="0" fontId="16" fillId="12" borderId="0" applyNumberFormat="0" applyBorder="0" applyAlignment="0" applyProtection="0"/>
    <xf numFmtId="0" fontId="16" fillId="13" borderId="0" applyNumberFormat="0" applyBorder="0" applyAlignment="0" applyProtection="0"/>
    <xf numFmtId="0" fontId="13" fillId="0" borderId="2" applyNumberFormat="0" applyFill="0" applyAlignment="0" applyProtection="0"/>
    <xf numFmtId="0" fontId="16" fillId="16" borderId="0" applyNumberFormat="0" applyBorder="0" applyAlignment="0" applyProtection="0"/>
    <xf numFmtId="0" fontId="16" fillId="17" borderId="0" applyNumberFormat="0" applyBorder="0" applyAlignment="0" applyProtection="0"/>
    <xf numFmtId="0" fontId="2" fillId="27" borderId="0" applyNumberFormat="0" applyBorder="0" applyAlignment="0" applyProtection="0"/>
    <xf numFmtId="164" fontId="2" fillId="0" borderId="0" applyFont="0" applyFill="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1" fillId="5"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2" fillId="15" borderId="0" applyNumberFormat="0" applyBorder="0" applyAlignment="0" applyProtection="0"/>
    <xf numFmtId="0" fontId="16" fillId="29"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9" borderId="0" applyNumberFormat="0" applyBorder="0" applyAlignment="0" applyProtection="0"/>
    <xf numFmtId="0" fontId="2" fillId="23" borderId="0" applyNumberFormat="0" applyBorder="0" applyAlignment="0" applyProtection="0"/>
    <xf numFmtId="0" fontId="16" fillId="32" borderId="0" applyNumberFormat="0" applyBorder="0" applyAlignment="0" applyProtection="0"/>
    <xf numFmtId="0" fontId="15" fillId="0" borderId="0" applyNumberForma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2" fillId="6" borderId="1" applyNumberFormat="0" applyAlignment="0" applyProtection="0"/>
    <xf numFmtId="0" fontId="6" fillId="0" borderId="5" applyNumberFormat="0" applyFill="0" applyAlignment="0" applyProtection="0"/>
    <xf numFmtId="0" fontId="16" fillId="9" borderId="0" applyNumberFormat="0" applyBorder="0" applyAlignment="0" applyProtection="0"/>
    <xf numFmtId="0" fontId="12" fillId="6" borderId="1" applyNumberFormat="0" applyAlignment="0" applyProtection="0"/>
    <xf numFmtId="0" fontId="11" fillId="5"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32"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2" fillId="26" borderId="0" applyNumberFormat="0" applyBorder="0" applyAlignment="0" applyProtection="0"/>
    <xf numFmtId="0" fontId="14" fillId="7" borderId="3" applyNumberFormat="0" applyAlignment="0" applyProtection="0"/>
    <xf numFmtId="0" fontId="16" fillId="20" borderId="0" applyNumberFormat="0" applyBorder="0" applyAlignment="0" applyProtection="0"/>
    <xf numFmtId="0" fontId="16" fillId="21" borderId="0" applyNumberFormat="0" applyBorder="0" applyAlignment="0" applyProtection="0"/>
    <xf numFmtId="0" fontId="16" fillId="20" borderId="0" applyNumberFormat="0" applyBorder="0" applyAlignment="0" applyProtection="0"/>
    <xf numFmtId="0" fontId="2" fillId="15"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2" fillId="1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6" fillId="0" borderId="5" applyNumberFormat="0" applyFill="0" applyAlignment="0" applyProtection="0"/>
    <xf numFmtId="0" fontId="2" fillId="22" borderId="0" applyNumberFormat="0" applyBorder="0" applyAlignment="0" applyProtection="0"/>
    <xf numFmtId="0" fontId="16" fillId="32" borderId="0" applyNumberFormat="0" applyBorder="0" applyAlignment="0" applyProtection="0"/>
    <xf numFmtId="0" fontId="6" fillId="0" borderId="5" applyNumberFormat="0" applyFill="0" applyAlignment="0" applyProtection="0"/>
    <xf numFmtId="0" fontId="16"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0" fillId="4" borderId="0" applyNumberFormat="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2" fillId="8" borderId="4" applyNumberFormat="0" applyFont="0" applyAlignment="0" applyProtection="0"/>
    <xf numFmtId="0" fontId="6" fillId="0" borderId="5" applyNumberFormat="0" applyFill="0" applyAlignment="0" applyProtection="0"/>
    <xf numFmtId="0" fontId="16"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6" fillId="32" borderId="0" applyNumberFormat="0" applyBorder="0" applyAlignment="0" applyProtection="0"/>
    <xf numFmtId="167" fontId="2" fillId="0" borderId="0" applyFont="0" applyFill="0" applyBorder="0" applyAlignment="0" applyProtection="0"/>
    <xf numFmtId="165"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2" fillId="8" borderId="4" applyNumberFormat="0" applyFont="0" applyAlignment="0" applyProtection="0"/>
    <xf numFmtId="0" fontId="6" fillId="0" borderId="5" applyNumberFormat="0" applyFill="0" applyAlignment="0" applyProtection="0"/>
    <xf numFmtId="0" fontId="16"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6" fillId="32" borderId="0" applyNumberFormat="0" applyBorder="0" applyAlignment="0" applyProtection="0"/>
    <xf numFmtId="0" fontId="2" fillId="11"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2" fillId="8" borderId="4" applyNumberFormat="0" applyFont="0" applyAlignment="0" applyProtection="0"/>
    <xf numFmtId="0" fontId="6" fillId="0" borderId="5" applyNumberFormat="0" applyFill="0" applyAlignment="0" applyProtection="0"/>
    <xf numFmtId="0" fontId="16"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6" fillId="32" borderId="0" applyNumberFormat="0" applyBorder="0" applyAlignment="0" applyProtection="0"/>
    <xf numFmtId="0" fontId="2" fillId="14"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2" fillId="31" borderId="0" applyNumberFormat="0" applyBorder="0" applyAlignment="0" applyProtection="0"/>
    <xf numFmtId="165" fontId="2" fillId="0" borderId="0" applyFont="0" applyFill="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2" fillId="19"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13" borderId="0" applyNumberFormat="0" applyBorder="0" applyAlignment="0" applyProtection="0"/>
    <xf numFmtId="0" fontId="2" fillId="27"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16" fillId="2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9" fillId="3" borderId="0" applyNumberFormat="0" applyBorder="0" applyAlignment="0" applyProtection="0"/>
    <xf numFmtId="0" fontId="2" fillId="10" borderId="0" applyNumberFormat="0" applyBorder="0" applyAlignment="0" applyProtection="0"/>
    <xf numFmtId="164" fontId="2" fillId="0" borderId="0" applyFont="0" applyFill="0" applyBorder="0" applyAlignment="0" applyProtection="0"/>
    <xf numFmtId="0" fontId="16" fillId="17" borderId="0" applyNumberFormat="0" applyBorder="0" applyAlignment="0" applyProtection="0"/>
    <xf numFmtId="0" fontId="16" fillId="21" borderId="0" applyNumberFormat="0" applyBorder="0" applyAlignment="0" applyProtection="0"/>
    <xf numFmtId="167" fontId="2" fillId="0" borderId="0" applyFont="0" applyFill="0" applyBorder="0" applyAlignment="0" applyProtection="0"/>
    <xf numFmtId="165" fontId="2" fillId="0" borderId="0" applyFont="0" applyFill="0" applyBorder="0" applyAlignment="0" applyProtection="0"/>
    <xf numFmtId="0" fontId="16" fillId="12" borderId="0" applyNumberFormat="0" applyBorder="0" applyAlignment="0" applyProtection="0"/>
    <xf numFmtId="0" fontId="16" fillId="9"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2" fillId="8" borderId="4" applyNumberFormat="0" applyFont="0" applyAlignment="0" applyProtection="0"/>
    <xf numFmtId="0" fontId="6" fillId="0" borderId="5" applyNumberFormat="0" applyFill="0" applyAlignment="0" applyProtection="0"/>
    <xf numFmtId="0" fontId="16" fillId="9" borderId="0" applyNumberFormat="0" applyBorder="0" applyAlignment="0" applyProtection="0"/>
    <xf numFmtId="0" fontId="2" fillId="8" borderId="4" applyNumberFormat="0" applyFont="0" applyAlignment="0" applyProtection="0"/>
    <xf numFmtId="0" fontId="15" fillId="0" borderId="0" applyNumberFormat="0" applyFill="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0" fillId="4" borderId="0" applyNumberFormat="0" applyBorder="0" applyAlignment="0" applyProtection="0"/>
    <xf numFmtId="0" fontId="9" fillId="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2" fillId="30" borderId="0" applyNumberFormat="0" applyBorder="0" applyAlignment="0" applyProtection="0"/>
    <xf numFmtId="167" fontId="2" fillId="0" borderId="0" applyFont="0" applyFill="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2" fillId="18" borderId="0" applyNumberFormat="0" applyBorder="0" applyAlignment="0" applyProtection="0"/>
    <xf numFmtId="0" fontId="16" fillId="32"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12" borderId="0" applyNumberFormat="0" applyBorder="0" applyAlignment="0" applyProtection="0"/>
    <xf numFmtId="0" fontId="2" fillId="26"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5" fillId="0" borderId="0" applyNumberFormat="0" applyFill="0" applyBorder="0" applyAlignment="0" applyProtection="0"/>
    <xf numFmtId="0" fontId="14" fillId="7" borderId="3" applyNumberFormat="0" applyAlignment="0" applyProtection="0"/>
    <xf numFmtId="0" fontId="16" fillId="12" borderId="0" applyNumberFormat="0" applyBorder="0" applyAlignment="0" applyProtection="0"/>
    <xf numFmtId="0" fontId="16" fillId="13" borderId="0" applyNumberFormat="0" applyBorder="0" applyAlignment="0" applyProtection="0"/>
    <xf numFmtId="0" fontId="9" fillId="3" borderId="0" applyNumberFormat="0" applyBorder="0" applyAlignment="0" applyProtection="0"/>
    <xf numFmtId="0" fontId="8" fillId="0" borderId="0" applyNumberFormat="0" applyFill="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2"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17" borderId="0" applyNumberFormat="0" applyBorder="0" applyAlignment="0" applyProtection="0"/>
    <xf numFmtId="0" fontId="2" fillId="31"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2" fillId="11" borderId="0" applyNumberFormat="0" applyBorder="0" applyAlignment="0" applyProtection="0"/>
    <xf numFmtId="0" fontId="16" fillId="25" borderId="0" applyNumberFormat="0" applyBorder="0" applyAlignment="0" applyProtection="0"/>
    <xf numFmtId="0" fontId="16" fillId="32" borderId="0" applyNumberFormat="0" applyBorder="0" applyAlignment="0" applyProtection="0"/>
    <xf numFmtId="0" fontId="10" fillId="4" borderId="0" applyNumberFormat="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4" fillId="7" borderId="3" applyNumberFormat="0" applyAlignment="0" applyProtection="0"/>
    <xf numFmtId="0" fontId="6" fillId="0" borderId="5" applyNumberFormat="0" applyFill="0" applyAlignment="0" applyProtection="0"/>
    <xf numFmtId="0" fontId="16" fillId="9" borderId="0" applyNumberFormat="0" applyBorder="0" applyAlignment="0" applyProtection="0"/>
    <xf numFmtId="0" fontId="14" fillId="7" borderId="3" applyNumberFormat="0" applyAlignment="0" applyProtection="0"/>
    <xf numFmtId="0" fontId="13" fillId="0" borderId="2" applyNumberFormat="0" applyFill="0" applyAlignment="0" applyProtection="0"/>
    <xf numFmtId="0" fontId="16" fillId="12" borderId="0" applyNumberFormat="0" applyBorder="0" applyAlignment="0" applyProtection="0"/>
    <xf numFmtId="0" fontId="16" fillId="13" borderId="0" applyNumberFormat="0" applyBorder="0" applyAlignment="0" applyProtection="0"/>
    <xf numFmtId="0" fontId="8" fillId="0" borderId="0" applyNumberFormat="0" applyFill="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8"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2" fillId="22"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16" borderId="0" applyNumberFormat="0" applyBorder="0" applyAlignment="0" applyProtection="0"/>
    <xf numFmtId="0" fontId="2" fillId="30"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2" fillId="10" borderId="0" applyNumberFormat="0" applyBorder="0" applyAlignment="0" applyProtection="0"/>
    <xf numFmtId="0" fontId="16" fillId="24" borderId="0" applyNumberFormat="0" applyBorder="0" applyAlignment="0" applyProtection="0"/>
    <xf numFmtId="0" fontId="16" fillId="32" borderId="0" applyNumberFormat="0" applyBorder="0" applyAlignment="0" applyProtection="0"/>
    <xf numFmtId="167" fontId="2" fillId="0" borderId="0" applyFont="0" applyFill="0" applyBorder="0" applyAlignment="0" applyProtection="0"/>
    <xf numFmtId="165"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3" fillId="0" borderId="2" applyNumberFormat="0" applyFill="0" applyAlignment="0" applyProtection="0"/>
    <xf numFmtId="0" fontId="6" fillId="0" borderId="5" applyNumberFormat="0" applyFill="0" applyAlignment="0" applyProtection="0"/>
    <xf numFmtId="0" fontId="16" fillId="9" borderId="0" applyNumberFormat="0" applyBorder="0" applyAlignment="0" applyProtection="0"/>
    <xf numFmtId="0" fontId="13" fillId="0" borderId="2" applyNumberFormat="0" applyFill="0" applyAlignment="0" applyProtection="0"/>
    <xf numFmtId="0" fontId="12" fillId="6" borderId="1" applyNumberFormat="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2" fillId="2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2" fillId="15" borderId="0" applyNumberFormat="0" applyBorder="0" applyAlignment="0" applyProtection="0"/>
    <xf numFmtId="0" fontId="16" fillId="29"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9" borderId="0" applyNumberFormat="0" applyBorder="0" applyAlignment="0" applyProtection="0"/>
    <xf numFmtId="0" fontId="2" fillId="23"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2" fillId="6" borderId="1" applyNumberFormat="0" applyAlignment="0" applyProtection="0"/>
    <xf numFmtId="0" fontId="6" fillId="0" borderId="5" applyNumberFormat="0" applyFill="0" applyAlignment="0" applyProtection="0"/>
    <xf numFmtId="0" fontId="16" fillId="9" borderId="0" applyNumberFormat="0" applyBorder="0" applyAlignment="0" applyProtection="0"/>
    <xf numFmtId="0" fontId="12" fillId="6" borderId="1" applyNumberFormat="0" applyAlignment="0" applyProtection="0"/>
    <xf numFmtId="0" fontId="11" fillId="5"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32"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2" fillId="26"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2" fillId="1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6" fillId="0" borderId="5" applyNumberFormat="0" applyFill="0" applyAlignment="0" applyProtection="0"/>
    <xf numFmtId="0" fontId="2" fillId="22" borderId="0" applyNumberFormat="0" applyBorder="0" applyAlignment="0" applyProtection="0"/>
    <xf numFmtId="0" fontId="16" fillId="32" borderId="0" applyNumberFormat="0" applyBorder="0" applyAlignment="0" applyProtection="0"/>
    <xf numFmtId="0" fontId="16"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6" fillId="32" borderId="0" applyNumberFormat="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2" fillId="8" borderId="4" applyNumberFormat="0" applyFont="0" applyAlignment="0" applyProtection="0"/>
    <xf numFmtId="0" fontId="6" fillId="0" borderId="5" applyNumberFormat="0" applyFill="0" applyAlignment="0" applyProtection="0"/>
    <xf numFmtId="0" fontId="16"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6" fillId="32" borderId="0" applyNumberFormat="0" applyBorder="0" applyAlignment="0" applyProtection="0"/>
    <xf numFmtId="167" fontId="2" fillId="0" borderId="0" applyFont="0" applyFill="0" applyBorder="0" applyAlignment="0" applyProtection="0"/>
    <xf numFmtId="165"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2" fillId="8" borderId="4" applyNumberFormat="0" applyFont="0" applyAlignment="0" applyProtection="0"/>
    <xf numFmtId="0" fontId="6" fillId="0" borderId="5" applyNumberFormat="0" applyFill="0" applyAlignment="0" applyProtection="0"/>
    <xf numFmtId="0" fontId="16"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2" fillId="8" borderId="4" applyNumberFormat="0" applyFont="0" applyAlignment="0" applyProtection="0"/>
    <xf numFmtId="0" fontId="6" fillId="0" borderId="5" applyNumberFormat="0" applyFill="0" applyAlignment="0" applyProtection="0"/>
    <xf numFmtId="0" fontId="16"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6" fillId="32" borderId="0" applyNumberFormat="0" applyBorder="0" applyAlignment="0" applyProtection="0"/>
    <xf numFmtId="0" fontId="6" fillId="0" borderId="5" applyNumberFormat="0" applyFill="0" applyAlignment="0" applyProtection="0"/>
    <xf numFmtId="0" fontId="2" fillId="15" borderId="0" applyNumberFormat="0" applyBorder="0" applyAlignment="0" applyProtection="0"/>
    <xf numFmtId="0" fontId="2" fillId="14" borderId="0" applyNumberFormat="0" applyBorder="0" applyAlignment="0" applyProtection="0"/>
    <xf numFmtId="0" fontId="16" fillId="13" borderId="0" applyNumberFormat="0" applyBorder="0" applyAlignment="0" applyProtection="0"/>
    <xf numFmtId="0" fontId="2" fillId="11" borderId="0" applyNumberFormat="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6" fillId="16" borderId="0" applyNumberFormat="0" applyBorder="0" applyAlignment="0" applyProtection="0"/>
    <xf numFmtId="0" fontId="6" fillId="0" borderId="5" applyNumberFormat="0" applyFill="0" applyAlignment="0" applyProtection="0"/>
    <xf numFmtId="0" fontId="16" fillId="9" borderId="0" applyNumberFormat="0" applyBorder="0" applyAlignment="0" applyProtection="0"/>
    <xf numFmtId="0" fontId="6" fillId="0" borderId="5" applyNumberFormat="0" applyFill="0" applyAlignment="0" applyProtection="0"/>
    <xf numFmtId="0" fontId="2" fillId="8" borderId="4" applyNumberFormat="0" applyFont="0" applyAlignment="0" applyProtection="0"/>
    <xf numFmtId="0" fontId="16" fillId="12" borderId="0" applyNumberFormat="0" applyBorder="0" applyAlignment="0" applyProtection="0"/>
    <xf numFmtId="0" fontId="16" fillId="13" borderId="0" applyNumberFormat="0" applyBorder="0" applyAlignment="0" applyProtection="0"/>
    <xf numFmtId="0" fontId="11" fillId="5" borderId="0" applyNumberFormat="0" applyBorder="0" applyAlignment="0" applyProtection="0"/>
    <xf numFmtId="0" fontId="10" fillId="4"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2" fillId="31" borderId="0" applyNumberFormat="0" applyBorder="0" applyAlignment="0" applyProtection="0"/>
    <xf numFmtId="165" fontId="2" fillId="0" borderId="0" applyFont="0" applyFill="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2" fillId="19"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13" borderId="0" applyNumberFormat="0" applyBorder="0" applyAlignment="0" applyProtection="0"/>
    <xf numFmtId="0" fontId="2" fillId="27"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16" fillId="2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9" fillId="3" borderId="0" applyNumberFormat="0" applyBorder="0" applyAlignment="0" applyProtection="0"/>
    <xf numFmtId="0" fontId="2" fillId="10" borderId="0" applyNumberFormat="0" applyBorder="0" applyAlignment="0" applyProtection="0"/>
    <xf numFmtId="164" fontId="2" fillId="0" borderId="0" applyFont="0" applyFill="0" applyBorder="0" applyAlignment="0" applyProtection="0"/>
    <xf numFmtId="0" fontId="16" fillId="17" borderId="0" applyNumberFormat="0" applyBorder="0" applyAlignment="0" applyProtection="0"/>
    <xf numFmtId="0" fontId="16" fillId="21" borderId="0" applyNumberFormat="0" applyBorder="0" applyAlignment="0" applyProtection="0"/>
    <xf numFmtId="167" fontId="2" fillId="0" borderId="0" applyFont="0" applyFill="0" applyBorder="0" applyAlignment="0" applyProtection="0"/>
    <xf numFmtId="165" fontId="2" fillId="0" borderId="0" applyFont="0" applyFill="0" applyBorder="0" applyAlignment="0" applyProtection="0"/>
    <xf numFmtId="0" fontId="16" fillId="12" borderId="0" applyNumberFormat="0" applyBorder="0" applyAlignment="0" applyProtection="0"/>
    <xf numFmtId="0" fontId="16" fillId="9"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2" fillId="8" borderId="4" applyNumberFormat="0" applyFont="0" applyAlignment="0" applyProtection="0"/>
    <xf numFmtId="0" fontId="6" fillId="0" borderId="5" applyNumberFormat="0" applyFill="0" applyAlignment="0" applyProtection="0"/>
    <xf numFmtId="0" fontId="16" fillId="9" borderId="0" applyNumberFormat="0" applyBorder="0" applyAlignment="0" applyProtection="0"/>
    <xf numFmtId="0" fontId="2" fillId="8" borderId="4" applyNumberFormat="0" applyFont="0" applyAlignment="0" applyProtection="0"/>
    <xf numFmtId="0" fontId="15" fillId="0" borderId="0" applyNumberFormat="0" applyFill="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0" fillId="4" borderId="0" applyNumberFormat="0" applyBorder="0" applyAlignment="0" applyProtection="0"/>
    <xf numFmtId="0" fontId="9" fillId="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2" fillId="30" borderId="0" applyNumberFormat="0" applyBorder="0" applyAlignment="0" applyProtection="0"/>
    <xf numFmtId="167" fontId="2" fillId="0" borderId="0" applyFont="0" applyFill="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2" fillId="18" borderId="0" applyNumberFormat="0" applyBorder="0" applyAlignment="0" applyProtection="0"/>
    <xf numFmtId="0" fontId="16" fillId="32"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12" borderId="0" applyNumberFormat="0" applyBorder="0" applyAlignment="0" applyProtection="0"/>
    <xf numFmtId="0" fontId="2" fillId="26"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5" fillId="0" borderId="0" applyNumberFormat="0" applyFill="0" applyBorder="0" applyAlignment="0" applyProtection="0"/>
    <xf numFmtId="0" fontId="14" fillId="7" borderId="3" applyNumberFormat="0" applyAlignment="0" applyProtection="0"/>
    <xf numFmtId="0" fontId="16" fillId="12" borderId="0" applyNumberFormat="0" applyBorder="0" applyAlignment="0" applyProtection="0"/>
    <xf numFmtId="0" fontId="16" fillId="13" borderId="0" applyNumberFormat="0" applyBorder="0" applyAlignment="0" applyProtection="0"/>
    <xf numFmtId="0" fontId="9" fillId="3" borderId="0" applyNumberFormat="0" applyBorder="0" applyAlignment="0" applyProtection="0"/>
    <xf numFmtId="0" fontId="8" fillId="0" borderId="0" applyNumberFormat="0" applyFill="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2"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17" borderId="0" applyNumberFormat="0" applyBorder="0" applyAlignment="0" applyProtection="0"/>
    <xf numFmtId="0" fontId="2" fillId="31"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2" fillId="11" borderId="0" applyNumberFormat="0" applyBorder="0" applyAlignment="0" applyProtection="0"/>
    <xf numFmtId="0" fontId="16" fillId="25" borderId="0" applyNumberFormat="0" applyBorder="0" applyAlignment="0" applyProtection="0"/>
    <xf numFmtId="0" fontId="16" fillId="32" borderId="0" applyNumberFormat="0" applyBorder="0" applyAlignment="0" applyProtection="0"/>
    <xf numFmtId="0" fontId="10" fillId="4" borderId="0" applyNumberFormat="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4" fillId="7" borderId="3" applyNumberFormat="0" applyAlignment="0" applyProtection="0"/>
    <xf numFmtId="0" fontId="6" fillId="0" borderId="5" applyNumberFormat="0" applyFill="0" applyAlignment="0" applyProtection="0"/>
    <xf numFmtId="0" fontId="16" fillId="9" borderId="0" applyNumberFormat="0" applyBorder="0" applyAlignment="0" applyProtection="0"/>
    <xf numFmtId="0" fontId="14" fillId="7" borderId="3" applyNumberFormat="0" applyAlignment="0" applyProtection="0"/>
    <xf numFmtId="0" fontId="13" fillId="0" borderId="2" applyNumberFormat="0" applyFill="0" applyAlignment="0" applyProtection="0"/>
    <xf numFmtId="0" fontId="16" fillId="12" borderId="0" applyNumberFormat="0" applyBorder="0" applyAlignment="0" applyProtection="0"/>
    <xf numFmtId="0" fontId="16" fillId="13" borderId="0" applyNumberFormat="0" applyBorder="0" applyAlignment="0" applyProtection="0"/>
    <xf numFmtId="0" fontId="8" fillId="0" borderId="0" applyNumberFormat="0" applyFill="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8"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2" fillId="22"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16" borderId="0" applyNumberFormat="0" applyBorder="0" applyAlignment="0" applyProtection="0"/>
    <xf numFmtId="0" fontId="2" fillId="30"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2" fillId="10" borderId="0" applyNumberFormat="0" applyBorder="0" applyAlignment="0" applyProtection="0"/>
    <xf numFmtId="0" fontId="16" fillId="24" borderId="0" applyNumberFormat="0" applyBorder="0" applyAlignment="0" applyProtection="0"/>
    <xf numFmtId="0" fontId="16" fillId="32" borderId="0" applyNumberFormat="0" applyBorder="0" applyAlignment="0" applyProtection="0"/>
    <xf numFmtId="167" fontId="2" fillId="0" borderId="0" applyFont="0" applyFill="0" applyBorder="0" applyAlignment="0" applyProtection="0"/>
    <xf numFmtId="165"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3" fillId="0" borderId="2" applyNumberFormat="0" applyFill="0" applyAlignment="0" applyProtection="0"/>
    <xf numFmtId="0" fontId="6" fillId="0" borderId="5" applyNumberFormat="0" applyFill="0" applyAlignment="0" applyProtection="0"/>
    <xf numFmtId="0" fontId="16" fillId="9" borderId="0" applyNumberFormat="0" applyBorder="0" applyAlignment="0" applyProtection="0"/>
    <xf numFmtId="0" fontId="13" fillId="0" borderId="2" applyNumberFormat="0" applyFill="0" applyAlignment="0" applyProtection="0"/>
    <xf numFmtId="0" fontId="12" fillId="6" borderId="1" applyNumberFormat="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2" fillId="2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2" fillId="15" borderId="0" applyNumberFormat="0" applyBorder="0" applyAlignment="0" applyProtection="0"/>
    <xf numFmtId="0" fontId="16" fillId="29"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9" borderId="0" applyNumberFormat="0" applyBorder="0" applyAlignment="0" applyProtection="0"/>
    <xf numFmtId="0" fontId="2" fillId="23"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2" fillId="6" borderId="1" applyNumberFormat="0" applyAlignment="0" applyProtection="0"/>
    <xf numFmtId="0" fontId="6" fillId="0" borderId="5" applyNumberFormat="0" applyFill="0" applyAlignment="0" applyProtection="0"/>
    <xf numFmtId="0" fontId="16" fillId="9" borderId="0" applyNumberFormat="0" applyBorder="0" applyAlignment="0" applyProtection="0"/>
    <xf numFmtId="0" fontId="12" fillId="6" borderId="1" applyNumberFormat="0" applyAlignment="0" applyProtection="0"/>
    <xf numFmtId="0" fontId="11" fillId="5"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32"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2" fillId="26"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2" fillId="1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6" fillId="0" borderId="5" applyNumberFormat="0" applyFill="0" applyAlignment="0" applyProtection="0"/>
    <xf numFmtId="0" fontId="2" fillId="22" borderId="0" applyNumberFormat="0" applyBorder="0" applyAlignment="0" applyProtection="0"/>
    <xf numFmtId="0" fontId="16" fillId="32" borderId="0" applyNumberFormat="0" applyBorder="0" applyAlignment="0" applyProtection="0"/>
    <xf numFmtId="0" fontId="16"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6" fillId="32" borderId="0" applyNumberFormat="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2" fillId="8" borderId="4" applyNumberFormat="0" applyFont="0" applyAlignment="0" applyProtection="0"/>
    <xf numFmtId="0" fontId="6" fillId="0" borderId="5" applyNumberFormat="0" applyFill="0" applyAlignment="0" applyProtection="0"/>
    <xf numFmtId="0" fontId="16"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6" fillId="32" borderId="0" applyNumberFormat="0" applyBorder="0" applyAlignment="0" applyProtection="0"/>
    <xf numFmtId="167" fontId="2" fillId="0" borderId="0" applyFont="0" applyFill="0" applyBorder="0" applyAlignment="0" applyProtection="0"/>
    <xf numFmtId="165"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2" fillId="8" borderId="4" applyNumberFormat="0" applyFont="0" applyAlignment="0" applyProtection="0"/>
    <xf numFmtId="0" fontId="6" fillId="0" borderId="5" applyNumberFormat="0" applyFill="0" applyAlignment="0" applyProtection="0"/>
    <xf numFmtId="0" fontId="16"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2" fillId="8" borderId="4" applyNumberFormat="0" applyFont="0" applyAlignment="0" applyProtection="0"/>
    <xf numFmtId="0" fontId="6" fillId="0" borderId="5" applyNumberFormat="0" applyFill="0" applyAlignment="0" applyProtection="0"/>
    <xf numFmtId="0" fontId="16"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6" fillId="32" borderId="0" applyNumberFormat="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2" fillId="8" borderId="4" applyNumberFormat="0" applyFont="0" applyAlignment="0" applyProtection="0"/>
    <xf numFmtId="0" fontId="6" fillId="0" borderId="5" applyNumberFormat="0" applyFill="0" applyAlignment="0" applyProtection="0"/>
    <xf numFmtId="0" fontId="16"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6" fillId="32" borderId="0" applyNumberFormat="0" applyBorder="0" applyAlignment="0" applyProtection="0"/>
    <xf numFmtId="167" fontId="2" fillId="0" borderId="0" applyFont="0" applyFill="0" applyBorder="0" applyAlignment="0" applyProtection="0"/>
    <xf numFmtId="0" fontId="2" fillId="8" borderId="4"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8" borderId="4" applyNumberFormat="0" applyFont="0" applyAlignment="0" applyProtection="0"/>
    <xf numFmtId="0" fontId="2" fillId="8" borderId="4" applyNumberFormat="0" applyFont="0" applyAlignment="0" applyProtection="0"/>
    <xf numFmtId="0" fontId="2" fillId="8" borderId="4" applyNumberFormat="0" applyFont="0" applyAlignment="0" applyProtection="0"/>
    <xf numFmtId="167" fontId="2" fillId="0" borderId="0" applyFont="0" applyFill="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165"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165"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16" fillId="9" borderId="0" applyNumberFormat="0" applyBorder="0" applyAlignment="0" applyProtection="0"/>
    <xf numFmtId="0" fontId="6" fillId="0" borderId="5" applyNumberFormat="0" applyFill="0" applyAlignment="0" applyProtection="0"/>
    <xf numFmtId="0" fontId="6" fillId="0" borderId="5" applyNumberFormat="0" applyFill="0" applyAlignment="0" applyProtection="0"/>
    <xf numFmtId="0" fontId="16" fillId="24"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11" fillId="5" borderId="0" applyNumberFormat="0" applyBorder="0" applyAlignment="0" applyProtection="0"/>
    <xf numFmtId="0" fontId="16" fillId="21" borderId="0" applyNumberFormat="0" applyBorder="0" applyAlignment="0" applyProtection="0"/>
    <xf numFmtId="164" fontId="2" fillId="0" borderId="0" applyFont="0" applyFill="0" applyBorder="0" applyAlignment="0" applyProtection="0"/>
    <xf numFmtId="0" fontId="16" fillId="29" borderId="0" applyNumberFormat="0" applyBorder="0" applyAlignment="0" applyProtection="0"/>
    <xf numFmtId="0" fontId="15" fillId="0" borderId="0" applyNumberFormat="0" applyFill="0" applyBorder="0" applyAlignment="0" applyProtection="0"/>
    <xf numFmtId="0" fontId="16" fillId="32" borderId="0" applyNumberFormat="0" applyBorder="0" applyAlignment="0" applyProtection="0"/>
    <xf numFmtId="0" fontId="16" fillId="24" borderId="0" applyNumberFormat="0" applyBorder="0" applyAlignment="0" applyProtection="0"/>
    <xf numFmtId="0" fontId="16" fillId="29" borderId="0" applyNumberFormat="0" applyBorder="0" applyAlignment="0" applyProtection="0"/>
    <xf numFmtId="0" fontId="16" fillId="21" borderId="0" applyNumberFormat="0" applyBorder="0" applyAlignment="0" applyProtection="0"/>
    <xf numFmtId="0" fontId="16" fillId="20" borderId="0" applyNumberFormat="0" applyBorder="0" applyAlignment="0" applyProtection="0"/>
    <xf numFmtId="0" fontId="8" fillId="0" borderId="0" applyNumberFormat="0" applyFill="0" applyBorder="0" applyAlignment="0" applyProtection="0"/>
    <xf numFmtId="0" fontId="16" fillId="13"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0" fillId="4" borderId="0" applyNumberFormat="0" applyBorder="0" applyAlignment="0" applyProtection="0"/>
    <xf numFmtId="0" fontId="16" fillId="28"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9" fillId="3" borderId="0" applyNumberFormat="0" applyBorder="0" applyAlignment="0" applyProtection="0"/>
    <xf numFmtId="0" fontId="6" fillId="0" borderId="5" applyNumberFormat="0" applyFill="0" applyAlignment="0" applyProtection="0"/>
    <xf numFmtId="0" fontId="10" fillId="4" borderId="0" applyNumberFormat="0" applyBorder="0" applyAlignment="0" applyProtection="0"/>
    <xf numFmtId="0" fontId="8" fillId="0" borderId="0" applyNumberFormat="0" applyFill="0" applyBorder="0" applyAlignment="0" applyProtection="0"/>
    <xf numFmtId="0" fontId="15" fillId="0" borderId="0" applyNumberFormat="0" applyFill="0" applyBorder="0" applyAlignment="0" applyProtection="0"/>
    <xf numFmtId="0" fontId="10" fillId="4" borderId="0" applyNumberFormat="0" applyBorder="0" applyAlignment="0" applyProtection="0"/>
    <xf numFmtId="0" fontId="16" fillId="12" borderId="0" applyNumberFormat="0" applyBorder="0" applyAlignment="0" applyProtection="0"/>
    <xf numFmtId="0" fontId="6" fillId="0" borderId="5" applyNumberFormat="0" applyFill="0" applyAlignment="0" applyProtection="0"/>
    <xf numFmtId="0" fontId="16" fillId="25" borderId="0" applyNumberFormat="0" applyBorder="0" applyAlignment="0" applyProtection="0"/>
    <xf numFmtId="0" fontId="16" fillId="12" borderId="0" applyNumberFormat="0" applyBorder="0" applyAlignment="0" applyProtection="0"/>
    <xf numFmtId="0" fontId="15" fillId="0" borderId="0" applyNumberFormat="0" applyFill="0" applyBorder="0" applyAlignment="0" applyProtection="0"/>
    <xf numFmtId="0" fontId="16" fillId="29" borderId="0" applyNumberFormat="0" applyBorder="0" applyAlignment="0" applyProtection="0"/>
    <xf numFmtId="0" fontId="16" fillId="21" borderId="0" applyNumberFormat="0" applyBorder="0" applyAlignment="0" applyProtection="0"/>
    <xf numFmtId="0" fontId="16" fillId="13" borderId="0" applyNumberFormat="0" applyBorder="0" applyAlignment="0" applyProtection="0"/>
    <xf numFmtId="0" fontId="16" fillId="24" borderId="0" applyNumberFormat="0" applyBorder="0" applyAlignment="0" applyProtection="0"/>
    <xf numFmtId="0" fontId="11" fillId="5" borderId="0" applyNumberFormat="0" applyBorder="0" applyAlignment="0" applyProtection="0"/>
    <xf numFmtId="0" fontId="16" fillId="12" borderId="0" applyNumberFormat="0" applyBorder="0" applyAlignment="0" applyProtection="0"/>
    <xf numFmtId="0" fontId="9" fillId="3" borderId="0" applyNumberFormat="0" applyBorder="0" applyAlignment="0" applyProtection="0"/>
    <xf numFmtId="0" fontId="16" fillId="12" borderId="0" applyNumberFormat="0" applyBorder="0" applyAlignment="0" applyProtection="0"/>
    <xf numFmtId="0" fontId="11" fillId="5" borderId="0" applyNumberFormat="0" applyBorder="0" applyAlignment="0" applyProtection="0"/>
    <xf numFmtId="0" fontId="14" fillId="7" borderId="3" applyNumberFormat="0" applyAlignment="0" applyProtection="0"/>
    <xf numFmtId="0" fontId="9" fillId="3" borderId="0" applyNumberFormat="0" applyBorder="0" applyAlignment="0" applyProtection="0"/>
    <xf numFmtId="0" fontId="12" fillId="6" borderId="1" applyNumberFormat="0" applyAlignment="0" applyProtection="0"/>
    <xf numFmtId="0" fontId="16" fillId="9" borderId="0" applyNumberFormat="0" applyBorder="0" applyAlignment="0" applyProtection="0"/>
    <xf numFmtId="0" fontId="14" fillId="7" borderId="3" applyNumberFormat="0" applyAlignment="0" applyProtection="0"/>
    <xf numFmtId="0" fontId="16" fillId="9" borderId="0" applyNumberFormat="0" applyBorder="0" applyAlignment="0" applyProtection="0"/>
    <xf numFmtId="0" fontId="12" fillId="6" borderId="1" applyNumberFormat="0" applyAlignment="0" applyProtection="0"/>
    <xf numFmtId="0" fontId="16" fillId="25" borderId="0" applyNumberFormat="0" applyBorder="0" applyAlignment="0" applyProtection="0"/>
    <xf numFmtId="0" fontId="16" fillId="17" borderId="0" applyNumberFormat="0" applyBorder="0" applyAlignment="0" applyProtection="0"/>
    <xf numFmtId="0" fontId="16" fillId="16" borderId="0" applyNumberFormat="0" applyBorder="0" applyAlignment="0" applyProtection="0"/>
    <xf numFmtId="0" fontId="16" fillId="25" borderId="0" applyNumberFormat="0" applyBorder="0" applyAlignment="0" applyProtection="0"/>
    <xf numFmtId="0" fontId="16" fillId="20" borderId="0" applyNumberFormat="0" applyBorder="0" applyAlignment="0" applyProtection="0"/>
    <xf numFmtId="0" fontId="16" fillId="28" borderId="0" applyNumberFormat="0" applyBorder="0" applyAlignment="0" applyProtection="0"/>
    <xf numFmtId="0" fontId="16" fillId="20" borderId="0" applyNumberFormat="0" applyBorder="0" applyAlignment="0" applyProtection="0"/>
    <xf numFmtId="0" fontId="13" fillId="0" borderId="2" applyNumberFormat="0" applyFill="0" applyAlignment="0" applyProtection="0"/>
    <xf numFmtId="0" fontId="11" fillId="5" borderId="0" applyNumberFormat="0" applyBorder="0" applyAlignment="0" applyProtection="0"/>
    <xf numFmtId="0" fontId="13" fillId="0" borderId="2" applyNumberFormat="0" applyFill="0" applyAlignment="0" applyProtection="0"/>
    <xf numFmtId="0" fontId="8" fillId="0" borderId="0" applyNumberFormat="0" applyFill="0" applyBorder="0" applyAlignment="0" applyProtection="0"/>
    <xf numFmtId="0" fontId="16" fillId="17"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9" fillId="3" borderId="0" applyNumberFormat="0" applyBorder="0" applyAlignment="0" applyProtection="0"/>
    <xf numFmtId="0" fontId="11" fillId="5" borderId="0" applyNumberFormat="0" applyBorder="0" applyAlignment="0" applyProtection="0"/>
    <xf numFmtId="0" fontId="14" fillId="7" borderId="3" applyNumberFormat="0" applyAlignment="0" applyProtection="0"/>
    <xf numFmtId="0" fontId="9" fillId="3" borderId="0" applyNumberFormat="0" applyBorder="0" applyAlignment="0" applyProtection="0"/>
    <xf numFmtId="0" fontId="16" fillId="29" borderId="0" applyNumberFormat="0" applyBorder="0" applyAlignment="0" applyProtection="0"/>
    <xf numFmtId="0" fontId="16" fillId="21" borderId="0" applyNumberFormat="0" applyBorder="0" applyAlignment="0" applyProtection="0"/>
    <xf numFmtId="0" fontId="16" fillId="17" borderId="0" applyNumberFormat="0" applyBorder="0" applyAlignment="0" applyProtection="0"/>
    <xf numFmtId="0" fontId="16" fillId="24" borderId="0" applyNumberFormat="0" applyBorder="0" applyAlignment="0" applyProtection="0"/>
    <xf numFmtId="0" fontId="16" fillId="9" borderId="0" applyNumberFormat="0" applyBorder="0" applyAlignment="0" applyProtection="0"/>
    <xf numFmtId="0" fontId="16" fillId="21" borderId="0" applyNumberFormat="0" applyBorder="0" applyAlignment="0" applyProtection="0"/>
    <xf numFmtId="0" fontId="14" fillId="7" borderId="3" applyNumberFormat="0" applyAlignment="0" applyProtection="0"/>
    <xf numFmtId="0" fontId="8" fillId="0" borderId="0" applyNumberFormat="0" applyFill="0" applyBorder="0" applyAlignment="0" applyProtection="0"/>
    <xf numFmtId="0" fontId="14" fillId="7" borderId="3" applyNumberFormat="0" applyAlignment="0" applyProtection="0"/>
    <xf numFmtId="0" fontId="16" fillId="17" borderId="0" applyNumberFormat="0" applyBorder="0" applyAlignment="0" applyProtection="0"/>
    <xf numFmtId="0" fontId="16" fillId="17" borderId="0" applyNumberFormat="0" applyBorder="0" applyAlignment="0" applyProtection="0"/>
    <xf numFmtId="0" fontId="12" fillId="6" borderId="1" applyNumberFormat="0" applyAlignment="0" applyProtection="0"/>
    <xf numFmtId="0" fontId="16" fillId="25" borderId="0" applyNumberFormat="0" applyBorder="0" applyAlignment="0" applyProtection="0"/>
    <xf numFmtId="0" fontId="13" fillId="0" borderId="2" applyNumberFormat="0" applyFill="0" applyAlignment="0" applyProtection="0"/>
    <xf numFmtId="0" fontId="13" fillId="0" borderId="2" applyNumberFormat="0" applyFill="0" applyAlignment="0" applyProtection="0"/>
    <xf numFmtId="0" fontId="16" fillId="21" borderId="0" applyNumberFormat="0" applyBorder="0" applyAlignment="0" applyProtection="0"/>
    <xf numFmtId="0" fontId="16" fillId="17" borderId="0" applyNumberFormat="0" applyBorder="0" applyAlignment="0" applyProtection="0"/>
    <xf numFmtId="0" fontId="16" fillId="9" borderId="0" applyNumberFormat="0" applyBorder="0" applyAlignment="0" applyProtection="0"/>
    <xf numFmtId="0" fontId="8" fillId="0" borderId="0" applyNumberFormat="0" applyFill="0" applyBorder="0" applyAlignment="0" applyProtection="0"/>
    <xf numFmtId="0" fontId="16" fillId="25" borderId="0" applyNumberFormat="0" applyBorder="0" applyAlignment="0" applyProtection="0"/>
    <xf numFmtId="0" fontId="16" fillId="9" borderId="0" applyNumberFormat="0" applyBorder="0" applyAlignment="0" applyProtection="0"/>
    <xf numFmtId="0" fontId="10" fillId="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24" borderId="0" applyNumberFormat="0" applyBorder="0" applyAlignment="0" applyProtection="0"/>
    <xf numFmtId="0" fontId="16" fillId="16"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2" fillId="6" borderId="1" applyNumberFormat="0" applyAlignment="0" applyProtection="0"/>
    <xf numFmtId="0" fontId="16" fillId="13" borderId="0" applyNumberFormat="0" applyBorder="0" applyAlignment="0" applyProtection="0"/>
    <xf numFmtId="0" fontId="10" fillId="4" borderId="0" applyNumberFormat="0" applyBorder="0" applyAlignment="0" applyProtection="0"/>
    <xf numFmtId="0" fontId="16" fillId="13" borderId="0" applyNumberFormat="0" applyBorder="0" applyAlignment="0" applyProtection="0"/>
    <xf numFmtId="0" fontId="12" fillId="6" borderId="1" applyNumberFormat="0" applyAlignment="0" applyProtection="0"/>
    <xf numFmtId="164" fontId="2" fillId="0" borderId="0" applyFont="0" applyFill="0" applyBorder="0" applyAlignment="0" applyProtection="0"/>
    <xf numFmtId="0" fontId="15" fillId="0" borderId="0" applyNumberFormat="0" applyFill="0" applyBorder="0" applyAlignment="0" applyProtection="0"/>
    <xf numFmtId="0" fontId="16" fillId="16" borderId="0" applyNumberFormat="0" applyBorder="0" applyAlignment="0" applyProtection="0"/>
    <xf numFmtId="0" fontId="16" fillId="28" borderId="0" applyNumberFormat="0" applyBorder="0" applyAlignment="0" applyProtection="0"/>
    <xf numFmtId="0" fontId="8" fillId="0" borderId="0" applyNumberFormat="0" applyFill="0" applyBorder="0" applyAlignment="0" applyProtection="0"/>
    <xf numFmtId="0" fontId="16" fillId="32" borderId="0" applyNumberFormat="0" applyBorder="0" applyAlignment="0" applyProtection="0"/>
    <xf numFmtId="0" fontId="10" fillId="4" borderId="0" applyNumberFormat="0" applyBorder="0" applyAlignment="0" applyProtection="0"/>
    <xf numFmtId="0" fontId="13" fillId="0" borderId="2" applyNumberFormat="0" applyFill="0" applyAlignment="0" applyProtection="0"/>
    <xf numFmtId="0" fontId="16" fillId="28" borderId="0" applyNumberFormat="0" applyBorder="0" applyAlignment="0" applyProtection="0"/>
    <xf numFmtId="0" fontId="16" fillId="32" borderId="0" applyNumberFormat="0" applyBorder="0" applyAlignment="0" applyProtection="0"/>
    <xf numFmtId="0" fontId="16" fillId="20" borderId="0" applyNumberFormat="0" applyBorder="0" applyAlignment="0" applyProtection="0"/>
    <xf numFmtId="0" fontId="16" fillId="16" borderId="0" applyNumberFormat="0" applyBorder="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20" borderId="0" applyNumberFormat="0" applyBorder="0" applyAlignment="0" applyProtection="0"/>
    <xf numFmtId="0" fontId="13" fillId="0" borderId="2" applyNumberFormat="0" applyFill="0" applyAlignment="0" applyProtection="0"/>
    <xf numFmtId="0" fontId="12" fillId="6" borderId="1" applyNumberFormat="0" applyAlignment="0" applyProtection="0"/>
    <xf numFmtId="0" fontId="9" fillId="3" borderId="0" applyNumberFormat="0" applyBorder="0" applyAlignment="0" applyProtection="0"/>
    <xf numFmtId="0" fontId="16" fillId="20" borderId="0" applyNumberFormat="0" applyBorder="0" applyAlignment="0" applyProtection="0"/>
    <xf numFmtId="0" fontId="16" fillId="28" borderId="0" applyNumberFormat="0" applyBorder="0" applyAlignment="0" applyProtection="0"/>
    <xf numFmtId="0" fontId="16" fillId="16" borderId="0" applyNumberFormat="0" applyBorder="0" applyAlignment="0" applyProtection="0"/>
    <xf numFmtId="0" fontId="16" fillId="12" borderId="0" applyNumberFormat="0" applyBorder="0" applyAlignment="0" applyProtection="0"/>
    <xf numFmtId="0" fontId="11" fillId="5" borderId="0" applyNumberFormat="0" applyBorder="0" applyAlignment="0" applyProtection="0"/>
    <xf numFmtId="0" fontId="16" fillId="29" borderId="0" applyNumberFormat="0" applyBorder="0" applyAlignment="0" applyProtection="0"/>
    <xf numFmtId="0" fontId="15" fillId="0" borderId="0" applyNumberFormat="0" applyFill="0" applyBorder="0" applyAlignment="0" applyProtection="0"/>
    <xf numFmtId="0" fontId="6" fillId="0" borderId="5" applyNumberFormat="0" applyFill="0" applyAlignment="0" applyProtection="0"/>
    <xf numFmtId="0" fontId="14" fillId="7" borderId="3" applyNumberFormat="0" applyAlignment="0" applyProtection="0"/>
    <xf numFmtId="0" fontId="16" fillId="32" borderId="0" applyNumberFormat="0" applyBorder="0" applyAlignment="0" applyProtection="0"/>
    <xf numFmtId="0" fontId="9" fillId="3" borderId="0" applyNumberFormat="0" applyBorder="0" applyAlignment="0" applyProtection="0"/>
    <xf numFmtId="0" fontId="6" fillId="0" borderId="5" applyNumberFormat="0" applyFill="0" applyAlignment="0" applyProtection="0"/>
    <xf numFmtId="0" fontId="16" fillId="16" borderId="0" applyNumberFormat="0" applyBorder="0" applyAlignment="0" applyProtection="0"/>
    <xf numFmtId="0" fontId="6" fillId="0" borderId="5" applyNumberFormat="0" applyFill="0" applyAlignment="0" applyProtection="0"/>
    <xf numFmtId="0" fontId="13" fillId="0" borderId="2" applyNumberFormat="0" applyFill="0" applyAlignment="0" applyProtection="0"/>
    <xf numFmtId="164" fontId="2" fillId="0" borderId="0" applyFont="0" applyFill="0" applyBorder="0" applyAlignment="0" applyProtection="0"/>
    <xf numFmtId="0" fontId="15" fillId="0" borderId="0" applyNumberFormat="0" applyFill="0" applyBorder="0" applyAlignment="0" applyProtection="0"/>
    <xf numFmtId="0" fontId="16" fillId="9" borderId="0" applyNumberFormat="0" applyBorder="0" applyAlignment="0" applyProtection="0"/>
    <xf numFmtId="0" fontId="10" fillId="4" borderId="0" applyNumberFormat="0" applyBorder="0" applyAlignment="0" applyProtection="0"/>
    <xf numFmtId="0" fontId="16" fillId="17" borderId="0" applyNumberFormat="0" applyBorder="0" applyAlignment="0" applyProtection="0"/>
    <xf numFmtId="0" fontId="11" fillId="5" borderId="0" applyNumberFormat="0" applyBorder="0" applyAlignment="0" applyProtection="0"/>
    <xf numFmtId="0" fontId="16" fillId="16" borderId="0" applyNumberFormat="0" applyBorder="0" applyAlignment="0" applyProtection="0"/>
    <xf numFmtId="0" fontId="6" fillId="0" borderId="5" applyNumberFormat="0" applyFill="0" applyAlignment="0" applyProtection="0"/>
    <xf numFmtId="0" fontId="16" fillId="24" borderId="0" applyNumberFormat="0" applyBorder="0" applyAlignment="0" applyProtection="0"/>
    <xf numFmtId="0" fontId="16" fillId="13" borderId="0" applyNumberFormat="0" applyBorder="0" applyAlignment="0" applyProtection="0"/>
    <xf numFmtId="0" fontId="9" fillId="3" borderId="0" applyNumberFormat="0" applyBorder="0" applyAlignment="0" applyProtection="0"/>
    <xf numFmtId="0" fontId="16" fillId="29"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1" borderId="0" applyNumberFormat="0" applyBorder="0" applyAlignment="0" applyProtection="0"/>
    <xf numFmtId="0" fontId="8" fillId="0" borderId="0" applyNumberFormat="0" applyFill="0" applyBorder="0" applyAlignment="0" applyProtection="0"/>
    <xf numFmtId="0" fontId="16" fillId="20" borderId="0" applyNumberFormat="0" applyBorder="0" applyAlignment="0" applyProtection="0"/>
    <xf numFmtId="165" fontId="2" fillId="0" borderId="0" applyFont="0" applyFill="0" applyBorder="0" applyAlignment="0" applyProtection="0"/>
    <xf numFmtId="0" fontId="16" fillId="25" borderId="0" applyNumberFormat="0" applyBorder="0" applyAlignment="0" applyProtection="0"/>
    <xf numFmtId="0" fontId="16" fillId="13" borderId="0" applyNumberFormat="0" applyBorder="0" applyAlignment="0" applyProtection="0"/>
    <xf numFmtId="0" fontId="11" fillId="5" borderId="0" applyNumberFormat="0" applyBorder="0" applyAlignment="0" applyProtection="0"/>
    <xf numFmtId="0" fontId="16" fillId="12" borderId="0" applyNumberFormat="0" applyBorder="0" applyAlignment="0" applyProtection="0"/>
    <xf numFmtId="0" fontId="6" fillId="0" borderId="5" applyNumberFormat="0" applyFill="0" applyAlignment="0" applyProtection="0"/>
    <xf numFmtId="0" fontId="16" fillId="13" borderId="0" applyNumberFormat="0" applyBorder="0" applyAlignment="0" applyProtection="0"/>
    <xf numFmtId="164" fontId="2" fillId="0" borderId="0" applyFont="0" applyFill="0" applyBorder="0" applyAlignment="0" applyProtection="0"/>
    <xf numFmtId="0" fontId="12" fillId="6" borderId="1" applyNumberFormat="0" applyAlignment="0" applyProtection="0"/>
    <xf numFmtId="0" fontId="10" fillId="4" borderId="0" applyNumberFormat="0" applyBorder="0" applyAlignment="0" applyProtection="0"/>
    <xf numFmtId="165" fontId="2" fillId="0" borderId="0" applyFont="0" applyFill="0" applyBorder="0" applyAlignment="0" applyProtection="0"/>
    <xf numFmtId="0" fontId="14" fillId="7" borderId="3" applyNumberFormat="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165"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16" fillId="9" borderId="0" applyNumberFormat="0" applyBorder="0" applyAlignment="0" applyProtection="0"/>
    <xf numFmtId="0" fontId="16" fillId="20" borderId="0" applyNumberFormat="0" applyBorder="0" applyAlignment="0" applyProtection="0"/>
    <xf numFmtId="0" fontId="12" fillId="6" borderId="1" applyNumberFormat="0" applyAlignment="0" applyProtection="0"/>
    <xf numFmtId="0" fontId="9" fillId="3" borderId="0" applyNumberFormat="0" applyBorder="0" applyAlignment="0" applyProtection="0"/>
    <xf numFmtId="164" fontId="2" fillId="0" borderId="0" applyFont="0" applyFill="0" applyBorder="0" applyAlignment="0" applyProtection="0"/>
    <xf numFmtId="0" fontId="16" fillId="17" borderId="0" applyNumberFormat="0" applyBorder="0" applyAlignment="0" applyProtection="0"/>
    <xf numFmtId="0" fontId="16" fillId="21" borderId="0" applyNumberFormat="0" applyBorder="0" applyAlignment="0" applyProtection="0"/>
    <xf numFmtId="165" fontId="2" fillId="0" borderId="0" applyFont="0" applyFill="0" applyBorder="0" applyAlignment="0" applyProtection="0"/>
    <xf numFmtId="0" fontId="16" fillId="12" borderId="0" applyNumberFormat="0" applyBorder="0" applyAlignment="0" applyProtection="0"/>
    <xf numFmtId="0" fontId="16" fillId="9"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5" fillId="0" borderId="0" applyNumberFormat="0" applyFill="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0" fillId="4" borderId="0" applyNumberFormat="0" applyBorder="0" applyAlignment="0" applyProtection="0"/>
    <xf numFmtId="0" fontId="9" fillId="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1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32"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12"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5" fillId="0" borderId="0" applyNumberFormat="0" applyFill="0" applyBorder="0" applyAlignment="0" applyProtection="0"/>
    <xf numFmtId="0" fontId="14" fillId="7" borderId="3" applyNumberFormat="0" applyAlignment="0" applyProtection="0"/>
    <xf numFmtId="0" fontId="16" fillId="12" borderId="0" applyNumberFormat="0" applyBorder="0" applyAlignment="0" applyProtection="0"/>
    <xf numFmtId="0" fontId="16" fillId="13" borderId="0" applyNumberFormat="0" applyBorder="0" applyAlignment="0" applyProtection="0"/>
    <xf numFmtId="0" fontId="9" fillId="3" borderId="0" applyNumberFormat="0" applyBorder="0" applyAlignment="0" applyProtection="0"/>
    <xf numFmtId="0" fontId="8" fillId="0" borderId="0" applyNumberFormat="0" applyFill="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9" borderId="0" applyNumberFormat="0" applyBorder="0" applyAlignment="0" applyProtection="0"/>
    <xf numFmtId="0" fontId="10" fillId="4"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6" fillId="0" borderId="5" applyNumberFormat="0" applyFill="0" applyAlignment="0" applyProtection="0"/>
    <xf numFmtId="0" fontId="16" fillId="24" borderId="0" applyNumberFormat="0" applyBorder="0" applyAlignment="0" applyProtection="0"/>
    <xf numFmtId="0" fontId="16" fillId="25" borderId="0" applyNumberFormat="0" applyBorder="0" applyAlignment="0" applyProtection="0"/>
    <xf numFmtId="0" fontId="16" fillId="1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25" borderId="0" applyNumberFormat="0" applyBorder="0" applyAlignment="0" applyProtection="0"/>
    <xf numFmtId="0" fontId="16" fillId="32" borderId="0" applyNumberFormat="0" applyBorder="0" applyAlignment="0" applyProtection="0"/>
    <xf numFmtId="0" fontId="16" fillId="16" borderId="0" applyNumberFormat="0" applyBorder="0" applyAlignment="0" applyProtection="0"/>
    <xf numFmtId="0" fontId="10" fillId="4" borderId="0" applyNumberFormat="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4" fillId="7" borderId="3" applyNumberFormat="0" applyAlignment="0" applyProtection="0"/>
    <xf numFmtId="0" fontId="6" fillId="0" borderId="5" applyNumberFormat="0" applyFill="0" applyAlignment="0" applyProtection="0"/>
    <xf numFmtId="0" fontId="16" fillId="9" borderId="0" applyNumberFormat="0" applyBorder="0" applyAlignment="0" applyProtection="0"/>
    <xf numFmtId="0" fontId="14" fillId="7" borderId="3" applyNumberFormat="0" applyAlignment="0" applyProtection="0"/>
    <xf numFmtId="0" fontId="13" fillId="0" borderId="2" applyNumberFormat="0" applyFill="0" applyAlignment="0" applyProtection="0"/>
    <xf numFmtId="0" fontId="16" fillId="12" borderId="0" applyNumberFormat="0" applyBorder="0" applyAlignment="0" applyProtection="0"/>
    <xf numFmtId="0" fontId="16" fillId="13" borderId="0" applyNumberFormat="0" applyBorder="0" applyAlignment="0" applyProtection="0"/>
    <xf numFmtId="0" fontId="8" fillId="0" borderId="0" applyNumberFormat="0" applyFill="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8"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12"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16"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24" borderId="0" applyNumberFormat="0" applyBorder="0" applyAlignment="0" applyProtection="0"/>
    <xf numFmtId="0" fontId="16" fillId="32" borderId="0" applyNumberFormat="0" applyBorder="0" applyAlignment="0" applyProtection="0"/>
    <xf numFmtId="165"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3" fillId="0" borderId="2" applyNumberFormat="0" applyFill="0" applyAlignment="0" applyProtection="0"/>
    <xf numFmtId="0" fontId="6" fillId="0" borderId="5" applyNumberFormat="0" applyFill="0" applyAlignment="0" applyProtection="0"/>
    <xf numFmtId="0" fontId="16" fillId="9" borderId="0" applyNumberFormat="0" applyBorder="0" applyAlignment="0" applyProtection="0"/>
    <xf numFmtId="0" fontId="13" fillId="0" borderId="2" applyNumberFormat="0" applyFill="0" applyAlignment="0" applyProtection="0"/>
    <xf numFmtId="0" fontId="12" fillId="6" borderId="1" applyNumberFormat="0" applyAlignment="0" applyProtection="0"/>
    <xf numFmtId="0" fontId="16" fillId="12" borderId="0" applyNumberFormat="0" applyBorder="0" applyAlignment="0" applyProtection="0"/>
    <xf numFmtId="0" fontId="16" fillId="13" borderId="0" applyNumberFormat="0" applyBorder="0" applyAlignment="0" applyProtection="0"/>
    <xf numFmtId="0" fontId="13" fillId="0" borderId="2" applyNumberFormat="0" applyFill="0" applyAlignment="0" applyProtection="0"/>
    <xf numFmtId="0" fontId="16" fillId="16" borderId="0" applyNumberFormat="0" applyBorder="0" applyAlignment="0" applyProtection="0"/>
    <xf numFmtId="0" fontId="16" fillId="17" borderId="0" applyNumberFormat="0" applyBorder="0" applyAlignment="0" applyProtection="0"/>
    <xf numFmtId="164" fontId="2" fillId="0" borderId="0" applyFont="0" applyFill="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1" fillId="5"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9" borderId="0" applyNumberFormat="0" applyBorder="0" applyAlignment="0" applyProtection="0"/>
    <xf numFmtId="0" fontId="16" fillId="32" borderId="0" applyNumberFormat="0" applyBorder="0" applyAlignment="0" applyProtection="0"/>
    <xf numFmtId="0" fontId="15" fillId="0" borderId="0" applyNumberForma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2" fillId="6" borderId="1" applyNumberFormat="0" applyAlignment="0" applyProtection="0"/>
    <xf numFmtId="0" fontId="6" fillId="0" borderId="5" applyNumberFormat="0" applyFill="0" applyAlignment="0" applyProtection="0"/>
    <xf numFmtId="0" fontId="16" fillId="9" borderId="0" applyNumberFormat="0" applyBorder="0" applyAlignment="0" applyProtection="0"/>
    <xf numFmtId="0" fontId="12" fillId="6" borderId="1" applyNumberFormat="0" applyAlignment="0" applyProtection="0"/>
    <xf numFmtId="0" fontId="11" fillId="5"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32"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4" fillId="7" borderId="3" applyNumberFormat="0" applyAlignment="0" applyProtection="0"/>
    <xf numFmtId="0" fontId="16" fillId="20" borderId="0" applyNumberFormat="0" applyBorder="0" applyAlignment="0" applyProtection="0"/>
    <xf numFmtId="0" fontId="16" fillId="21"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6" fillId="0" borderId="5" applyNumberFormat="0" applyFill="0" applyAlignment="0" applyProtection="0"/>
    <xf numFmtId="0" fontId="16" fillId="32" borderId="0" applyNumberFormat="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0" fillId="4" borderId="0" applyNumberFormat="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165"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165" fontId="2" fillId="0" borderId="0" applyFont="0" applyFill="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13"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16" fillId="20" borderId="0" applyNumberFormat="0" applyBorder="0" applyAlignment="0" applyProtection="0"/>
    <xf numFmtId="0" fontId="9" fillId="3" borderId="0" applyNumberFormat="0" applyBorder="0" applyAlignment="0" applyProtection="0"/>
    <xf numFmtId="164" fontId="2" fillId="0" borderId="0" applyFont="0" applyFill="0" applyBorder="0" applyAlignment="0" applyProtection="0"/>
    <xf numFmtId="0" fontId="16" fillId="17" borderId="0" applyNumberFormat="0" applyBorder="0" applyAlignment="0" applyProtection="0"/>
    <xf numFmtId="0" fontId="16" fillId="21" borderId="0" applyNumberFormat="0" applyBorder="0" applyAlignment="0" applyProtection="0"/>
    <xf numFmtId="165" fontId="2" fillId="0" borderId="0" applyFont="0" applyFill="0" applyBorder="0" applyAlignment="0" applyProtection="0"/>
    <xf numFmtId="0" fontId="16" fillId="12" borderId="0" applyNumberFormat="0" applyBorder="0" applyAlignment="0" applyProtection="0"/>
    <xf numFmtId="0" fontId="16" fillId="9"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5" fillId="0" borderId="0" applyNumberFormat="0" applyFill="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0" fillId="4" borderId="0" applyNumberFormat="0" applyBorder="0" applyAlignment="0" applyProtection="0"/>
    <xf numFmtId="0" fontId="9" fillId="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32"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12"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5" fillId="0" borderId="0" applyNumberFormat="0" applyFill="0" applyBorder="0" applyAlignment="0" applyProtection="0"/>
    <xf numFmtId="0" fontId="14" fillId="7" borderId="3" applyNumberFormat="0" applyAlignment="0" applyProtection="0"/>
    <xf numFmtId="0" fontId="16" fillId="12" borderId="0" applyNumberFormat="0" applyBorder="0" applyAlignment="0" applyProtection="0"/>
    <xf numFmtId="0" fontId="16" fillId="13" borderId="0" applyNumberFormat="0" applyBorder="0" applyAlignment="0" applyProtection="0"/>
    <xf numFmtId="0" fontId="9" fillId="3" borderId="0" applyNumberFormat="0" applyBorder="0" applyAlignment="0" applyProtection="0"/>
    <xf numFmtId="0" fontId="8" fillId="0" borderId="0" applyNumberFormat="0" applyFill="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1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25" borderId="0" applyNumberFormat="0" applyBorder="0" applyAlignment="0" applyProtection="0"/>
    <xf numFmtId="0" fontId="16" fillId="32" borderId="0" applyNumberFormat="0" applyBorder="0" applyAlignment="0" applyProtection="0"/>
    <xf numFmtId="0" fontId="10" fillId="4" borderId="0" applyNumberFormat="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4" fillId="7" borderId="3" applyNumberFormat="0" applyAlignment="0" applyProtection="0"/>
    <xf numFmtId="0" fontId="6" fillId="0" borderId="5" applyNumberFormat="0" applyFill="0" applyAlignment="0" applyProtection="0"/>
    <xf numFmtId="0" fontId="16" fillId="9" borderId="0" applyNumberFormat="0" applyBorder="0" applyAlignment="0" applyProtection="0"/>
    <xf numFmtId="0" fontId="14" fillId="7" borderId="3" applyNumberFormat="0" applyAlignment="0" applyProtection="0"/>
    <xf numFmtId="0" fontId="13" fillId="0" borderId="2" applyNumberFormat="0" applyFill="0" applyAlignment="0" applyProtection="0"/>
    <xf numFmtId="0" fontId="16" fillId="12" borderId="0" applyNumberFormat="0" applyBorder="0" applyAlignment="0" applyProtection="0"/>
    <xf numFmtId="0" fontId="16" fillId="13" borderId="0" applyNumberFormat="0" applyBorder="0" applyAlignment="0" applyProtection="0"/>
    <xf numFmtId="0" fontId="8" fillId="0" borderId="0" applyNumberFormat="0" applyFill="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8"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16"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24" borderId="0" applyNumberFormat="0" applyBorder="0" applyAlignment="0" applyProtection="0"/>
    <xf numFmtId="0" fontId="16" fillId="32" borderId="0" applyNumberFormat="0" applyBorder="0" applyAlignment="0" applyProtection="0"/>
    <xf numFmtId="165"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3" fillId="0" borderId="2" applyNumberFormat="0" applyFill="0" applyAlignment="0" applyProtection="0"/>
    <xf numFmtId="0" fontId="6" fillId="0" borderId="5" applyNumberFormat="0" applyFill="0" applyAlignment="0" applyProtection="0"/>
    <xf numFmtId="0" fontId="16" fillId="9" borderId="0" applyNumberFormat="0" applyBorder="0" applyAlignment="0" applyProtection="0"/>
    <xf numFmtId="0" fontId="13" fillId="0" borderId="2" applyNumberFormat="0" applyFill="0" applyAlignment="0" applyProtection="0"/>
    <xf numFmtId="0" fontId="12" fillId="6" borderId="1" applyNumberFormat="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9"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2" fillId="6" borderId="1" applyNumberFormat="0" applyAlignment="0" applyProtection="0"/>
    <xf numFmtId="0" fontId="6" fillId="0" borderId="5" applyNumberFormat="0" applyFill="0" applyAlignment="0" applyProtection="0"/>
    <xf numFmtId="0" fontId="16" fillId="9" borderId="0" applyNumberFormat="0" applyBorder="0" applyAlignment="0" applyProtection="0"/>
    <xf numFmtId="0" fontId="12" fillId="6" borderId="1" applyNumberFormat="0" applyAlignment="0" applyProtection="0"/>
    <xf numFmtId="0" fontId="11" fillId="5"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32"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6" fillId="0" borderId="5" applyNumberFormat="0" applyFill="0" applyAlignment="0" applyProtection="0"/>
    <xf numFmtId="0" fontId="16" fillId="32" borderId="0" applyNumberFormat="0" applyBorder="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165"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6" fillId="0" borderId="5" applyNumberFormat="0" applyFill="0" applyAlignment="0" applyProtection="0"/>
    <xf numFmtId="0" fontId="16" fillId="13" borderId="0" applyNumberFormat="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6" fillId="16" borderId="0" applyNumberFormat="0" applyBorder="0" applyAlignment="0" applyProtection="0"/>
    <xf numFmtId="0" fontId="6" fillId="0" borderId="5" applyNumberFormat="0" applyFill="0" applyAlignment="0" applyProtection="0"/>
    <xf numFmtId="0" fontId="16" fillId="9" borderId="0" applyNumberFormat="0" applyBorder="0" applyAlignment="0" applyProtection="0"/>
    <xf numFmtId="0" fontId="6" fillId="0" borderId="5" applyNumberFormat="0" applyFill="0" applyAlignment="0" applyProtection="0"/>
    <xf numFmtId="0" fontId="16" fillId="12" borderId="0" applyNumberFormat="0" applyBorder="0" applyAlignment="0" applyProtection="0"/>
    <xf numFmtId="0" fontId="16" fillId="13" borderId="0" applyNumberFormat="0" applyBorder="0" applyAlignment="0" applyProtection="0"/>
    <xf numFmtId="0" fontId="11" fillId="5" borderId="0" applyNumberFormat="0" applyBorder="0" applyAlignment="0" applyProtection="0"/>
    <xf numFmtId="0" fontId="10" fillId="4"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165" fontId="2" fillId="0" borderId="0" applyFont="0" applyFill="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13"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16" fillId="20" borderId="0" applyNumberFormat="0" applyBorder="0" applyAlignment="0" applyProtection="0"/>
    <xf numFmtId="0" fontId="9" fillId="3" borderId="0" applyNumberFormat="0" applyBorder="0" applyAlignment="0" applyProtection="0"/>
    <xf numFmtId="164" fontId="2" fillId="0" borderId="0" applyFont="0" applyFill="0" applyBorder="0" applyAlignment="0" applyProtection="0"/>
    <xf numFmtId="0" fontId="16" fillId="17" borderId="0" applyNumberFormat="0" applyBorder="0" applyAlignment="0" applyProtection="0"/>
    <xf numFmtId="0" fontId="16" fillId="21" borderId="0" applyNumberFormat="0" applyBorder="0" applyAlignment="0" applyProtection="0"/>
    <xf numFmtId="165" fontId="2" fillId="0" borderId="0" applyFont="0" applyFill="0" applyBorder="0" applyAlignment="0" applyProtection="0"/>
    <xf numFmtId="0" fontId="16" fillId="12" borderId="0" applyNumberFormat="0" applyBorder="0" applyAlignment="0" applyProtection="0"/>
    <xf numFmtId="0" fontId="16" fillId="9"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5" fillId="0" borderId="0" applyNumberFormat="0" applyFill="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0" fillId="4" borderId="0" applyNumberFormat="0" applyBorder="0" applyAlignment="0" applyProtection="0"/>
    <xf numFmtId="0" fontId="9" fillId="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32"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12"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5" fillId="0" borderId="0" applyNumberFormat="0" applyFill="0" applyBorder="0" applyAlignment="0" applyProtection="0"/>
    <xf numFmtId="0" fontId="14" fillId="7" borderId="3" applyNumberFormat="0" applyAlignment="0" applyProtection="0"/>
    <xf numFmtId="0" fontId="16" fillId="12" borderId="0" applyNumberFormat="0" applyBorder="0" applyAlignment="0" applyProtection="0"/>
    <xf numFmtId="0" fontId="16" fillId="13" borderId="0" applyNumberFormat="0" applyBorder="0" applyAlignment="0" applyProtection="0"/>
    <xf numFmtId="0" fontId="9" fillId="3" borderId="0" applyNumberFormat="0" applyBorder="0" applyAlignment="0" applyProtection="0"/>
    <xf numFmtId="0" fontId="8" fillId="0" borderId="0" applyNumberFormat="0" applyFill="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1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25" borderId="0" applyNumberFormat="0" applyBorder="0" applyAlignment="0" applyProtection="0"/>
    <xf numFmtId="0" fontId="16" fillId="32" borderId="0" applyNumberFormat="0" applyBorder="0" applyAlignment="0" applyProtection="0"/>
    <xf numFmtId="0" fontId="10" fillId="4" borderId="0" applyNumberFormat="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4" fillId="7" borderId="3" applyNumberFormat="0" applyAlignment="0" applyProtection="0"/>
    <xf numFmtId="0" fontId="6" fillId="0" borderId="5" applyNumberFormat="0" applyFill="0" applyAlignment="0" applyProtection="0"/>
    <xf numFmtId="0" fontId="16" fillId="9" borderId="0" applyNumberFormat="0" applyBorder="0" applyAlignment="0" applyProtection="0"/>
    <xf numFmtId="0" fontId="14" fillId="7" borderId="3" applyNumberFormat="0" applyAlignment="0" applyProtection="0"/>
    <xf numFmtId="0" fontId="13" fillId="0" borderId="2" applyNumberFormat="0" applyFill="0" applyAlignment="0" applyProtection="0"/>
    <xf numFmtId="0" fontId="16" fillId="12" borderId="0" applyNumberFormat="0" applyBorder="0" applyAlignment="0" applyProtection="0"/>
    <xf numFmtId="0" fontId="16" fillId="13" borderId="0" applyNumberFormat="0" applyBorder="0" applyAlignment="0" applyProtection="0"/>
    <xf numFmtId="0" fontId="8" fillId="0" borderId="0" applyNumberFormat="0" applyFill="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8"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16"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24" borderId="0" applyNumberFormat="0" applyBorder="0" applyAlignment="0" applyProtection="0"/>
    <xf numFmtId="0" fontId="16" fillId="32" borderId="0" applyNumberFormat="0" applyBorder="0" applyAlignment="0" applyProtection="0"/>
    <xf numFmtId="165"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3" fillId="0" borderId="2" applyNumberFormat="0" applyFill="0" applyAlignment="0" applyProtection="0"/>
    <xf numFmtId="0" fontId="6" fillId="0" borderId="5" applyNumberFormat="0" applyFill="0" applyAlignment="0" applyProtection="0"/>
    <xf numFmtId="0" fontId="16" fillId="9" borderId="0" applyNumberFormat="0" applyBorder="0" applyAlignment="0" applyProtection="0"/>
    <xf numFmtId="0" fontId="13" fillId="0" borderId="2" applyNumberFormat="0" applyFill="0" applyAlignment="0" applyProtection="0"/>
    <xf numFmtId="0" fontId="12" fillId="6" borderId="1" applyNumberFormat="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9"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2" fillId="6" borderId="1" applyNumberFormat="0" applyAlignment="0" applyProtection="0"/>
    <xf numFmtId="0" fontId="6" fillId="0" borderId="5" applyNumberFormat="0" applyFill="0" applyAlignment="0" applyProtection="0"/>
    <xf numFmtId="0" fontId="16" fillId="9" borderId="0" applyNumberFormat="0" applyBorder="0" applyAlignment="0" applyProtection="0"/>
    <xf numFmtId="0" fontId="12" fillId="6" borderId="1" applyNumberFormat="0" applyAlignment="0" applyProtection="0"/>
    <xf numFmtId="0" fontId="11" fillId="5"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32"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6" fillId="0" borderId="5" applyNumberFormat="0" applyFill="0" applyAlignment="0" applyProtection="0"/>
    <xf numFmtId="0" fontId="16" fillId="32" borderId="0" applyNumberFormat="0" applyBorder="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165"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2" fillId="8" borderId="4" applyNumberFormat="0" applyFont="0" applyAlignment="0" applyProtection="0"/>
    <xf numFmtId="0" fontId="6" fillId="0" borderId="5" applyNumberFormat="0" applyFill="0" applyAlignment="0" applyProtection="0"/>
    <xf numFmtId="0" fontId="16"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6" fillId="32" borderId="0" applyNumberFormat="0" applyBorder="0" applyAlignment="0" applyProtection="0"/>
    <xf numFmtId="167" fontId="2" fillId="0" borderId="0" applyFont="0" applyFill="0" applyBorder="0" applyAlignment="0" applyProtection="0"/>
    <xf numFmtId="0" fontId="2" fillId="8" borderId="4"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8" borderId="4" applyNumberFormat="0" applyFont="0" applyAlignment="0" applyProtection="0"/>
    <xf numFmtId="0" fontId="2" fillId="8" borderId="4" applyNumberFormat="0" applyFont="0" applyAlignment="0" applyProtection="0"/>
    <xf numFmtId="0" fontId="2" fillId="8" borderId="4" applyNumberFormat="0" applyFont="0" applyAlignment="0" applyProtection="0"/>
    <xf numFmtId="167" fontId="2" fillId="0" borderId="0" applyFont="0" applyFill="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9" fillId="3" borderId="0" applyNumberFormat="0" applyBorder="0" applyAlignment="0" applyProtection="0"/>
    <xf numFmtId="0" fontId="6" fillId="0" borderId="5" applyNumberFormat="0" applyFill="0" applyAlignment="0" applyProtection="0"/>
    <xf numFmtId="0" fontId="16" fillId="16" borderId="0" applyNumberFormat="0" applyBorder="0" applyAlignment="0" applyProtection="0"/>
    <xf numFmtId="0" fontId="6" fillId="0" borderId="5" applyNumberFormat="0" applyFill="0" applyAlignment="0" applyProtection="0"/>
    <xf numFmtId="0" fontId="13" fillId="0" borderId="2" applyNumberFormat="0" applyFill="0" applyAlignment="0" applyProtection="0"/>
    <xf numFmtId="164" fontId="2" fillId="0" borderId="0" applyFont="0" applyFill="0" applyBorder="0" applyAlignment="0" applyProtection="0"/>
    <xf numFmtId="0" fontId="15" fillId="0" borderId="0" applyNumberFormat="0" applyFill="0" applyBorder="0" applyAlignment="0" applyProtection="0"/>
    <xf numFmtId="0" fontId="16" fillId="9" borderId="0" applyNumberFormat="0" applyBorder="0" applyAlignment="0" applyProtection="0"/>
    <xf numFmtId="0" fontId="10" fillId="4" borderId="0" applyNumberFormat="0" applyBorder="0" applyAlignment="0" applyProtection="0"/>
    <xf numFmtId="0" fontId="16" fillId="17" borderId="0" applyNumberFormat="0" applyBorder="0" applyAlignment="0" applyProtection="0"/>
    <xf numFmtId="0" fontId="11" fillId="5" borderId="0" applyNumberFormat="0" applyBorder="0" applyAlignment="0" applyProtection="0"/>
    <xf numFmtId="0" fontId="16" fillId="16" borderId="0" applyNumberFormat="0" applyBorder="0" applyAlignment="0" applyProtection="0"/>
    <xf numFmtId="0" fontId="6" fillId="0" borderId="5" applyNumberFormat="0" applyFill="0" applyAlignment="0" applyProtection="0"/>
    <xf numFmtId="0" fontId="16" fillId="24" borderId="0" applyNumberFormat="0" applyBorder="0" applyAlignment="0" applyProtection="0"/>
    <xf numFmtId="0" fontId="16" fillId="13" borderId="0" applyNumberFormat="0" applyBorder="0" applyAlignment="0" applyProtection="0"/>
    <xf numFmtId="0" fontId="9" fillId="3" borderId="0" applyNumberFormat="0" applyBorder="0" applyAlignment="0" applyProtection="0"/>
    <xf numFmtId="0" fontId="16" fillId="29"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1" borderId="0" applyNumberFormat="0" applyBorder="0" applyAlignment="0" applyProtection="0"/>
    <xf numFmtId="0" fontId="8" fillId="0" borderId="0" applyNumberFormat="0" applyFill="0" applyBorder="0" applyAlignment="0" applyProtection="0"/>
    <xf numFmtId="0" fontId="16" fillId="20" borderId="0" applyNumberFormat="0" applyBorder="0" applyAlignment="0" applyProtection="0"/>
    <xf numFmtId="0" fontId="16" fillId="25" borderId="0" applyNumberFormat="0" applyBorder="0" applyAlignment="0" applyProtection="0"/>
    <xf numFmtId="0" fontId="16" fillId="13" borderId="0" applyNumberFormat="0" applyBorder="0" applyAlignment="0" applyProtection="0"/>
    <xf numFmtId="0" fontId="11" fillId="5" borderId="0" applyNumberFormat="0" applyBorder="0" applyAlignment="0" applyProtection="0"/>
    <xf numFmtId="0" fontId="16" fillId="12" borderId="0" applyNumberFormat="0" applyBorder="0" applyAlignment="0" applyProtection="0"/>
    <xf numFmtId="0" fontId="6" fillId="0" borderId="5" applyNumberFormat="0" applyFill="0" applyAlignment="0" applyProtection="0"/>
    <xf numFmtId="0" fontId="16" fillId="13" borderId="0" applyNumberFormat="0" applyBorder="0" applyAlignment="0" applyProtection="0"/>
    <xf numFmtId="164" fontId="2" fillId="0" borderId="0" applyFont="0" applyFill="0" applyBorder="0" applyAlignment="0" applyProtection="0"/>
    <xf numFmtId="0" fontId="12" fillId="6" borderId="1" applyNumberFormat="0" applyAlignment="0" applyProtection="0"/>
    <xf numFmtId="0" fontId="10" fillId="4" borderId="0" applyNumberFormat="0" applyBorder="0" applyAlignment="0" applyProtection="0"/>
    <xf numFmtId="0" fontId="14" fillId="7" borderId="3" applyNumberFormat="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16" fillId="9" borderId="0" applyNumberFormat="0" applyBorder="0" applyAlignment="0" applyProtection="0"/>
    <xf numFmtId="0" fontId="16" fillId="20" borderId="0" applyNumberFormat="0" applyBorder="0" applyAlignment="0" applyProtection="0"/>
    <xf numFmtId="0" fontId="12" fillId="6" borderId="1" applyNumberFormat="0" applyAlignment="0" applyProtection="0"/>
    <xf numFmtId="0" fontId="9" fillId="3" borderId="0" applyNumberFormat="0" applyBorder="0" applyAlignment="0" applyProtection="0"/>
    <xf numFmtId="164" fontId="2" fillId="0" borderId="0" applyFont="0" applyFill="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5" fillId="0" borderId="0" applyNumberFormat="0" applyFill="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0" fillId="4" borderId="0" applyNumberFormat="0" applyBorder="0" applyAlignment="0" applyProtection="0"/>
    <xf numFmtId="0" fontId="9" fillId="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1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32"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12"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5" fillId="0" borderId="0" applyNumberFormat="0" applyFill="0" applyBorder="0" applyAlignment="0" applyProtection="0"/>
    <xf numFmtId="0" fontId="14" fillId="7" borderId="3" applyNumberFormat="0" applyAlignment="0" applyProtection="0"/>
    <xf numFmtId="0" fontId="16" fillId="12" borderId="0" applyNumberFormat="0" applyBorder="0" applyAlignment="0" applyProtection="0"/>
    <xf numFmtId="0" fontId="16" fillId="13" borderId="0" applyNumberFormat="0" applyBorder="0" applyAlignment="0" applyProtection="0"/>
    <xf numFmtId="0" fontId="9" fillId="3" borderId="0" applyNumberFormat="0" applyBorder="0" applyAlignment="0" applyProtection="0"/>
    <xf numFmtId="0" fontId="8" fillId="0" borderId="0" applyNumberFormat="0" applyFill="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9" borderId="0" applyNumberFormat="0" applyBorder="0" applyAlignment="0" applyProtection="0"/>
    <xf numFmtId="0" fontId="10" fillId="4"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6" fillId="0" borderId="5" applyNumberFormat="0" applyFill="0" applyAlignment="0" applyProtection="0"/>
    <xf numFmtId="0" fontId="16" fillId="24" borderId="0" applyNumberFormat="0" applyBorder="0" applyAlignment="0" applyProtection="0"/>
    <xf numFmtId="0" fontId="16" fillId="25" borderId="0" applyNumberFormat="0" applyBorder="0" applyAlignment="0" applyProtection="0"/>
    <xf numFmtId="0" fontId="16" fillId="1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25" borderId="0" applyNumberFormat="0" applyBorder="0" applyAlignment="0" applyProtection="0"/>
    <xf numFmtId="0" fontId="16" fillId="32" borderId="0" applyNumberFormat="0" applyBorder="0" applyAlignment="0" applyProtection="0"/>
    <xf numFmtId="0" fontId="16" fillId="16" borderId="0" applyNumberFormat="0" applyBorder="0" applyAlignment="0" applyProtection="0"/>
    <xf numFmtId="0" fontId="10" fillId="4" borderId="0" applyNumberFormat="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4" fillId="7" borderId="3" applyNumberFormat="0" applyAlignment="0" applyProtection="0"/>
    <xf numFmtId="0" fontId="6" fillId="0" borderId="5" applyNumberFormat="0" applyFill="0" applyAlignment="0" applyProtection="0"/>
    <xf numFmtId="0" fontId="16" fillId="9" borderId="0" applyNumberFormat="0" applyBorder="0" applyAlignment="0" applyProtection="0"/>
    <xf numFmtId="0" fontId="14" fillId="7" borderId="3" applyNumberFormat="0" applyAlignment="0" applyProtection="0"/>
    <xf numFmtId="0" fontId="13" fillId="0" borderId="2" applyNumberFormat="0" applyFill="0" applyAlignment="0" applyProtection="0"/>
    <xf numFmtId="0" fontId="16" fillId="12" borderId="0" applyNumberFormat="0" applyBorder="0" applyAlignment="0" applyProtection="0"/>
    <xf numFmtId="0" fontId="16" fillId="13" borderId="0" applyNumberFormat="0" applyBorder="0" applyAlignment="0" applyProtection="0"/>
    <xf numFmtId="0" fontId="8" fillId="0" borderId="0" applyNumberFormat="0" applyFill="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8"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12"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16"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24"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3" fillId="0" borderId="2" applyNumberFormat="0" applyFill="0" applyAlignment="0" applyProtection="0"/>
    <xf numFmtId="0" fontId="6" fillId="0" borderId="5" applyNumberFormat="0" applyFill="0" applyAlignment="0" applyProtection="0"/>
    <xf numFmtId="0" fontId="16" fillId="9" borderId="0" applyNumberFormat="0" applyBorder="0" applyAlignment="0" applyProtection="0"/>
    <xf numFmtId="0" fontId="13" fillId="0" borderId="2" applyNumberFormat="0" applyFill="0" applyAlignment="0" applyProtection="0"/>
    <xf numFmtId="0" fontId="12" fillId="6" borderId="1" applyNumberFormat="0" applyAlignment="0" applyProtection="0"/>
    <xf numFmtId="0" fontId="16" fillId="12" borderId="0" applyNumberFormat="0" applyBorder="0" applyAlignment="0" applyProtection="0"/>
    <xf numFmtId="0" fontId="16" fillId="13" borderId="0" applyNumberFormat="0" applyBorder="0" applyAlignment="0" applyProtection="0"/>
    <xf numFmtId="0" fontId="13" fillId="0" borderId="2" applyNumberFormat="0" applyFill="0" applyAlignment="0" applyProtection="0"/>
    <xf numFmtId="0" fontId="16" fillId="16" borderId="0" applyNumberFormat="0" applyBorder="0" applyAlignment="0" applyProtection="0"/>
    <xf numFmtId="0" fontId="16" fillId="17" borderId="0" applyNumberFormat="0" applyBorder="0" applyAlignment="0" applyProtection="0"/>
    <xf numFmtId="164" fontId="2" fillId="0" borderId="0" applyFont="0" applyFill="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1" fillId="5"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9" borderId="0" applyNumberFormat="0" applyBorder="0" applyAlignment="0" applyProtection="0"/>
    <xf numFmtId="0" fontId="16" fillId="32" borderId="0" applyNumberFormat="0" applyBorder="0" applyAlignment="0" applyProtection="0"/>
    <xf numFmtId="0" fontId="15" fillId="0" borderId="0" applyNumberForma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2" fillId="6" borderId="1" applyNumberFormat="0" applyAlignment="0" applyProtection="0"/>
    <xf numFmtId="0" fontId="6" fillId="0" borderId="5" applyNumberFormat="0" applyFill="0" applyAlignment="0" applyProtection="0"/>
    <xf numFmtId="0" fontId="16" fillId="9" borderId="0" applyNumberFormat="0" applyBorder="0" applyAlignment="0" applyProtection="0"/>
    <xf numFmtId="0" fontId="12" fillId="6" borderId="1" applyNumberFormat="0" applyAlignment="0" applyProtection="0"/>
    <xf numFmtId="0" fontId="11" fillId="5"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32"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4" fillId="7" borderId="3" applyNumberFormat="0" applyAlignment="0" applyProtection="0"/>
    <xf numFmtId="0" fontId="16" fillId="20" borderId="0" applyNumberFormat="0" applyBorder="0" applyAlignment="0" applyProtection="0"/>
    <xf numFmtId="0" fontId="16" fillId="21"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6" fillId="0" borderId="5" applyNumberFormat="0" applyFill="0" applyAlignment="0" applyProtection="0"/>
    <xf numFmtId="0" fontId="16" fillId="32" borderId="0" applyNumberFormat="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0" fillId="4" borderId="0" applyNumberFormat="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13"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16" fillId="20" borderId="0" applyNumberFormat="0" applyBorder="0" applyAlignment="0" applyProtection="0"/>
    <xf numFmtId="0" fontId="9" fillId="3" borderId="0" applyNumberFormat="0" applyBorder="0" applyAlignment="0" applyProtection="0"/>
    <xf numFmtId="164" fontId="2" fillId="0" borderId="0" applyFont="0" applyFill="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5" fillId="0" borderId="0" applyNumberFormat="0" applyFill="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0" fillId="4" borderId="0" applyNumberFormat="0" applyBorder="0" applyAlignment="0" applyProtection="0"/>
    <xf numFmtId="0" fontId="9" fillId="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32"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12"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5" fillId="0" borderId="0" applyNumberFormat="0" applyFill="0" applyBorder="0" applyAlignment="0" applyProtection="0"/>
    <xf numFmtId="0" fontId="14" fillId="7" borderId="3" applyNumberFormat="0" applyAlignment="0" applyProtection="0"/>
    <xf numFmtId="0" fontId="16" fillId="12" borderId="0" applyNumberFormat="0" applyBorder="0" applyAlignment="0" applyProtection="0"/>
    <xf numFmtId="0" fontId="16" fillId="13" borderId="0" applyNumberFormat="0" applyBorder="0" applyAlignment="0" applyProtection="0"/>
    <xf numFmtId="0" fontId="9" fillId="3" borderId="0" applyNumberFormat="0" applyBorder="0" applyAlignment="0" applyProtection="0"/>
    <xf numFmtId="0" fontId="8" fillId="0" borderId="0" applyNumberFormat="0" applyFill="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1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25" borderId="0" applyNumberFormat="0" applyBorder="0" applyAlignment="0" applyProtection="0"/>
    <xf numFmtId="0" fontId="16" fillId="32" borderId="0" applyNumberFormat="0" applyBorder="0" applyAlignment="0" applyProtection="0"/>
    <xf numFmtId="0" fontId="10" fillId="4" borderId="0" applyNumberFormat="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4" fillId="7" borderId="3" applyNumberFormat="0" applyAlignment="0" applyProtection="0"/>
    <xf numFmtId="0" fontId="6" fillId="0" borderId="5" applyNumberFormat="0" applyFill="0" applyAlignment="0" applyProtection="0"/>
    <xf numFmtId="0" fontId="16" fillId="9" borderId="0" applyNumberFormat="0" applyBorder="0" applyAlignment="0" applyProtection="0"/>
    <xf numFmtId="0" fontId="14" fillId="7" borderId="3" applyNumberFormat="0" applyAlignment="0" applyProtection="0"/>
    <xf numFmtId="0" fontId="13" fillId="0" borderId="2" applyNumberFormat="0" applyFill="0" applyAlignment="0" applyProtection="0"/>
    <xf numFmtId="0" fontId="16" fillId="12" borderId="0" applyNumberFormat="0" applyBorder="0" applyAlignment="0" applyProtection="0"/>
    <xf numFmtId="0" fontId="16" fillId="13" borderId="0" applyNumberFormat="0" applyBorder="0" applyAlignment="0" applyProtection="0"/>
    <xf numFmtId="0" fontId="8" fillId="0" borderId="0" applyNumberFormat="0" applyFill="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8"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16"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24"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3" fillId="0" borderId="2" applyNumberFormat="0" applyFill="0" applyAlignment="0" applyProtection="0"/>
    <xf numFmtId="0" fontId="6" fillId="0" borderId="5" applyNumberFormat="0" applyFill="0" applyAlignment="0" applyProtection="0"/>
    <xf numFmtId="0" fontId="16" fillId="9" borderId="0" applyNumberFormat="0" applyBorder="0" applyAlignment="0" applyProtection="0"/>
    <xf numFmtId="0" fontId="13" fillId="0" borderId="2" applyNumberFormat="0" applyFill="0" applyAlignment="0" applyProtection="0"/>
    <xf numFmtId="0" fontId="12" fillId="6" borderId="1" applyNumberFormat="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9"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2" fillId="6" borderId="1" applyNumberFormat="0" applyAlignment="0" applyProtection="0"/>
    <xf numFmtId="0" fontId="6" fillId="0" borderId="5" applyNumberFormat="0" applyFill="0" applyAlignment="0" applyProtection="0"/>
    <xf numFmtId="0" fontId="16" fillId="9" borderId="0" applyNumberFormat="0" applyBorder="0" applyAlignment="0" applyProtection="0"/>
    <xf numFmtId="0" fontId="12" fillId="6" borderId="1" applyNumberFormat="0" applyAlignment="0" applyProtection="0"/>
    <xf numFmtId="0" fontId="11" fillId="5"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32"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6" fillId="0" borderId="5" applyNumberFormat="0" applyFill="0" applyAlignment="0" applyProtection="0"/>
    <xf numFmtId="0" fontId="16" fillId="32" borderId="0" applyNumberFormat="0" applyBorder="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6" fillId="0" borderId="5" applyNumberFormat="0" applyFill="0" applyAlignment="0" applyProtection="0"/>
    <xf numFmtId="0" fontId="16" fillId="13" borderId="0" applyNumberFormat="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6" fillId="16" borderId="0" applyNumberFormat="0" applyBorder="0" applyAlignment="0" applyProtection="0"/>
    <xf numFmtId="0" fontId="6" fillId="0" borderId="5" applyNumberFormat="0" applyFill="0" applyAlignment="0" applyProtection="0"/>
    <xf numFmtId="0" fontId="16" fillId="9" borderId="0" applyNumberFormat="0" applyBorder="0" applyAlignment="0" applyProtection="0"/>
    <xf numFmtId="0" fontId="6" fillId="0" borderId="5" applyNumberFormat="0" applyFill="0" applyAlignment="0" applyProtection="0"/>
    <xf numFmtId="0" fontId="16" fillId="12" borderId="0" applyNumberFormat="0" applyBorder="0" applyAlignment="0" applyProtection="0"/>
    <xf numFmtId="0" fontId="16" fillId="13" borderId="0" applyNumberFormat="0" applyBorder="0" applyAlignment="0" applyProtection="0"/>
    <xf numFmtId="0" fontId="11" fillId="5" borderId="0" applyNumberFormat="0" applyBorder="0" applyAlignment="0" applyProtection="0"/>
    <xf numFmtId="0" fontId="10" fillId="4"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13"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16" fillId="20" borderId="0" applyNumberFormat="0" applyBorder="0" applyAlignment="0" applyProtection="0"/>
    <xf numFmtId="0" fontId="9" fillId="3" borderId="0" applyNumberFormat="0" applyBorder="0" applyAlignment="0" applyProtection="0"/>
    <xf numFmtId="164" fontId="2" fillId="0" borderId="0" applyFont="0" applyFill="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5" fillId="0" borderId="0" applyNumberFormat="0" applyFill="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0" fillId="4" borderId="0" applyNumberFormat="0" applyBorder="0" applyAlignment="0" applyProtection="0"/>
    <xf numFmtId="0" fontId="9" fillId="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32"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12"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5" fillId="0" borderId="0" applyNumberFormat="0" applyFill="0" applyBorder="0" applyAlignment="0" applyProtection="0"/>
    <xf numFmtId="0" fontId="14" fillId="7" borderId="3" applyNumberFormat="0" applyAlignment="0" applyProtection="0"/>
    <xf numFmtId="0" fontId="16" fillId="12" borderId="0" applyNumberFormat="0" applyBorder="0" applyAlignment="0" applyProtection="0"/>
    <xf numFmtId="0" fontId="16" fillId="13" borderId="0" applyNumberFormat="0" applyBorder="0" applyAlignment="0" applyProtection="0"/>
    <xf numFmtId="0" fontId="9" fillId="3" borderId="0" applyNumberFormat="0" applyBorder="0" applyAlignment="0" applyProtection="0"/>
    <xf numFmtId="0" fontId="8" fillId="0" borderId="0" applyNumberFormat="0" applyFill="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1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25" borderId="0" applyNumberFormat="0" applyBorder="0" applyAlignment="0" applyProtection="0"/>
    <xf numFmtId="0" fontId="16" fillId="32" borderId="0" applyNumberFormat="0" applyBorder="0" applyAlignment="0" applyProtection="0"/>
    <xf numFmtId="0" fontId="10" fillId="4" borderId="0" applyNumberFormat="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4" fillId="7" borderId="3" applyNumberFormat="0" applyAlignment="0" applyProtection="0"/>
    <xf numFmtId="0" fontId="6" fillId="0" borderId="5" applyNumberFormat="0" applyFill="0" applyAlignment="0" applyProtection="0"/>
    <xf numFmtId="0" fontId="16" fillId="9" borderId="0" applyNumberFormat="0" applyBorder="0" applyAlignment="0" applyProtection="0"/>
    <xf numFmtId="0" fontId="14" fillId="7" borderId="3" applyNumberFormat="0" applyAlignment="0" applyProtection="0"/>
    <xf numFmtId="0" fontId="13" fillId="0" borderId="2" applyNumberFormat="0" applyFill="0" applyAlignment="0" applyProtection="0"/>
    <xf numFmtId="0" fontId="16" fillId="12" borderId="0" applyNumberFormat="0" applyBorder="0" applyAlignment="0" applyProtection="0"/>
    <xf numFmtId="0" fontId="16" fillId="13" borderId="0" applyNumberFormat="0" applyBorder="0" applyAlignment="0" applyProtection="0"/>
    <xf numFmtId="0" fontId="8" fillId="0" borderId="0" applyNumberFormat="0" applyFill="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8"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16"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24"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3" fillId="0" borderId="2" applyNumberFormat="0" applyFill="0" applyAlignment="0" applyProtection="0"/>
    <xf numFmtId="0" fontId="6" fillId="0" borderId="5" applyNumberFormat="0" applyFill="0" applyAlignment="0" applyProtection="0"/>
    <xf numFmtId="0" fontId="16" fillId="9" borderId="0" applyNumberFormat="0" applyBorder="0" applyAlignment="0" applyProtection="0"/>
    <xf numFmtId="0" fontId="13" fillId="0" borderId="2" applyNumberFormat="0" applyFill="0" applyAlignment="0" applyProtection="0"/>
    <xf numFmtId="0" fontId="12" fillId="6" borderId="1" applyNumberFormat="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9"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2" fillId="6" borderId="1" applyNumberFormat="0" applyAlignment="0" applyProtection="0"/>
    <xf numFmtId="0" fontId="6" fillId="0" borderId="5" applyNumberFormat="0" applyFill="0" applyAlignment="0" applyProtection="0"/>
    <xf numFmtId="0" fontId="16" fillId="9" borderId="0" applyNumberFormat="0" applyBorder="0" applyAlignment="0" applyProtection="0"/>
    <xf numFmtId="0" fontId="12" fillId="6" borderId="1" applyNumberFormat="0" applyAlignment="0" applyProtection="0"/>
    <xf numFmtId="0" fontId="11" fillId="5"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32"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6" fillId="0" borderId="5" applyNumberFormat="0" applyFill="0" applyAlignment="0" applyProtection="0"/>
    <xf numFmtId="0" fontId="16" fillId="32" borderId="0" applyNumberFormat="0" applyBorder="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164" fontId="2" fillId="0" borderId="0" applyFont="0" applyFill="0" applyBorder="0" applyAlignment="0" applyProtection="0"/>
    <xf numFmtId="0" fontId="11" fillId="5" borderId="0" applyNumberFormat="0" applyBorder="0" applyAlignment="0" applyProtection="0"/>
    <xf numFmtId="0" fontId="16" fillId="32" borderId="0" applyNumberFormat="0" applyBorder="0" applyAlignment="0" applyProtection="0"/>
    <xf numFmtId="0" fontId="16" fillId="9" borderId="0" applyNumberFormat="0" applyBorder="0" applyAlignment="0" applyProtection="0"/>
    <xf numFmtId="0" fontId="8" fillId="0" borderId="0" applyNumberFormat="0" applyFill="0" applyBorder="0" applyAlignment="0" applyProtection="0"/>
    <xf numFmtId="0" fontId="14" fillId="7" borderId="3" applyNumberFormat="0" applyAlignment="0" applyProtection="0"/>
    <xf numFmtId="0" fontId="11" fillId="5" borderId="0" applyNumberFormat="0" applyBorder="0" applyAlignment="0" applyProtection="0"/>
    <xf numFmtId="0" fontId="2" fillId="31" borderId="0" applyNumberFormat="0" applyBorder="0" applyAlignment="0" applyProtection="0"/>
    <xf numFmtId="164" fontId="2" fillId="0" borderId="0" applyFont="0" applyFill="0" applyBorder="0" applyAlignment="0" applyProtection="0"/>
    <xf numFmtId="0" fontId="2" fillId="30" borderId="0" applyNumberFormat="0" applyBorder="0" applyAlignment="0" applyProtection="0"/>
    <xf numFmtId="0" fontId="16" fillId="32" borderId="0" applyNumberFormat="0" applyBorder="0" applyAlignment="0" applyProtection="0"/>
    <xf numFmtId="0" fontId="16" fillId="12" borderId="0" applyNumberFormat="0" applyBorder="0" applyAlignment="0" applyProtection="0"/>
    <xf numFmtId="0" fontId="9" fillId="3" borderId="0" applyNumberFormat="0" applyBorder="0" applyAlignment="0" applyProtection="0"/>
    <xf numFmtId="0" fontId="13" fillId="0" borderId="2" applyNumberFormat="0" applyFill="0" applyAlignment="0" applyProtection="0"/>
    <xf numFmtId="0" fontId="16" fillId="13" borderId="0" applyNumberFormat="0" applyBorder="0" applyAlignment="0" applyProtection="0"/>
    <xf numFmtId="0" fontId="2" fillId="10" borderId="0" applyNumberFormat="0" applyBorder="0" applyAlignment="0" applyProtection="0"/>
    <xf numFmtId="167"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2" fillId="8" borderId="4" applyNumberFormat="0" applyFont="0" applyAlignment="0" applyProtection="0"/>
    <xf numFmtId="0" fontId="6" fillId="0" borderId="5" applyNumberFormat="0" applyFill="0" applyAlignment="0" applyProtection="0"/>
    <xf numFmtId="0" fontId="16"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2" fillId="8" borderId="4" applyNumberFormat="0" applyFont="0" applyAlignment="0" applyProtection="0"/>
    <xf numFmtId="0" fontId="6" fillId="0" borderId="5" applyNumberFormat="0" applyFill="0" applyAlignment="0" applyProtection="0"/>
    <xf numFmtId="0" fontId="16"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6" fillId="32" borderId="0" applyNumberFormat="0" applyBorder="0" applyAlignment="0" applyProtection="0"/>
    <xf numFmtId="0" fontId="11" fillId="5" borderId="0" applyNumberFormat="0" applyBorder="0" applyAlignment="0" applyProtection="0"/>
    <xf numFmtId="9" fontId="2" fillId="0" borderId="0" applyFont="0" applyFill="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2" fillId="8" borderId="4" applyNumberFormat="0" applyFont="0" applyAlignment="0" applyProtection="0"/>
    <xf numFmtId="0" fontId="6" fillId="0" borderId="5" applyNumberFormat="0" applyFill="0" applyAlignment="0" applyProtection="0"/>
    <xf numFmtId="0" fontId="16"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6" fillId="32" borderId="0" applyNumberFormat="0" applyBorder="0" applyAlignment="0" applyProtection="0"/>
    <xf numFmtId="167"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2" fillId="8" borderId="4" applyNumberFormat="0" applyFont="0" applyAlignment="0" applyProtection="0"/>
    <xf numFmtId="0" fontId="6" fillId="0" borderId="5" applyNumberFormat="0" applyFill="0" applyAlignment="0" applyProtection="0"/>
    <xf numFmtId="0" fontId="16"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2" fillId="8" borderId="4" applyNumberFormat="0" applyFont="0" applyAlignment="0" applyProtection="0"/>
    <xf numFmtId="0" fontId="6" fillId="0" borderId="5" applyNumberFormat="0" applyFill="0" applyAlignment="0" applyProtection="0"/>
    <xf numFmtId="0" fontId="16"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6" fillId="32" borderId="0" applyNumberFormat="0" applyBorder="0" applyAlignment="0" applyProtection="0"/>
    <xf numFmtId="0" fontId="6" fillId="0" borderId="5" applyNumberFormat="0" applyFill="0" applyAlignment="0" applyProtection="0"/>
    <xf numFmtId="0" fontId="2" fillId="30" borderId="0" applyNumberFormat="0" applyBorder="0" applyAlignment="0" applyProtection="0"/>
    <xf numFmtId="0" fontId="16" fillId="25" borderId="0" applyNumberFormat="0" applyBorder="0" applyAlignment="0" applyProtection="0"/>
    <xf numFmtId="0" fontId="8" fillId="0" borderId="0" applyNumberFormat="0" applyFill="0" applyBorder="0" applyAlignment="0" applyProtection="0"/>
    <xf numFmtId="0" fontId="16" fillId="32" borderId="0" applyNumberFormat="0" applyBorder="0" applyAlignment="0" applyProtection="0"/>
    <xf numFmtId="0" fontId="12" fillId="6" borderId="1" applyNumberFormat="0" applyAlignment="0" applyProtection="0"/>
    <xf numFmtId="0" fontId="15" fillId="0" borderId="0" applyNumberFormat="0" applyFill="0" applyBorder="0" applyAlignment="0" applyProtection="0"/>
    <xf numFmtId="0" fontId="16" fillId="9" borderId="0" applyNumberFormat="0" applyBorder="0" applyAlignment="0" applyProtection="0"/>
    <xf numFmtId="0" fontId="16" fillId="12" borderId="0" applyNumberFormat="0" applyBorder="0" applyAlignment="0" applyProtection="0"/>
    <xf numFmtId="0" fontId="2" fillId="19" borderId="0" applyNumberFormat="0" applyBorder="0" applyAlignment="0" applyProtection="0"/>
    <xf numFmtId="0" fontId="10" fillId="4" borderId="0" applyNumberFormat="0" applyBorder="0" applyAlignment="0" applyProtection="0"/>
    <xf numFmtId="0" fontId="9" fillId="3" borderId="0" applyNumberFormat="0" applyBorder="0" applyAlignment="0" applyProtection="0"/>
    <xf numFmtId="0" fontId="2" fillId="19" borderId="0" applyNumberFormat="0" applyBorder="0" applyAlignment="0" applyProtection="0"/>
    <xf numFmtId="0" fontId="2" fillId="30" borderId="0" applyNumberFormat="0" applyBorder="0" applyAlignment="0" applyProtection="0"/>
    <xf numFmtId="0" fontId="9" fillId="3" borderId="0" applyNumberFormat="0" applyBorder="0" applyAlignment="0" applyProtection="0"/>
    <xf numFmtId="0" fontId="2" fillId="22" borderId="0" applyNumberFormat="0" applyBorder="0" applyAlignment="0" applyProtection="0"/>
    <xf numFmtId="0" fontId="14" fillId="7" borderId="3" applyNumberFormat="0" applyAlignment="0" applyProtection="0"/>
    <xf numFmtId="0" fontId="2" fillId="11" borderId="0" applyNumberFormat="0" applyBorder="0" applyAlignment="0" applyProtection="0"/>
    <xf numFmtId="0" fontId="10" fillId="4" borderId="0" applyNumberFormat="0" applyBorder="0" applyAlignment="0" applyProtection="0"/>
    <xf numFmtId="0" fontId="2" fillId="31" borderId="0" applyNumberFormat="0" applyBorder="0" applyAlignment="0" applyProtection="0"/>
    <xf numFmtId="0" fontId="2" fillId="30" borderId="0" applyNumberFormat="0" applyBorder="0" applyAlignment="0" applyProtection="0"/>
    <xf numFmtId="164" fontId="2" fillId="0" borderId="0" applyFont="0" applyFill="0" applyBorder="0" applyAlignment="0" applyProtection="0"/>
    <xf numFmtId="0" fontId="16" fillId="29"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9" fillId="3" borderId="0" applyNumberFormat="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6" fillId="0" borderId="5" applyNumberFormat="0" applyFill="0" applyAlignment="0" applyProtection="0"/>
    <xf numFmtId="0" fontId="16" fillId="32" borderId="0" applyNumberFormat="0" applyBorder="0" applyAlignment="0" applyProtection="0"/>
    <xf numFmtId="0" fontId="16" fillId="17" borderId="0" applyNumberFormat="0" applyBorder="0" applyAlignment="0" applyProtection="0"/>
    <xf numFmtId="0" fontId="6" fillId="0" borderId="5" applyNumberFormat="0" applyFill="0" applyAlignment="0" applyProtection="0"/>
    <xf numFmtId="0" fontId="10" fillId="4" borderId="0" applyNumberFormat="0" applyBorder="0" applyAlignment="0" applyProtection="0"/>
    <xf numFmtId="0" fontId="16" fillId="13" borderId="0" applyNumberFormat="0" applyBorder="0" applyAlignment="0" applyProtection="0"/>
    <xf numFmtId="0" fontId="11" fillId="5" borderId="0" applyNumberFormat="0" applyBorder="0" applyAlignment="0" applyProtection="0"/>
    <xf numFmtId="0" fontId="2" fillId="18" borderId="0" applyNumberFormat="0" applyBorder="0" applyAlignment="0" applyProtection="0"/>
    <xf numFmtId="0" fontId="16" fillId="32" borderId="0" applyNumberFormat="0" applyBorder="0" applyAlignment="0" applyProtection="0"/>
    <xf numFmtId="0" fontId="2" fillId="30" borderId="0" applyNumberFormat="0" applyBorder="0" applyAlignment="0" applyProtection="0"/>
    <xf numFmtId="0" fontId="16" fillId="29" borderId="0" applyNumberFormat="0" applyBorder="0" applyAlignment="0" applyProtection="0"/>
    <xf numFmtId="0" fontId="8" fillId="0" borderId="0" applyNumberFormat="0" applyFill="0" applyBorder="0" applyAlignment="0" applyProtection="0"/>
    <xf numFmtId="0" fontId="6" fillId="0" borderId="5" applyNumberFormat="0" applyFill="0" applyAlignment="0" applyProtection="0"/>
    <xf numFmtId="0" fontId="12" fillId="6" borderId="1" applyNumberFormat="0" applyAlignment="0" applyProtection="0"/>
    <xf numFmtId="0" fontId="9" fillId="3" borderId="0" applyNumberFormat="0" applyBorder="0" applyAlignment="0" applyProtection="0"/>
    <xf numFmtId="0" fontId="16" fillId="28" borderId="0" applyNumberFormat="0" applyBorder="0" applyAlignment="0" applyProtection="0"/>
    <xf numFmtId="0" fontId="16" fillId="17" borderId="0" applyNumberFormat="0" applyBorder="0" applyAlignment="0" applyProtection="0"/>
    <xf numFmtId="0" fontId="12" fillId="6" borderId="1" applyNumberFormat="0" applyAlignment="0" applyProtection="0"/>
    <xf numFmtId="0" fontId="16" fillId="25" borderId="0" applyNumberFormat="0" applyBorder="0" applyAlignment="0" applyProtection="0"/>
    <xf numFmtId="0" fontId="14" fillId="7" borderId="3" applyNumberFormat="0" applyAlignment="0" applyProtection="0"/>
    <xf numFmtId="0" fontId="2" fillId="26" borderId="0" applyNumberFormat="0" applyBorder="0" applyAlignment="0" applyProtection="0"/>
    <xf numFmtId="0" fontId="12" fillId="6" borderId="1" applyNumberFormat="0" applyAlignment="0" applyProtection="0"/>
    <xf numFmtId="0" fontId="16" fillId="28" borderId="0" applyNumberFormat="0" applyBorder="0" applyAlignment="0" applyProtection="0"/>
    <xf numFmtId="0" fontId="16" fillId="17" borderId="0" applyNumberFormat="0" applyBorder="0" applyAlignment="0" applyProtection="0"/>
    <xf numFmtId="0" fontId="16" fillId="28" borderId="0" applyNumberFormat="0" applyBorder="0" applyAlignment="0" applyProtection="0"/>
    <xf numFmtId="0" fontId="8" fillId="0" borderId="0" applyNumberFormat="0" applyFill="0" applyBorder="0" applyAlignment="0" applyProtection="0"/>
    <xf numFmtId="0" fontId="16" fillId="17" borderId="0" applyNumberFormat="0" applyBorder="0" applyAlignment="0" applyProtection="0"/>
    <xf numFmtId="164" fontId="2" fillId="0" borderId="0" applyFont="0" applyFill="0" applyBorder="0" applyAlignment="0" applyProtection="0"/>
    <xf numFmtId="0" fontId="11" fillId="5" borderId="0" applyNumberFormat="0" applyBorder="0" applyAlignment="0" applyProtection="0"/>
    <xf numFmtId="0" fontId="16" fillId="32" borderId="0" applyNumberFormat="0" applyBorder="0" applyAlignment="0" applyProtection="0"/>
    <xf numFmtId="0" fontId="16" fillId="29" borderId="0" applyNumberFormat="0" applyBorder="0" applyAlignment="0" applyProtection="0"/>
    <xf numFmtId="0" fontId="16" fillId="28" borderId="0" applyNumberFormat="0" applyBorder="0" applyAlignment="0" applyProtection="0"/>
    <xf numFmtId="0" fontId="10" fillId="4" borderId="0" applyNumberFormat="0" applyBorder="0" applyAlignment="0" applyProtection="0"/>
    <xf numFmtId="0" fontId="16" fillId="20" borderId="0" applyNumberFormat="0" applyBorder="0" applyAlignment="0" applyProtection="0"/>
    <xf numFmtId="0" fontId="9" fillId="3" borderId="0" applyNumberFormat="0" applyBorder="0" applyAlignment="0" applyProtection="0"/>
    <xf numFmtId="0" fontId="2" fillId="11" borderId="0" applyNumberFormat="0" applyBorder="0" applyAlignment="0" applyProtection="0"/>
    <xf numFmtId="0" fontId="2" fillId="26" borderId="0" applyNumberFormat="0" applyBorder="0" applyAlignment="0" applyProtection="0"/>
    <xf numFmtId="0" fontId="11" fillId="5" borderId="0" applyNumberFormat="0" applyBorder="0" applyAlignment="0" applyProtection="0"/>
    <xf numFmtId="0" fontId="16" fillId="16"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8" borderId="4" applyNumberFormat="0" applyFont="0" applyAlignment="0" applyProtection="0"/>
    <xf numFmtId="0" fontId="2" fillId="23" borderId="0" applyNumberFormat="0" applyBorder="0" applyAlignment="0" applyProtection="0"/>
    <xf numFmtId="0" fontId="9" fillId="3" borderId="0" applyNumberFormat="0" applyBorder="0" applyAlignment="0" applyProtection="0"/>
    <xf numFmtId="0" fontId="2" fillId="1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2" borderId="0" applyNumberFormat="0" applyBorder="0" applyAlignment="0" applyProtection="0"/>
    <xf numFmtId="0" fontId="16" fillId="24" borderId="0" applyNumberFormat="0" applyBorder="0" applyAlignment="0" applyProtection="0"/>
    <xf numFmtId="0" fontId="10" fillId="4" borderId="0" applyNumberFormat="0" applyBorder="0" applyAlignment="0" applyProtection="0"/>
    <xf numFmtId="0" fontId="16" fillId="17" borderId="0" applyNumberFormat="0" applyBorder="0" applyAlignment="0" applyProtection="0"/>
    <xf numFmtId="0" fontId="10" fillId="4" borderId="0" applyNumberFormat="0" applyBorder="0" applyAlignment="0" applyProtection="0"/>
    <xf numFmtId="0" fontId="2" fillId="8" borderId="4" applyNumberFormat="0" applyFont="0" applyAlignment="0" applyProtection="0"/>
    <xf numFmtId="0" fontId="16" fillId="25" borderId="0" applyNumberFormat="0" applyBorder="0" applyAlignment="0" applyProtection="0"/>
    <xf numFmtId="0" fontId="10" fillId="4"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16" fillId="29" borderId="0" applyNumberFormat="0" applyBorder="0" applyAlignment="0" applyProtection="0"/>
    <xf numFmtId="0" fontId="2" fillId="14" borderId="0" applyNumberFormat="0" applyBorder="0" applyAlignment="0" applyProtection="0"/>
    <xf numFmtId="0" fontId="16" fillId="28" borderId="0" applyNumberFormat="0" applyBorder="0" applyAlignment="0" applyProtection="0"/>
    <xf numFmtId="0" fontId="16" fillId="24" borderId="0" applyNumberFormat="0" applyBorder="0" applyAlignment="0" applyProtection="0"/>
    <xf numFmtId="0" fontId="16" fillId="20" borderId="0" applyNumberFormat="0" applyBorder="0" applyAlignment="0" applyProtection="0"/>
    <xf numFmtId="164" fontId="2" fillId="0" borderId="0" applyFont="0" applyFill="0" applyBorder="0" applyAlignment="0" applyProtection="0"/>
    <xf numFmtId="0" fontId="12" fillId="6" borderId="1" applyNumberFormat="0" applyAlignment="0" applyProtection="0"/>
    <xf numFmtId="0" fontId="2" fillId="8" borderId="4" applyNumberFormat="0" applyFont="0" applyAlignment="0" applyProtection="0"/>
    <xf numFmtId="0" fontId="15" fillId="0" borderId="0" applyNumberFormat="0" applyFill="0" applyBorder="0" applyAlignment="0" applyProtection="0"/>
    <xf numFmtId="0" fontId="16" fillId="13" borderId="0" applyNumberFormat="0" applyBorder="0" applyAlignment="0" applyProtection="0"/>
    <xf numFmtId="0" fontId="11" fillId="5"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2" fillId="30" borderId="0" applyNumberFormat="0" applyBorder="0" applyAlignment="0" applyProtection="0"/>
    <xf numFmtId="0" fontId="2" fillId="18" borderId="0" applyNumberFormat="0" applyBorder="0" applyAlignment="0" applyProtection="0"/>
    <xf numFmtId="0" fontId="8" fillId="0" borderId="0" applyNumberFormat="0" applyFill="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2" fillId="6" borderId="1" applyNumberFormat="0" applyAlignment="0" applyProtection="0"/>
    <xf numFmtId="0" fontId="16" fillId="29" borderId="0" applyNumberFormat="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13" fillId="0" borderId="2" applyNumberFormat="0" applyFill="0" applyAlignment="0" applyProtection="0"/>
    <xf numFmtId="0" fontId="8" fillId="0" borderId="0" applyNumberFormat="0" applyFill="0" applyBorder="0" applyAlignment="0" applyProtection="0"/>
    <xf numFmtId="0" fontId="16" fillId="25" borderId="0" applyNumberFormat="0" applyBorder="0" applyAlignment="0" applyProtection="0"/>
    <xf numFmtId="0" fontId="16" fillId="16" borderId="0" applyNumberFormat="0" applyBorder="0" applyAlignment="0" applyProtection="0"/>
    <xf numFmtId="0" fontId="8" fillId="0" borderId="0" applyNumberFormat="0" applyFill="0" applyBorder="0" applyAlignment="0" applyProtection="0"/>
    <xf numFmtId="0" fontId="16" fillId="9" borderId="0" applyNumberFormat="0" applyBorder="0" applyAlignment="0" applyProtection="0"/>
    <xf numFmtId="0" fontId="16" fillId="16" borderId="0" applyNumberFormat="0" applyBorder="0" applyAlignment="0" applyProtection="0"/>
    <xf numFmtId="0" fontId="2" fillId="31" borderId="0" applyNumberFormat="0" applyBorder="0" applyAlignment="0" applyProtection="0"/>
    <xf numFmtId="0" fontId="16" fillId="25" borderId="0" applyNumberFormat="0" applyBorder="0" applyAlignment="0" applyProtection="0"/>
    <xf numFmtId="0" fontId="16" fillId="32"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6" fillId="29" borderId="0" applyNumberFormat="0" applyBorder="0" applyAlignment="0" applyProtection="0"/>
    <xf numFmtId="0" fontId="8" fillId="0" borderId="0" applyNumberFormat="0" applyFill="0" applyBorder="0" applyAlignment="0" applyProtection="0"/>
    <xf numFmtId="0" fontId="16" fillId="13" borderId="0" applyNumberFormat="0" applyBorder="0" applyAlignment="0" applyProtection="0"/>
    <xf numFmtId="0" fontId="11" fillId="5" borderId="0" applyNumberFormat="0" applyBorder="0" applyAlignment="0" applyProtection="0"/>
    <xf numFmtId="0" fontId="16" fillId="17" borderId="0" applyNumberFormat="0" applyBorder="0" applyAlignment="0" applyProtection="0"/>
    <xf numFmtId="0" fontId="14" fillId="7" borderId="3" applyNumberFormat="0" applyAlignment="0" applyProtection="0"/>
    <xf numFmtId="0" fontId="14" fillId="7" borderId="3" applyNumberFormat="0" applyAlignment="0" applyProtection="0"/>
    <xf numFmtId="0" fontId="2" fillId="15" borderId="0" applyNumberFormat="0" applyBorder="0" applyAlignment="0" applyProtection="0"/>
    <xf numFmtId="0" fontId="6" fillId="0" borderId="5" applyNumberFormat="0" applyFill="0" applyAlignment="0" applyProtection="0"/>
    <xf numFmtId="0" fontId="12" fillId="6" borderId="1" applyNumberFormat="0" applyAlignment="0" applyProtection="0"/>
    <xf numFmtId="0" fontId="16" fillId="9" borderId="0" applyNumberFormat="0" applyBorder="0" applyAlignment="0" applyProtection="0"/>
    <xf numFmtId="0" fontId="16" fillId="29" borderId="0" applyNumberFormat="0" applyBorder="0" applyAlignment="0" applyProtection="0"/>
    <xf numFmtId="0" fontId="2" fillId="27" borderId="0" applyNumberFormat="0" applyBorder="0" applyAlignment="0" applyProtection="0"/>
    <xf numFmtId="0" fontId="13" fillId="0" borderId="2" applyNumberFormat="0" applyFill="0" applyAlignment="0" applyProtection="0"/>
    <xf numFmtId="0" fontId="16" fillId="32" borderId="0" applyNumberFormat="0" applyBorder="0" applyAlignment="0" applyProtection="0"/>
    <xf numFmtId="0" fontId="10" fillId="4" borderId="0" applyNumberFormat="0" applyBorder="0" applyAlignment="0" applyProtection="0"/>
    <xf numFmtId="164" fontId="2" fillId="0" borderId="0" applyFont="0" applyFill="0" applyBorder="0" applyAlignment="0" applyProtection="0"/>
    <xf numFmtId="0" fontId="16" fillId="21" borderId="0" applyNumberFormat="0" applyBorder="0" applyAlignment="0" applyProtection="0"/>
    <xf numFmtId="0" fontId="11" fillId="5" borderId="0" applyNumberFormat="0" applyBorder="0" applyAlignment="0" applyProtection="0"/>
    <xf numFmtId="0" fontId="16" fillId="9" borderId="0" applyNumberFormat="0" applyBorder="0" applyAlignment="0" applyProtection="0"/>
    <xf numFmtId="0" fontId="16" fillId="13" borderId="0" applyNumberFormat="0" applyBorder="0" applyAlignment="0" applyProtection="0"/>
    <xf numFmtId="0" fontId="16" fillId="29" borderId="0" applyNumberFormat="0" applyBorder="0" applyAlignment="0" applyProtection="0"/>
    <xf numFmtId="0" fontId="16" fillId="20" borderId="0" applyNumberFormat="0" applyBorder="0" applyAlignment="0" applyProtection="0"/>
    <xf numFmtId="0" fontId="6" fillId="0" borderId="5" applyNumberFormat="0" applyFill="0" applyAlignment="0" applyProtection="0"/>
    <xf numFmtId="0" fontId="14" fillId="7" borderId="3" applyNumberFormat="0" applyAlignment="0" applyProtection="0"/>
    <xf numFmtId="0" fontId="16" fillId="17" borderId="0" applyNumberFormat="0" applyBorder="0" applyAlignment="0" applyProtection="0"/>
    <xf numFmtId="0" fontId="2" fillId="11" borderId="0" applyNumberFormat="0" applyBorder="0" applyAlignment="0" applyProtection="0"/>
    <xf numFmtId="0" fontId="13" fillId="0" borderId="2" applyNumberFormat="0" applyFill="0" applyAlignment="0" applyProtection="0"/>
    <xf numFmtId="0" fontId="16" fillId="17" borderId="0" applyNumberFormat="0" applyBorder="0" applyAlignment="0" applyProtection="0"/>
    <xf numFmtId="0" fontId="16" fillId="25" borderId="0" applyNumberFormat="0" applyBorder="0" applyAlignment="0" applyProtection="0"/>
    <xf numFmtId="0" fontId="14" fillId="7" borderId="3" applyNumberFormat="0" applyAlignment="0" applyProtection="0"/>
    <xf numFmtId="0" fontId="2" fillId="10" borderId="0" applyNumberFormat="0" applyBorder="0" applyAlignment="0" applyProtection="0"/>
    <xf numFmtId="0" fontId="12" fillId="6" borderId="1" applyNumberFormat="0" applyAlignment="0" applyProtection="0"/>
    <xf numFmtId="167" fontId="2" fillId="0" borderId="0" applyFont="0" applyFill="0" applyBorder="0" applyAlignment="0" applyProtection="0"/>
    <xf numFmtId="0" fontId="2" fillId="10" borderId="0" applyNumberFormat="0" applyBorder="0" applyAlignment="0" applyProtection="0"/>
    <xf numFmtId="0" fontId="16" fillId="13" borderId="0" applyNumberFormat="0" applyBorder="0" applyAlignment="0" applyProtection="0"/>
    <xf numFmtId="0" fontId="10" fillId="4" borderId="0" applyNumberFormat="0" applyBorder="0" applyAlignment="0" applyProtection="0"/>
    <xf numFmtId="0" fontId="2" fillId="11" borderId="0" applyNumberFormat="0" applyBorder="0" applyAlignment="0" applyProtection="0"/>
    <xf numFmtId="0" fontId="2" fillId="8" borderId="4" applyNumberFormat="0" applyFont="0" applyAlignment="0" applyProtection="0"/>
    <xf numFmtId="0" fontId="2" fillId="19" borderId="0" applyNumberFormat="0" applyBorder="0" applyAlignment="0" applyProtection="0"/>
    <xf numFmtId="0" fontId="16" fillId="9" borderId="0" applyNumberFormat="0" applyBorder="0" applyAlignment="0" applyProtection="0"/>
    <xf numFmtId="0" fontId="14" fillId="7" borderId="3" applyNumberFormat="0" applyAlignment="0" applyProtection="0"/>
    <xf numFmtId="0" fontId="2" fillId="2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2" fillId="8" borderId="4" applyNumberFormat="0" applyFont="0" applyAlignment="0" applyProtection="0"/>
    <xf numFmtId="0" fontId="6" fillId="0" borderId="5" applyNumberFormat="0" applyFill="0" applyAlignment="0" applyProtection="0"/>
    <xf numFmtId="0" fontId="16"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6" fillId="32" borderId="0" applyNumberFormat="0" applyBorder="0" applyAlignment="0" applyProtection="0"/>
    <xf numFmtId="0" fontId="2" fillId="19" borderId="0" applyNumberFormat="0" applyBorder="0" applyAlignment="0" applyProtection="0"/>
    <xf numFmtId="0" fontId="16" fillId="12" borderId="0" applyNumberFormat="0" applyBorder="0" applyAlignment="0" applyProtection="0"/>
    <xf numFmtId="0" fontId="16" fillId="24" borderId="0" applyNumberFormat="0" applyBorder="0" applyAlignment="0" applyProtection="0"/>
    <xf numFmtId="0" fontId="16" fillId="29" borderId="0" applyNumberFormat="0" applyBorder="0" applyAlignment="0" applyProtection="0"/>
    <xf numFmtId="0" fontId="13" fillId="0" borderId="2" applyNumberFormat="0" applyFill="0" applyAlignment="0" applyProtection="0"/>
    <xf numFmtId="0" fontId="16" fillId="21" borderId="0" applyNumberFormat="0" applyBorder="0" applyAlignment="0" applyProtection="0"/>
    <xf numFmtId="0" fontId="16" fillId="13" borderId="0" applyNumberFormat="0" applyBorder="0" applyAlignment="0" applyProtection="0"/>
    <xf numFmtId="0" fontId="13" fillId="0" borderId="2" applyNumberFormat="0" applyFill="0" applyAlignment="0" applyProtection="0"/>
    <xf numFmtId="0" fontId="16" fillId="25" borderId="0" applyNumberFormat="0" applyBorder="0" applyAlignment="0" applyProtection="0"/>
    <xf numFmtId="0" fontId="9" fillId="3" borderId="0" applyNumberFormat="0" applyBorder="0" applyAlignment="0" applyProtection="0"/>
    <xf numFmtId="0" fontId="16" fillId="9" borderId="0" applyNumberFormat="0" applyBorder="0" applyAlignment="0" applyProtection="0"/>
    <xf numFmtId="0" fontId="16" fillId="28" borderId="0" applyNumberFormat="0" applyBorder="0" applyAlignment="0" applyProtection="0"/>
    <xf numFmtId="0" fontId="2" fillId="26" borderId="0" applyNumberFormat="0" applyBorder="0" applyAlignment="0" applyProtection="0"/>
    <xf numFmtId="0" fontId="16" fillId="16" borderId="0" applyNumberFormat="0" applyBorder="0" applyAlignment="0" applyProtection="0"/>
    <xf numFmtId="0" fontId="15" fillId="0" borderId="0" applyNumberFormat="0" applyFill="0" applyBorder="0" applyAlignment="0" applyProtection="0"/>
    <xf numFmtId="0" fontId="16" fillId="25" borderId="0" applyNumberFormat="0" applyBorder="0" applyAlignment="0" applyProtection="0"/>
    <xf numFmtId="0" fontId="16" fillId="29" borderId="0" applyNumberFormat="0" applyBorder="0" applyAlignment="0" applyProtection="0"/>
    <xf numFmtId="0" fontId="8" fillId="0" borderId="0" applyNumberFormat="0" applyFill="0" applyBorder="0" applyAlignment="0" applyProtection="0"/>
    <xf numFmtId="0" fontId="16" fillId="13" borderId="0" applyNumberFormat="0" applyBorder="0" applyAlignment="0" applyProtection="0"/>
    <xf numFmtId="0" fontId="16" fillId="25" borderId="0" applyNumberFormat="0" applyBorder="0" applyAlignment="0" applyProtection="0"/>
    <xf numFmtId="0" fontId="16" fillId="9" borderId="0" applyNumberFormat="0" applyBorder="0" applyAlignment="0" applyProtection="0"/>
    <xf numFmtId="0" fontId="6" fillId="0" borderId="5" applyNumberFormat="0" applyFill="0" applyAlignment="0" applyProtection="0"/>
    <xf numFmtId="0" fontId="16" fillId="24" borderId="0" applyNumberFormat="0" applyBorder="0" applyAlignment="0" applyProtection="0"/>
    <xf numFmtId="167" fontId="2" fillId="0" borderId="0" applyFont="0" applyFill="0" applyBorder="0" applyAlignment="0" applyProtection="0"/>
    <xf numFmtId="0" fontId="15" fillId="0" borderId="0" applyNumberFormat="0" applyFill="0" applyBorder="0" applyAlignment="0" applyProtection="0"/>
    <xf numFmtId="0" fontId="16" fillId="20" borderId="0" applyNumberFormat="0" applyBorder="0" applyAlignment="0" applyProtection="0"/>
    <xf numFmtId="0" fontId="14" fillId="7" borderId="3" applyNumberFormat="0" applyAlignment="0" applyProtection="0"/>
    <xf numFmtId="0" fontId="2" fillId="23" borderId="0" applyNumberFormat="0" applyBorder="0" applyAlignment="0" applyProtection="0"/>
    <xf numFmtId="0" fontId="15" fillId="0" borderId="0" applyNumberFormat="0" applyFill="0" applyBorder="0" applyAlignment="0" applyProtection="0"/>
    <xf numFmtId="0" fontId="16" fillId="20" borderId="0" applyNumberFormat="0" applyBorder="0" applyAlignment="0" applyProtection="0"/>
    <xf numFmtId="0" fontId="2" fillId="27" borderId="0" applyNumberFormat="0" applyBorder="0" applyAlignment="0" applyProtection="0"/>
    <xf numFmtId="0" fontId="16" fillId="28" borderId="0" applyNumberFormat="0" applyBorder="0" applyAlignment="0" applyProtection="0"/>
    <xf numFmtId="0" fontId="16" fillId="16" borderId="0" applyNumberFormat="0" applyBorder="0" applyAlignment="0" applyProtection="0"/>
    <xf numFmtId="165" fontId="2" fillId="0" borderId="0" applyFont="0" applyFill="0" applyBorder="0" applyAlignment="0" applyProtection="0"/>
    <xf numFmtId="0" fontId="2" fillId="30" borderId="0" applyNumberFormat="0" applyBorder="0" applyAlignment="0" applyProtection="0"/>
    <xf numFmtId="0" fontId="14" fillId="7" borderId="3" applyNumberFormat="0" applyAlignment="0" applyProtection="0"/>
    <xf numFmtId="0" fontId="2" fillId="18" borderId="0" applyNumberFormat="0" applyBorder="0" applyAlignment="0" applyProtection="0"/>
    <xf numFmtId="0" fontId="16" fillId="24" borderId="0" applyNumberFormat="0" applyBorder="0" applyAlignment="0" applyProtection="0"/>
    <xf numFmtId="0" fontId="16" fillId="29" borderId="0" applyNumberFormat="0" applyBorder="0" applyAlignment="0" applyProtection="0"/>
    <xf numFmtId="0" fontId="16" fillId="24" borderId="0" applyNumberFormat="0" applyBorder="0" applyAlignment="0" applyProtection="0"/>
    <xf numFmtId="0" fontId="12" fillId="6" borderId="1" applyNumberFormat="0" applyAlignment="0" applyProtection="0"/>
    <xf numFmtId="0" fontId="10" fillId="4" borderId="0" applyNumberFormat="0" applyBorder="0" applyAlignment="0" applyProtection="0"/>
    <xf numFmtId="0" fontId="2" fillId="11" borderId="0" applyNumberFormat="0" applyBorder="0" applyAlignment="0" applyProtection="0"/>
    <xf numFmtId="0" fontId="2" fillId="26" borderId="0" applyNumberFormat="0" applyBorder="0" applyAlignment="0" applyProtection="0"/>
    <xf numFmtId="0" fontId="10" fillId="4"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167" fontId="2" fillId="0" borderId="0" applyFont="0" applyFill="0" applyBorder="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2" fillId="14" borderId="0" applyNumberFormat="0" applyBorder="0" applyAlignment="0" applyProtection="0"/>
    <xf numFmtId="0" fontId="8" fillId="0" borderId="0" applyNumberFormat="0" applyFill="0" applyBorder="0" applyAlignment="0" applyProtection="0"/>
    <xf numFmtId="0" fontId="15" fillId="0" borderId="0" applyNumberFormat="0" applyFill="0" applyBorder="0" applyAlignment="0" applyProtection="0"/>
    <xf numFmtId="0" fontId="16" fillId="25" borderId="0" applyNumberFormat="0" applyBorder="0" applyAlignment="0" applyProtection="0"/>
    <xf numFmtId="0" fontId="8" fillId="0" borderId="0" applyNumberFormat="0" applyFill="0" applyBorder="0" applyAlignment="0" applyProtection="0"/>
    <xf numFmtId="0" fontId="2" fillId="15" borderId="0" applyNumberFormat="0" applyBorder="0" applyAlignment="0" applyProtection="0"/>
    <xf numFmtId="0" fontId="6" fillId="0" borderId="5" applyNumberFormat="0" applyFill="0" applyAlignment="0" applyProtection="0"/>
    <xf numFmtId="0" fontId="6" fillId="0" borderId="5" applyNumberFormat="0" applyFill="0" applyAlignment="0" applyProtection="0"/>
    <xf numFmtId="0" fontId="2" fillId="19"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2" fillId="22" borderId="0" applyNumberFormat="0" applyBorder="0" applyAlignment="0" applyProtection="0"/>
    <xf numFmtId="0" fontId="11" fillId="5" borderId="0" applyNumberFormat="0" applyBorder="0" applyAlignment="0" applyProtection="0"/>
    <xf numFmtId="0" fontId="2" fillId="11" borderId="0" applyNumberFormat="0" applyBorder="0" applyAlignment="0" applyProtection="0"/>
    <xf numFmtId="0" fontId="10" fillId="4" borderId="0" applyNumberFormat="0" applyBorder="0" applyAlignment="0" applyProtection="0"/>
    <xf numFmtId="0" fontId="16" fillId="16" borderId="0" applyNumberFormat="0" applyBorder="0" applyAlignment="0" applyProtection="0"/>
    <xf numFmtId="0" fontId="14" fillId="7" borderId="3" applyNumberFormat="0" applyAlignment="0" applyProtection="0"/>
    <xf numFmtId="0" fontId="16" fillId="9" borderId="0" applyNumberFormat="0" applyBorder="0" applyAlignment="0" applyProtection="0"/>
    <xf numFmtId="0" fontId="16" fillId="28" borderId="0" applyNumberFormat="0" applyBorder="0" applyAlignment="0" applyProtection="0"/>
    <xf numFmtId="0" fontId="16" fillId="25"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2" fillId="23" borderId="0" applyNumberFormat="0" applyBorder="0" applyAlignment="0" applyProtection="0"/>
    <xf numFmtId="0" fontId="2" fillId="31" borderId="0" applyNumberFormat="0" applyBorder="0" applyAlignment="0" applyProtection="0"/>
    <xf numFmtId="164" fontId="2" fillId="0" borderId="0" applyFont="0" applyFill="0" applyBorder="0" applyAlignment="0" applyProtection="0"/>
    <xf numFmtId="0" fontId="2" fillId="14" borderId="0" applyNumberFormat="0" applyBorder="0" applyAlignment="0" applyProtection="0"/>
    <xf numFmtId="0" fontId="16" fillId="28" borderId="0" applyNumberFormat="0" applyBorder="0" applyAlignment="0" applyProtection="0"/>
    <xf numFmtId="0" fontId="16" fillId="20" borderId="0" applyNumberFormat="0" applyBorder="0" applyAlignment="0" applyProtection="0"/>
    <xf numFmtId="0" fontId="2" fillId="8" borderId="4" applyNumberFormat="0" applyFont="0" applyAlignment="0" applyProtection="0"/>
    <xf numFmtId="0" fontId="16" fillId="21" borderId="0" applyNumberFormat="0" applyBorder="0" applyAlignment="0" applyProtection="0"/>
    <xf numFmtId="0" fontId="16" fillId="13" borderId="0" applyNumberFormat="0" applyBorder="0" applyAlignment="0" applyProtection="0"/>
    <xf numFmtId="0" fontId="12" fillId="6" borderId="1" applyNumberFormat="0" applyAlignment="0" applyProtection="0"/>
    <xf numFmtId="0" fontId="16" fillId="17" borderId="0" applyNumberFormat="0" applyBorder="0" applyAlignment="0" applyProtection="0"/>
    <xf numFmtId="0" fontId="16" fillId="9" borderId="0" applyNumberFormat="0" applyBorder="0" applyAlignment="0" applyProtection="0"/>
    <xf numFmtId="0" fontId="16" fillId="21" borderId="0" applyNumberFormat="0" applyBorder="0" applyAlignment="0" applyProtection="0"/>
    <xf numFmtId="0" fontId="16" fillId="12" borderId="0" applyNumberFormat="0" applyBorder="0" applyAlignment="0" applyProtection="0"/>
    <xf numFmtId="0" fontId="16" fillId="28" borderId="0" applyNumberFormat="0" applyBorder="0" applyAlignment="0" applyProtection="0"/>
    <xf numFmtId="0" fontId="6" fillId="0" borderId="5" applyNumberFormat="0" applyFill="0" applyAlignment="0" applyProtection="0"/>
    <xf numFmtId="0" fontId="2" fillId="15" borderId="0" applyNumberFormat="0" applyBorder="0" applyAlignment="0" applyProtection="0"/>
    <xf numFmtId="0" fontId="16" fillId="16" borderId="0" applyNumberFormat="0" applyBorder="0" applyAlignment="0" applyProtection="0"/>
    <xf numFmtId="0" fontId="11" fillId="5" borderId="0" applyNumberFormat="0" applyBorder="0" applyAlignment="0" applyProtection="0"/>
    <xf numFmtId="0" fontId="16" fillId="16" borderId="0" applyNumberFormat="0" applyBorder="0" applyAlignment="0" applyProtection="0"/>
    <xf numFmtId="0" fontId="6" fillId="0" borderId="5" applyNumberFormat="0" applyFill="0" applyAlignment="0" applyProtection="0"/>
    <xf numFmtId="0" fontId="16" fillId="32" borderId="0" applyNumberFormat="0" applyBorder="0" applyAlignment="0" applyProtection="0"/>
    <xf numFmtId="0" fontId="14" fillId="7" borderId="3" applyNumberFormat="0" applyAlignment="0" applyProtection="0"/>
    <xf numFmtId="0" fontId="12" fillId="6" borderId="1" applyNumberFormat="0" applyAlignment="0" applyProtection="0"/>
    <xf numFmtId="0" fontId="2" fillId="10" borderId="0" applyNumberFormat="0" applyBorder="0" applyAlignment="0" applyProtection="0"/>
    <xf numFmtId="0" fontId="13" fillId="0" borderId="2" applyNumberFormat="0" applyFill="0" applyAlignment="0" applyProtection="0"/>
    <xf numFmtId="0" fontId="16" fillId="12" borderId="0" applyNumberFormat="0" applyBorder="0" applyAlignment="0" applyProtection="0"/>
    <xf numFmtId="0" fontId="16" fillId="13" borderId="0" applyNumberFormat="0" applyBorder="0" applyAlignment="0" applyProtection="0"/>
    <xf numFmtId="0" fontId="16" fillId="9" borderId="0" applyNumberFormat="0" applyBorder="0" applyAlignment="0" applyProtection="0"/>
    <xf numFmtId="0" fontId="10" fillId="4" borderId="0" applyNumberFormat="0" applyBorder="0" applyAlignment="0" applyProtection="0"/>
    <xf numFmtId="0" fontId="13" fillId="0" borderId="2" applyNumberFormat="0" applyFill="0" applyAlignment="0" applyProtection="0"/>
    <xf numFmtId="0" fontId="16" fillId="9" borderId="0" applyNumberFormat="0" applyBorder="0" applyAlignment="0" applyProtection="0"/>
    <xf numFmtId="0" fontId="2" fillId="31" borderId="0" applyNumberFormat="0" applyBorder="0" applyAlignment="0" applyProtection="0"/>
    <xf numFmtId="0" fontId="6" fillId="0" borderId="5" applyNumberFormat="0" applyFill="0" applyAlignment="0" applyProtection="0"/>
    <xf numFmtId="0" fontId="9" fillId="3" borderId="0" applyNumberFormat="0" applyBorder="0" applyAlignment="0" applyProtection="0"/>
    <xf numFmtId="0" fontId="16" fillId="24" borderId="0" applyNumberFormat="0" applyBorder="0" applyAlignment="0" applyProtection="0"/>
    <xf numFmtId="0" fontId="2" fillId="14" borderId="0" applyNumberFormat="0" applyBorder="0" applyAlignment="0" applyProtection="0"/>
    <xf numFmtId="0" fontId="6" fillId="0" borderId="5" applyNumberFormat="0" applyFill="0" applyAlignment="0" applyProtection="0"/>
    <xf numFmtId="0" fontId="2" fillId="15"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28" borderId="0" applyNumberFormat="0" applyBorder="0" applyAlignment="0" applyProtection="0"/>
    <xf numFmtId="0" fontId="2" fillId="31" borderId="0" applyNumberFormat="0" applyBorder="0" applyAlignment="0" applyProtection="0"/>
    <xf numFmtId="0" fontId="16" fillId="17" borderId="0" applyNumberFormat="0" applyBorder="0" applyAlignment="0" applyProtection="0"/>
    <xf numFmtId="0" fontId="16" fillId="25" borderId="0" applyNumberFormat="0" applyBorder="0" applyAlignment="0" applyProtection="0"/>
    <xf numFmtId="0" fontId="16" fillId="24" borderId="0" applyNumberFormat="0" applyBorder="0" applyAlignment="0" applyProtection="0"/>
    <xf numFmtId="0" fontId="6" fillId="0" borderId="5" applyNumberFormat="0" applyFill="0" applyAlignment="0" applyProtection="0"/>
    <xf numFmtId="0" fontId="2" fillId="23" borderId="0" applyNumberFormat="0" applyBorder="0" applyAlignment="0" applyProtection="0"/>
    <xf numFmtId="0" fontId="16" fillId="21" borderId="0" applyNumberFormat="0" applyBorder="0" applyAlignment="0" applyProtection="0"/>
    <xf numFmtId="0" fontId="16" fillId="20" borderId="0" applyNumberFormat="0" applyBorder="0" applyAlignment="0" applyProtection="0"/>
    <xf numFmtId="0" fontId="10" fillId="4" borderId="0" applyNumberFormat="0" applyBorder="0" applyAlignment="0" applyProtection="0"/>
    <xf numFmtId="0" fontId="16" fillId="29" borderId="0" applyNumberFormat="0" applyBorder="0" applyAlignment="0" applyProtection="0"/>
    <xf numFmtId="0" fontId="16" fillId="17" borderId="0" applyNumberFormat="0" applyBorder="0" applyAlignment="0" applyProtection="0"/>
    <xf numFmtId="0" fontId="16" fillId="16"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6" fillId="13" borderId="0" applyNumberFormat="0" applyBorder="0" applyAlignment="0" applyProtection="0"/>
    <xf numFmtId="0" fontId="16" fillId="12" borderId="0" applyNumberFormat="0" applyBorder="0" applyAlignment="0" applyProtection="0"/>
    <xf numFmtId="0" fontId="14" fillId="7" borderId="3" applyNumberFormat="0" applyAlignment="0" applyProtection="0"/>
    <xf numFmtId="0" fontId="15" fillId="0" borderId="0" applyNumberFormat="0" applyFill="0" applyBorder="0" applyAlignment="0" applyProtection="0"/>
    <xf numFmtId="0" fontId="16" fillId="9" borderId="0" applyNumberFormat="0" applyBorder="0" applyAlignment="0" applyProtection="0"/>
    <xf numFmtId="0" fontId="6"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4" fillId="7" borderId="3" applyNumberFormat="0" applyAlignment="0" applyProtection="0"/>
    <xf numFmtId="0" fontId="16" fillId="12" borderId="0" applyNumberFormat="0" applyBorder="0" applyAlignment="0" applyProtection="0"/>
    <xf numFmtId="0" fontId="16" fillId="17" borderId="0" applyNumberFormat="0" applyBorder="0" applyAlignment="0" applyProtection="0"/>
    <xf numFmtId="0" fontId="13" fillId="0" borderId="2" applyNumberFormat="0" applyFill="0" applyAlignment="0" applyProtection="0"/>
    <xf numFmtId="0" fontId="12" fillId="6" borderId="1" applyNumberFormat="0" applyAlignment="0" applyProtection="0"/>
    <xf numFmtId="0" fontId="11" fillId="5" borderId="0" applyNumberFormat="0" applyBorder="0" applyAlignment="0" applyProtection="0"/>
    <xf numFmtId="0" fontId="10" fillId="4" borderId="0" applyNumberFormat="0" applyBorder="0" applyAlignment="0" applyProtection="0"/>
    <xf numFmtId="0" fontId="16" fillId="20" borderId="0" applyNumberFormat="0" applyBorder="0" applyAlignment="0" applyProtection="0"/>
    <xf numFmtId="0" fontId="15" fillId="0" borderId="0" applyNumberFormat="0" applyFill="0" applyBorder="0" applyAlignment="0" applyProtection="0"/>
    <xf numFmtId="0" fontId="12" fillId="6" borderId="1" applyNumberFormat="0" applyAlignment="0" applyProtection="0"/>
    <xf numFmtId="0" fontId="16" fillId="29" borderId="0" applyNumberFormat="0" applyBorder="0" applyAlignment="0" applyProtection="0"/>
    <xf numFmtId="0" fontId="16" fillId="32" borderId="0" applyNumberFormat="0" applyBorder="0" applyAlignment="0" applyProtection="0"/>
    <xf numFmtId="0" fontId="12" fillId="6" borderId="1" applyNumberFormat="0" applyAlignment="0" applyProtection="0"/>
    <xf numFmtId="0" fontId="16" fillId="28"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2" fillId="26" borderId="0" applyNumberFormat="0" applyBorder="0" applyAlignment="0" applyProtection="0"/>
    <xf numFmtId="0" fontId="6" fillId="0" borderId="5" applyNumberFormat="0" applyFill="0" applyAlignment="0" applyProtection="0"/>
    <xf numFmtId="0" fontId="15" fillId="0" borderId="0" applyNumberFormat="0" applyFill="0" applyBorder="0" applyAlignment="0" applyProtection="0"/>
    <xf numFmtId="0" fontId="16" fillId="32" borderId="0" applyNumberFormat="0" applyBorder="0" applyAlignment="0" applyProtection="0"/>
    <xf numFmtId="0" fontId="16" fillId="20" borderId="0" applyNumberFormat="0" applyBorder="0" applyAlignment="0" applyProtection="0"/>
    <xf numFmtId="0" fontId="16" fillId="28" borderId="0" applyNumberFormat="0" applyBorder="0" applyAlignment="0" applyProtection="0"/>
    <xf numFmtId="0" fontId="2" fillId="30" borderId="0" applyNumberFormat="0" applyBorder="0" applyAlignment="0" applyProtection="0"/>
    <xf numFmtId="0" fontId="16" fillId="28" borderId="0" applyNumberFormat="0" applyBorder="0" applyAlignment="0" applyProtection="0"/>
    <xf numFmtId="0" fontId="9" fillId="3" borderId="0" applyNumberFormat="0" applyBorder="0" applyAlignment="0" applyProtection="0"/>
    <xf numFmtId="0" fontId="12" fillId="6" borderId="1" applyNumberFormat="0" applyAlignment="0" applyProtection="0"/>
    <xf numFmtId="164" fontId="2" fillId="0" borderId="0" applyFont="0" applyFill="0" applyBorder="0" applyAlignment="0" applyProtection="0"/>
    <xf numFmtId="0" fontId="2" fillId="11"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6" fillId="16"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6" fillId="29" borderId="0" applyNumberFormat="0" applyBorder="0" applyAlignment="0" applyProtection="0"/>
    <xf numFmtId="0" fontId="16" fillId="12" borderId="0" applyNumberFormat="0" applyBorder="0" applyAlignment="0" applyProtection="0"/>
    <xf numFmtId="0" fontId="12" fillId="6" borderId="1" applyNumberFormat="0" applyAlignment="0" applyProtection="0"/>
    <xf numFmtId="0" fontId="2" fillId="22" borderId="0" applyNumberFormat="0" applyBorder="0" applyAlignment="0" applyProtection="0"/>
    <xf numFmtId="0" fontId="16" fillId="13" borderId="0" applyNumberFormat="0" applyBorder="0" applyAlignment="0" applyProtection="0"/>
    <xf numFmtId="0" fontId="14" fillId="7" borderId="3" applyNumberFormat="0" applyAlignment="0" applyProtection="0"/>
    <xf numFmtId="0" fontId="16" fillId="24"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9" fillId="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2" fillId="6" borderId="1" applyNumberFormat="0" applyAlignment="0" applyProtection="0"/>
    <xf numFmtId="0" fontId="2" fillId="23" borderId="0" applyNumberFormat="0" applyBorder="0" applyAlignment="0" applyProtection="0"/>
    <xf numFmtId="0" fontId="2" fillId="26" borderId="0" applyNumberFormat="0" applyBorder="0" applyAlignment="0" applyProtection="0"/>
    <xf numFmtId="0" fontId="8" fillId="0" borderId="0" applyNumberFormat="0" applyFill="0" applyBorder="0" applyAlignment="0" applyProtection="0"/>
    <xf numFmtId="0" fontId="11" fillId="5" borderId="0" applyNumberFormat="0" applyBorder="0" applyAlignment="0" applyProtection="0"/>
    <xf numFmtId="0" fontId="13" fillId="0" borderId="2" applyNumberFormat="0" applyFill="0" applyAlignment="0" applyProtection="0"/>
    <xf numFmtId="167" fontId="2" fillId="0" borderId="0" applyFont="0" applyFill="0" applyBorder="0" applyAlignment="0" applyProtection="0"/>
    <xf numFmtId="0" fontId="6" fillId="0" borderId="5" applyNumberFormat="0" applyFill="0" applyAlignment="0" applyProtection="0"/>
    <xf numFmtId="0" fontId="16" fillId="12" borderId="0" applyNumberFormat="0" applyBorder="0" applyAlignment="0" applyProtection="0"/>
    <xf numFmtId="0" fontId="8" fillId="0" borderId="0" applyNumberFormat="0" applyFill="0" applyBorder="0" applyAlignment="0" applyProtection="0"/>
    <xf numFmtId="0" fontId="16" fillId="13" borderId="0" applyNumberFormat="0" applyBorder="0" applyAlignment="0" applyProtection="0"/>
    <xf numFmtId="0" fontId="16" fillId="24" borderId="0" applyNumberFormat="0" applyBorder="0" applyAlignment="0" applyProtection="0"/>
    <xf numFmtId="167" fontId="2" fillId="0" borderId="0" applyFont="0" applyFill="0" applyBorder="0" applyAlignment="0" applyProtection="0"/>
    <xf numFmtId="0" fontId="15" fillId="0" borderId="0" applyNumberFormat="0" applyFill="0" applyBorder="0" applyAlignment="0" applyProtection="0"/>
    <xf numFmtId="0" fontId="9" fillId="3"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5" fillId="0" borderId="0" applyNumberFormat="0" applyFill="0" applyBorder="0" applyAlignment="0" applyProtection="0"/>
    <xf numFmtId="0" fontId="8" fillId="0" borderId="0" applyNumberFormat="0" applyFill="0" applyBorder="0" applyAlignment="0" applyProtection="0"/>
    <xf numFmtId="0" fontId="2" fillId="31" borderId="0" applyNumberFormat="0" applyBorder="0" applyAlignment="0" applyProtection="0"/>
    <xf numFmtId="0" fontId="11" fillId="5" borderId="0" applyNumberFormat="0" applyBorder="0" applyAlignment="0" applyProtection="0"/>
    <xf numFmtId="0" fontId="9" fillId="3" borderId="0" applyNumberFormat="0" applyBorder="0" applyAlignment="0" applyProtection="0"/>
    <xf numFmtId="0" fontId="16" fillId="32" borderId="0" applyNumberFormat="0" applyBorder="0" applyAlignment="0" applyProtection="0"/>
    <xf numFmtId="0" fontId="16" fillId="24" borderId="0" applyNumberFormat="0" applyBorder="0" applyAlignment="0" applyProtection="0"/>
    <xf numFmtId="0" fontId="16" fillId="13" borderId="0" applyNumberFormat="0" applyBorder="0" applyAlignment="0" applyProtection="0"/>
    <xf numFmtId="0" fontId="16" fillId="28" borderId="0" applyNumberFormat="0" applyBorder="0" applyAlignment="0" applyProtection="0"/>
    <xf numFmtId="0" fontId="2" fillId="27" borderId="0" applyNumberFormat="0" applyBorder="0" applyAlignment="0" applyProtection="0"/>
    <xf numFmtId="0" fontId="8" fillId="0" borderId="0" applyNumberFormat="0" applyFill="0" applyBorder="0" applyAlignment="0" applyProtection="0"/>
    <xf numFmtId="0" fontId="10" fillId="4" borderId="0" applyNumberFormat="0" applyBorder="0" applyAlignment="0" applyProtection="0"/>
    <xf numFmtId="0" fontId="6" fillId="0" borderId="5" applyNumberFormat="0" applyFill="0" applyAlignment="0" applyProtection="0"/>
    <xf numFmtId="0" fontId="16" fillId="25" borderId="0" applyNumberFormat="0" applyBorder="0" applyAlignment="0" applyProtection="0"/>
    <xf numFmtId="165" fontId="2" fillId="0" borderId="0" applyFont="0" applyFill="0" applyBorder="0" applyAlignment="0" applyProtection="0"/>
    <xf numFmtId="0" fontId="16" fillId="21" borderId="0" applyNumberFormat="0" applyBorder="0" applyAlignment="0" applyProtection="0"/>
    <xf numFmtId="0" fontId="6" fillId="0" borderId="5" applyNumberFormat="0" applyFill="0" applyAlignment="0" applyProtection="0"/>
    <xf numFmtId="0" fontId="16" fillId="29" borderId="0" applyNumberFormat="0" applyBorder="0" applyAlignment="0" applyProtection="0"/>
    <xf numFmtId="0" fontId="16" fillId="13" borderId="0" applyNumberFormat="0" applyBorder="0" applyAlignment="0" applyProtection="0"/>
    <xf numFmtId="0" fontId="2" fillId="23" borderId="0" applyNumberFormat="0" applyBorder="0" applyAlignment="0" applyProtection="0"/>
    <xf numFmtId="0" fontId="12" fillId="6" borderId="1" applyNumberFormat="0" applyAlignment="0" applyProtection="0"/>
    <xf numFmtId="0" fontId="16" fillId="25" borderId="0" applyNumberFormat="0" applyBorder="0" applyAlignment="0" applyProtection="0"/>
    <xf numFmtId="0" fontId="11" fillId="5" borderId="0" applyNumberFormat="0" applyBorder="0" applyAlignment="0" applyProtection="0"/>
    <xf numFmtId="0" fontId="15" fillId="0" borderId="0" applyNumberFormat="0" applyFill="0" applyBorder="0" applyAlignment="0" applyProtection="0"/>
    <xf numFmtId="0" fontId="16" fillId="29" borderId="0" applyNumberFormat="0" applyBorder="0" applyAlignment="0" applyProtection="0"/>
    <xf numFmtId="0" fontId="16" fillId="12" borderId="0" applyNumberFormat="0" applyBorder="0" applyAlignment="0" applyProtection="0"/>
    <xf numFmtId="0" fontId="16" fillId="24" borderId="0" applyNumberFormat="0" applyBorder="0" applyAlignment="0" applyProtection="0"/>
    <xf numFmtId="0" fontId="11" fillId="5" borderId="0" applyNumberFormat="0" applyBorder="0" applyAlignment="0" applyProtection="0"/>
    <xf numFmtId="0" fontId="16" fillId="32" borderId="0" applyNumberFormat="0" applyBorder="0" applyAlignment="0" applyProtection="0"/>
    <xf numFmtId="0" fontId="6" fillId="0" borderId="5" applyNumberFormat="0" applyFill="0" applyAlignment="0" applyProtection="0"/>
    <xf numFmtId="0" fontId="16" fillId="17" borderId="0" applyNumberFormat="0" applyBorder="0" applyAlignment="0" applyProtection="0"/>
    <xf numFmtId="0" fontId="16" fillId="25"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16" fillId="17" borderId="0" applyNumberFormat="0" applyBorder="0" applyAlignment="0" applyProtection="0"/>
    <xf numFmtId="0" fontId="16" fillId="28" borderId="0" applyNumberFormat="0" applyBorder="0" applyAlignment="0" applyProtection="0"/>
    <xf numFmtId="0" fontId="2" fillId="31" borderId="0" applyNumberFormat="0" applyBorder="0" applyAlignment="0" applyProtection="0"/>
    <xf numFmtId="0" fontId="11" fillId="5" borderId="0" applyNumberFormat="0" applyBorder="0" applyAlignment="0" applyProtection="0"/>
    <xf numFmtId="0" fontId="2" fillId="14"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8" fillId="0" borderId="0" applyNumberFormat="0" applyFill="0" applyBorder="0" applyAlignment="0" applyProtection="0"/>
    <xf numFmtId="0" fontId="16" fillId="16" borderId="0" applyNumberFormat="0" applyBorder="0" applyAlignment="0" applyProtection="0"/>
    <xf numFmtId="0" fontId="15" fillId="0" borderId="0" applyNumberFormat="0" applyFill="0" applyBorder="0" applyAlignment="0" applyProtection="0"/>
    <xf numFmtId="0" fontId="2" fillId="19" borderId="0" applyNumberFormat="0" applyBorder="0" applyAlignment="0" applyProtection="0"/>
    <xf numFmtId="0" fontId="16" fillId="24" borderId="0" applyNumberFormat="0" applyBorder="0" applyAlignment="0" applyProtection="0"/>
    <xf numFmtId="0" fontId="16" fillId="17" borderId="0" applyNumberFormat="0" applyBorder="0" applyAlignment="0" applyProtection="0"/>
    <xf numFmtId="0" fontId="11" fillId="5" borderId="0" applyNumberFormat="0" applyBorder="0" applyAlignment="0" applyProtection="0"/>
    <xf numFmtId="0" fontId="16" fillId="20" borderId="0" applyNumberFormat="0" applyBorder="0" applyAlignment="0" applyProtection="0"/>
    <xf numFmtId="0" fontId="16" fillId="17" borderId="0" applyNumberFormat="0" applyBorder="0" applyAlignment="0" applyProtection="0"/>
    <xf numFmtId="0" fontId="2" fillId="27" borderId="0" applyNumberFormat="0" applyBorder="0" applyAlignment="0" applyProtection="0"/>
    <xf numFmtId="0" fontId="16" fillId="9" borderId="0" applyNumberFormat="0" applyBorder="0" applyAlignment="0" applyProtection="0"/>
    <xf numFmtId="0" fontId="2" fillId="23" borderId="0" applyNumberFormat="0" applyBorder="0" applyAlignment="0" applyProtection="0"/>
    <xf numFmtId="0" fontId="16" fillId="12" borderId="0" applyNumberFormat="0" applyBorder="0" applyAlignment="0" applyProtection="0"/>
    <xf numFmtId="0" fontId="16" fillId="25" borderId="0" applyNumberFormat="0" applyBorder="0" applyAlignment="0" applyProtection="0"/>
    <xf numFmtId="0" fontId="9" fillId="3" borderId="0" applyNumberFormat="0" applyBorder="0" applyAlignment="0" applyProtection="0"/>
    <xf numFmtId="0" fontId="14" fillId="7" borderId="3" applyNumberFormat="0" applyAlignment="0" applyProtection="0"/>
    <xf numFmtId="0" fontId="2" fillId="10" borderId="0" applyNumberFormat="0" applyBorder="0" applyAlignment="0" applyProtection="0"/>
    <xf numFmtId="0" fontId="16" fillId="17" borderId="0" applyNumberFormat="0" applyBorder="0" applyAlignment="0" applyProtection="0"/>
    <xf numFmtId="0" fontId="8" fillId="0" borderId="0" applyNumberFormat="0" applyFill="0" applyBorder="0" applyAlignment="0" applyProtection="0"/>
    <xf numFmtId="0" fontId="2" fillId="31" borderId="0" applyNumberFormat="0" applyBorder="0" applyAlignment="0" applyProtection="0"/>
    <xf numFmtId="0" fontId="6" fillId="0" borderId="5" applyNumberFormat="0" applyFill="0" applyAlignment="0" applyProtection="0"/>
    <xf numFmtId="0" fontId="16" fillId="9" borderId="0" applyNumberFormat="0" applyBorder="0" applyAlignment="0" applyProtection="0"/>
    <xf numFmtId="0" fontId="13" fillId="0" borderId="2" applyNumberFormat="0" applyFill="0" applyAlignment="0" applyProtection="0"/>
    <xf numFmtId="0" fontId="15" fillId="0" borderId="0" applyNumberFormat="0" applyFill="0" applyBorder="0" applyAlignment="0" applyProtection="0"/>
    <xf numFmtId="9" fontId="2" fillId="0" borderId="0" applyFont="0" applyFill="0" applyBorder="0" applyAlignment="0" applyProtection="0"/>
    <xf numFmtId="0" fontId="10" fillId="4" borderId="0" applyNumberFormat="0" applyBorder="0" applyAlignment="0" applyProtection="0"/>
    <xf numFmtId="0" fontId="10" fillId="4"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14" fillId="7" borderId="3" applyNumberFormat="0" applyAlignment="0" applyProtection="0"/>
    <xf numFmtId="0" fontId="16" fillId="21" borderId="0" applyNumberFormat="0" applyBorder="0" applyAlignment="0" applyProtection="0"/>
    <xf numFmtId="0" fontId="16" fillId="32"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0" fillId="4" borderId="0" applyNumberFormat="0" applyBorder="0" applyAlignment="0" applyProtection="0"/>
    <xf numFmtId="0" fontId="2" fillId="27" borderId="0" applyNumberFormat="0" applyBorder="0" applyAlignment="0" applyProtection="0"/>
    <xf numFmtId="0" fontId="16" fillId="24"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1" borderId="0" applyNumberFormat="0" applyBorder="0" applyAlignment="0" applyProtection="0"/>
    <xf numFmtId="0" fontId="16" fillId="20" borderId="0" applyNumberFormat="0" applyBorder="0" applyAlignment="0" applyProtection="0"/>
    <xf numFmtId="0" fontId="2" fillId="27" borderId="0" applyNumberFormat="0" applyBorder="0" applyAlignment="0" applyProtection="0"/>
    <xf numFmtId="0" fontId="16" fillId="21" borderId="0" applyNumberFormat="0" applyBorder="0" applyAlignment="0" applyProtection="0"/>
    <xf numFmtId="0" fontId="2" fillId="15" borderId="0" applyNumberFormat="0" applyBorder="0" applyAlignment="0" applyProtection="0"/>
    <xf numFmtId="0" fontId="16" fillId="12" borderId="0" applyNumberFormat="0" applyBorder="0" applyAlignment="0" applyProtection="0"/>
    <xf numFmtId="0" fontId="16" fillId="28" borderId="0" applyNumberFormat="0" applyBorder="0" applyAlignment="0" applyProtection="0"/>
    <xf numFmtId="0" fontId="10" fillId="4" borderId="0" applyNumberFormat="0" applyBorder="0" applyAlignment="0" applyProtection="0"/>
    <xf numFmtId="0" fontId="6" fillId="0" borderId="5" applyNumberFormat="0" applyFill="0" applyAlignment="0" applyProtection="0"/>
    <xf numFmtId="0" fontId="2" fillId="30" borderId="0" applyNumberFormat="0" applyBorder="0" applyAlignment="0" applyProtection="0"/>
    <xf numFmtId="0" fontId="13" fillId="0" borderId="2" applyNumberFormat="0" applyFill="0" applyAlignment="0" applyProtection="0"/>
    <xf numFmtId="0" fontId="2" fillId="19" borderId="0" applyNumberFormat="0" applyBorder="0" applyAlignment="0" applyProtection="0"/>
    <xf numFmtId="0" fontId="10" fillId="4" borderId="0" applyNumberFormat="0" applyBorder="0" applyAlignment="0" applyProtection="0"/>
    <xf numFmtId="0" fontId="16" fillId="16" borderId="0" applyNumberFormat="0" applyBorder="0" applyAlignment="0" applyProtection="0"/>
    <xf numFmtId="0" fontId="9" fillId="3" borderId="0" applyNumberFormat="0" applyBorder="0" applyAlignment="0" applyProtection="0"/>
    <xf numFmtId="0" fontId="2" fillId="11" borderId="0" applyNumberFormat="0" applyBorder="0" applyAlignment="0" applyProtection="0"/>
    <xf numFmtId="0" fontId="15" fillId="0" borderId="0" applyNumberFormat="0" applyFill="0" applyBorder="0" applyAlignment="0" applyProtection="0"/>
    <xf numFmtId="0" fontId="16" fillId="16" borderId="0" applyNumberFormat="0" applyBorder="0" applyAlignment="0" applyProtection="0"/>
    <xf numFmtId="0" fontId="16" fillId="25" borderId="0" applyNumberFormat="0" applyBorder="0" applyAlignment="0" applyProtection="0"/>
    <xf numFmtId="0" fontId="16" fillId="16" borderId="0" applyNumberFormat="0" applyBorder="0" applyAlignment="0" applyProtection="0"/>
    <xf numFmtId="0" fontId="16" fillId="12" borderId="0" applyNumberFormat="0" applyBorder="0" applyAlignment="0" applyProtection="0"/>
    <xf numFmtId="0" fontId="9" fillId="3" borderId="0" applyNumberFormat="0" applyBorder="0" applyAlignment="0" applyProtection="0"/>
    <xf numFmtId="0" fontId="16" fillId="28" borderId="0" applyNumberFormat="0" applyBorder="0" applyAlignment="0" applyProtection="0"/>
    <xf numFmtId="0" fontId="13" fillId="0" borderId="2" applyNumberFormat="0" applyFill="0" applyAlignment="0" applyProtection="0"/>
    <xf numFmtId="0" fontId="14" fillId="7" borderId="3" applyNumberFormat="0" applyAlignment="0" applyProtection="0"/>
    <xf numFmtId="0" fontId="16" fillId="13" borderId="0" applyNumberFormat="0" applyBorder="0" applyAlignment="0" applyProtection="0"/>
    <xf numFmtId="0" fontId="2" fillId="23" borderId="0" applyNumberFormat="0" applyBorder="0" applyAlignment="0" applyProtection="0"/>
    <xf numFmtId="0" fontId="11" fillId="5" borderId="0" applyNumberFormat="0" applyBorder="0" applyAlignment="0" applyProtection="0"/>
    <xf numFmtId="0" fontId="16" fillId="16" borderId="0" applyNumberFormat="0" applyBorder="0" applyAlignment="0" applyProtection="0"/>
    <xf numFmtId="0" fontId="2" fillId="14" borderId="0" applyNumberFormat="0" applyBorder="0" applyAlignment="0" applyProtection="0"/>
    <xf numFmtId="0" fontId="16" fillId="13" borderId="0" applyNumberFormat="0" applyBorder="0" applyAlignment="0" applyProtection="0"/>
    <xf numFmtId="0" fontId="16" fillId="20" borderId="0" applyNumberFormat="0" applyBorder="0" applyAlignment="0" applyProtection="0"/>
    <xf numFmtId="0" fontId="14" fillId="7" borderId="3" applyNumberFormat="0" applyAlignment="0" applyProtection="0"/>
    <xf numFmtId="0" fontId="16" fillId="25" borderId="0" applyNumberFormat="0" applyBorder="0" applyAlignment="0" applyProtection="0"/>
    <xf numFmtId="0" fontId="2" fillId="27" borderId="0" applyNumberFormat="0" applyBorder="0" applyAlignment="0" applyProtection="0"/>
    <xf numFmtId="0" fontId="9" fillId="3" borderId="0" applyNumberFormat="0" applyBorder="0" applyAlignment="0" applyProtection="0"/>
    <xf numFmtId="0" fontId="2" fillId="10" borderId="0" applyNumberFormat="0" applyBorder="0" applyAlignment="0" applyProtection="0"/>
    <xf numFmtId="0" fontId="16" fillId="17" borderId="0" applyNumberFormat="0" applyBorder="0" applyAlignment="0" applyProtection="0"/>
    <xf numFmtId="0" fontId="13" fillId="0" borderId="2" applyNumberFormat="0" applyFill="0" applyAlignment="0" applyProtection="0"/>
    <xf numFmtId="0" fontId="11" fillId="5" borderId="0" applyNumberFormat="0" applyBorder="0" applyAlignment="0" applyProtection="0"/>
    <xf numFmtId="165" fontId="2" fillId="0" borderId="0" applyFont="0" applyFill="0" applyBorder="0" applyAlignment="0" applyProtection="0"/>
    <xf numFmtId="0" fontId="13" fillId="0" borderId="2" applyNumberFormat="0" applyFill="0" applyAlignment="0" applyProtection="0"/>
    <xf numFmtId="0" fontId="16" fillId="28" borderId="0" applyNumberFormat="0" applyBorder="0" applyAlignment="0" applyProtection="0"/>
    <xf numFmtId="0" fontId="2" fillId="19" borderId="0" applyNumberFormat="0" applyBorder="0" applyAlignment="0" applyProtection="0"/>
    <xf numFmtId="0" fontId="16" fillId="24" borderId="0" applyNumberFormat="0" applyBorder="0" applyAlignment="0" applyProtection="0"/>
    <xf numFmtId="0" fontId="16" fillId="13" borderId="0" applyNumberFormat="0" applyBorder="0" applyAlignment="0" applyProtection="0"/>
    <xf numFmtId="0" fontId="6" fillId="0" borderId="5" applyNumberFormat="0" applyFill="0" applyAlignment="0" applyProtection="0"/>
    <xf numFmtId="0" fontId="2" fillId="8" borderId="4" applyNumberFormat="0" applyFont="0" applyAlignment="0" applyProtection="0"/>
    <xf numFmtId="0" fontId="2" fillId="22" borderId="0" applyNumberFormat="0" applyBorder="0" applyAlignment="0" applyProtection="0"/>
    <xf numFmtId="0" fontId="16" fillId="17" borderId="0" applyNumberFormat="0" applyBorder="0" applyAlignment="0" applyProtection="0"/>
    <xf numFmtId="0" fontId="16" fillId="24" borderId="0" applyNumberFormat="0" applyBorder="0" applyAlignment="0" applyProtection="0"/>
    <xf numFmtId="0" fontId="11" fillId="5" borderId="0" applyNumberFormat="0" applyBorder="0" applyAlignment="0" applyProtection="0"/>
    <xf numFmtId="0" fontId="16" fillId="13" borderId="0" applyNumberFormat="0" applyBorder="0" applyAlignment="0" applyProtection="0"/>
    <xf numFmtId="0" fontId="14" fillId="7" borderId="3" applyNumberFormat="0" applyAlignment="0" applyProtection="0"/>
    <xf numFmtId="0" fontId="11" fillId="5" borderId="0" applyNumberFormat="0" applyBorder="0" applyAlignment="0" applyProtection="0"/>
    <xf numFmtId="0" fontId="16" fillId="9" borderId="0" applyNumberFormat="0" applyBorder="0" applyAlignment="0" applyProtection="0"/>
    <xf numFmtId="0" fontId="13" fillId="0" borderId="2" applyNumberFormat="0" applyFill="0" applyAlignment="0" applyProtection="0"/>
    <xf numFmtId="0" fontId="16" fillId="25" borderId="0" applyNumberFormat="0" applyBorder="0" applyAlignment="0" applyProtection="0"/>
    <xf numFmtId="164" fontId="2" fillId="0" borderId="0" applyFont="0" applyFill="0" applyBorder="0" applyAlignment="0" applyProtection="0"/>
    <xf numFmtId="0" fontId="16" fillId="32" borderId="0" applyNumberFormat="0" applyBorder="0" applyAlignment="0" applyProtection="0"/>
    <xf numFmtId="0" fontId="6" fillId="0" borderId="5" applyNumberFormat="0" applyFill="0" applyAlignment="0" applyProtection="0"/>
    <xf numFmtId="0" fontId="2" fillId="26" borderId="0" applyNumberFormat="0" applyBorder="0" applyAlignment="0" applyProtection="0"/>
    <xf numFmtId="0" fontId="16" fillId="21" borderId="0" applyNumberFormat="0" applyBorder="0" applyAlignment="0" applyProtection="0"/>
    <xf numFmtId="0" fontId="8" fillId="0" borderId="0" applyNumberFormat="0" applyFill="0" applyBorder="0" applyAlignment="0" applyProtection="0"/>
    <xf numFmtId="0" fontId="16" fillId="25" borderId="0" applyNumberFormat="0" applyBorder="0" applyAlignment="0" applyProtection="0"/>
    <xf numFmtId="0" fontId="16" fillId="16" borderId="0" applyNumberFormat="0" applyBorder="0" applyAlignment="0" applyProtection="0"/>
    <xf numFmtId="0" fontId="16" fillId="12" borderId="0" applyNumberFormat="0" applyBorder="0" applyAlignment="0" applyProtection="0"/>
    <xf numFmtId="0" fontId="6" fillId="0" borderId="5" applyNumberFormat="0" applyFill="0" applyAlignment="0" applyProtection="0"/>
    <xf numFmtId="0" fontId="16" fillId="32" borderId="0" applyNumberFormat="0" applyBorder="0" applyAlignment="0" applyProtection="0"/>
    <xf numFmtId="0" fontId="16" fillId="21" borderId="0" applyNumberFormat="0" applyBorder="0" applyAlignment="0" applyProtection="0"/>
    <xf numFmtId="0" fontId="15" fillId="0" borderId="0" applyNumberFormat="0" applyFill="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25" borderId="0" applyNumberFormat="0" applyBorder="0" applyAlignment="0" applyProtection="0"/>
    <xf numFmtId="0" fontId="2" fillId="14" borderId="0" applyNumberFormat="0" applyBorder="0" applyAlignment="0" applyProtection="0"/>
    <xf numFmtId="0" fontId="16" fillId="16"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16" fillId="24" borderId="0" applyNumberFormat="0" applyBorder="0" applyAlignment="0" applyProtection="0"/>
    <xf numFmtId="0" fontId="2" fillId="8" borderId="4" applyNumberFormat="0" applyFont="0" applyAlignment="0" applyProtection="0"/>
    <xf numFmtId="0" fontId="16" fillId="28" borderId="0" applyNumberFormat="0" applyBorder="0" applyAlignment="0" applyProtection="0"/>
    <xf numFmtId="0" fontId="16" fillId="24" borderId="0" applyNumberFormat="0" applyBorder="0" applyAlignment="0" applyProtection="0"/>
    <xf numFmtId="0" fontId="9" fillId="3" borderId="0" applyNumberFormat="0" applyBorder="0" applyAlignment="0" applyProtection="0"/>
    <xf numFmtId="165" fontId="2" fillId="0" borderId="0" applyFont="0" applyFill="0" applyBorder="0" applyAlignment="0" applyProtection="0"/>
    <xf numFmtId="0" fontId="16" fillId="24" borderId="0" applyNumberFormat="0" applyBorder="0" applyAlignment="0" applyProtection="0"/>
    <xf numFmtId="0" fontId="6" fillId="0" borderId="5" applyNumberFormat="0" applyFill="0" applyAlignment="0" applyProtection="0"/>
    <xf numFmtId="0" fontId="2" fillId="10" borderId="0" applyNumberFormat="0" applyBorder="0" applyAlignment="0" applyProtection="0"/>
    <xf numFmtId="0" fontId="11" fillId="5" borderId="0" applyNumberFormat="0" applyBorder="0" applyAlignment="0" applyProtection="0"/>
    <xf numFmtId="0" fontId="13" fillId="0" borderId="2" applyNumberFormat="0" applyFill="0" applyAlignment="0" applyProtection="0"/>
    <xf numFmtId="0" fontId="16" fillId="32" borderId="0" applyNumberFormat="0" applyBorder="0" applyAlignment="0" applyProtection="0"/>
    <xf numFmtId="0" fontId="14" fillId="7" borderId="3" applyNumberFormat="0" applyAlignment="0" applyProtection="0"/>
    <xf numFmtId="0" fontId="2" fillId="27" borderId="0" applyNumberFormat="0" applyBorder="0" applyAlignment="0" applyProtection="0"/>
    <xf numFmtId="0" fontId="16" fillId="20" borderId="0" applyNumberFormat="0" applyBorder="0" applyAlignment="0" applyProtection="0"/>
    <xf numFmtId="0" fontId="6" fillId="0" borderId="5" applyNumberFormat="0" applyFill="0" applyAlignment="0" applyProtection="0"/>
    <xf numFmtId="0" fontId="8" fillId="0" borderId="0" applyNumberFormat="0" applyFill="0" applyBorder="0" applyAlignment="0" applyProtection="0"/>
    <xf numFmtId="0" fontId="11" fillId="5" borderId="0" applyNumberFormat="0" applyBorder="0" applyAlignment="0" applyProtection="0"/>
    <xf numFmtId="167" fontId="2" fillId="0" borderId="0" applyFont="0" applyFill="0" applyBorder="0" applyAlignment="0" applyProtection="0"/>
    <xf numFmtId="0" fontId="15" fillId="0" borderId="0" applyNumberFormat="0" applyFill="0" applyBorder="0" applyAlignment="0" applyProtection="0"/>
    <xf numFmtId="0" fontId="2" fillId="30" borderId="0" applyNumberFormat="0" applyBorder="0" applyAlignment="0" applyProtection="0"/>
    <xf numFmtId="0" fontId="8" fillId="0" borderId="0" applyNumberFormat="0" applyFill="0" applyBorder="0" applyAlignment="0" applyProtection="0"/>
    <xf numFmtId="0" fontId="16" fillId="25" borderId="0" applyNumberFormat="0" applyBorder="0" applyAlignment="0" applyProtection="0"/>
    <xf numFmtId="0" fontId="16" fillId="17" borderId="0" applyNumberFormat="0" applyBorder="0" applyAlignment="0" applyProtection="0"/>
    <xf numFmtId="0" fontId="16" fillId="32" borderId="0" applyNumberFormat="0" applyBorder="0" applyAlignment="0" applyProtection="0"/>
    <xf numFmtId="0" fontId="2" fillId="8" borderId="4" applyNumberFormat="0" applyFont="0" applyAlignment="0" applyProtection="0"/>
    <xf numFmtId="0" fontId="2" fillId="27" borderId="0" applyNumberFormat="0" applyBorder="0" applyAlignment="0" applyProtection="0"/>
    <xf numFmtId="0" fontId="13" fillId="0" borderId="2" applyNumberFormat="0" applyFill="0" applyAlignment="0" applyProtection="0"/>
    <xf numFmtId="0" fontId="16" fillId="12" borderId="0" applyNumberFormat="0" applyBorder="0" applyAlignment="0" applyProtection="0"/>
    <xf numFmtId="0" fontId="12" fillId="6" borderId="1" applyNumberFormat="0" applyAlignment="0" applyProtection="0"/>
    <xf numFmtId="0" fontId="16" fillId="12" borderId="0" applyNumberFormat="0" applyBorder="0" applyAlignment="0" applyProtection="0"/>
    <xf numFmtId="0" fontId="16" fillId="21" borderId="0" applyNumberFormat="0" applyBorder="0" applyAlignment="0" applyProtection="0"/>
    <xf numFmtId="0" fontId="14" fillId="7" borderId="3" applyNumberFormat="0" applyAlignment="0" applyProtection="0"/>
    <xf numFmtId="0" fontId="2" fillId="15" borderId="0" applyNumberFormat="0" applyBorder="0" applyAlignment="0" applyProtection="0"/>
    <xf numFmtId="0" fontId="15" fillId="0" borderId="0" applyNumberFormat="0" applyFill="0" applyBorder="0" applyAlignment="0" applyProtection="0"/>
    <xf numFmtId="0" fontId="16" fillId="21" borderId="0" applyNumberFormat="0" applyBorder="0" applyAlignment="0" applyProtection="0"/>
    <xf numFmtId="0" fontId="16" fillId="9" borderId="0" applyNumberFormat="0" applyBorder="0" applyAlignment="0" applyProtection="0"/>
    <xf numFmtId="0" fontId="2" fillId="23" borderId="0" applyNumberFormat="0" applyBorder="0" applyAlignment="0" applyProtection="0"/>
    <xf numFmtId="0" fontId="16" fillId="16" borderId="0" applyNumberFormat="0" applyBorder="0" applyAlignment="0" applyProtection="0"/>
    <xf numFmtId="0" fontId="16" fillId="21" borderId="0" applyNumberFormat="0" applyBorder="0" applyAlignment="0" applyProtection="0"/>
    <xf numFmtId="0" fontId="14" fillId="7" borderId="3" applyNumberFormat="0" applyAlignment="0" applyProtection="0"/>
    <xf numFmtId="0" fontId="9" fillId="3" borderId="0" applyNumberFormat="0" applyBorder="0" applyAlignment="0" applyProtection="0"/>
    <xf numFmtId="0" fontId="16" fillId="16" borderId="0" applyNumberFormat="0" applyBorder="0" applyAlignment="0" applyProtection="0"/>
    <xf numFmtId="0" fontId="16" fillId="21" borderId="0" applyNumberFormat="0" applyBorder="0" applyAlignment="0" applyProtection="0"/>
    <xf numFmtId="0" fontId="16" fillId="20" borderId="0" applyNumberFormat="0" applyBorder="0" applyAlignment="0" applyProtection="0"/>
    <xf numFmtId="0" fontId="13" fillId="0" borderId="2" applyNumberFormat="0" applyFill="0" applyAlignment="0" applyProtection="0"/>
    <xf numFmtId="0" fontId="16" fillId="17" borderId="0" applyNumberFormat="0" applyBorder="0" applyAlignment="0" applyProtection="0"/>
    <xf numFmtId="0" fontId="16" fillId="16" borderId="0" applyNumberFormat="0" applyBorder="0" applyAlignment="0" applyProtection="0"/>
    <xf numFmtId="0" fontId="2" fillId="11" borderId="0" applyNumberFormat="0" applyBorder="0" applyAlignment="0" applyProtection="0"/>
    <xf numFmtId="0" fontId="14" fillId="7" borderId="3" applyNumberFormat="0" applyAlignment="0" applyProtection="0"/>
    <xf numFmtId="0" fontId="16" fillId="17" borderId="0" applyNumberFormat="0" applyBorder="0" applyAlignment="0" applyProtection="0"/>
    <xf numFmtId="0" fontId="16" fillId="17" borderId="0" applyNumberFormat="0" applyBorder="0" applyAlignment="0" applyProtection="0"/>
    <xf numFmtId="165" fontId="2" fillId="0" borderId="0" applyFont="0" applyFill="0" applyBorder="0" applyAlignment="0" applyProtection="0"/>
    <xf numFmtId="0" fontId="6" fillId="0" borderId="5" applyNumberFormat="0" applyFill="0" applyAlignment="0" applyProtection="0"/>
    <xf numFmtId="0" fontId="9" fillId="3" borderId="0" applyNumberFormat="0" applyBorder="0" applyAlignment="0" applyProtection="0"/>
    <xf numFmtId="0" fontId="2" fillId="8" borderId="4" applyNumberFormat="0" applyFont="0" applyAlignment="0" applyProtection="0"/>
    <xf numFmtId="0" fontId="16" fillId="25" borderId="0" applyNumberFormat="0" applyBorder="0" applyAlignment="0" applyProtection="0"/>
    <xf numFmtId="0" fontId="16" fillId="24" borderId="0" applyNumberFormat="0" applyBorder="0" applyAlignment="0" applyProtection="0"/>
    <xf numFmtId="0" fontId="16" fillId="9" borderId="0" applyNumberFormat="0" applyBorder="0" applyAlignment="0" applyProtection="0"/>
    <xf numFmtId="0" fontId="12" fillId="6" borderId="1" applyNumberFormat="0" applyAlignment="0" applyProtection="0"/>
    <xf numFmtId="167" fontId="2" fillId="0" borderId="0" applyFont="0" applyFill="0" applyBorder="0" applyAlignment="0" applyProtection="0"/>
    <xf numFmtId="0" fontId="2" fillId="26" borderId="0" applyNumberFormat="0" applyBorder="0" applyAlignment="0" applyProtection="0"/>
    <xf numFmtId="0" fontId="16" fillId="13" borderId="0" applyNumberFormat="0" applyBorder="0" applyAlignment="0" applyProtection="0"/>
    <xf numFmtId="0" fontId="16" fillId="20" borderId="0" applyNumberFormat="0" applyBorder="0" applyAlignment="0" applyProtection="0"/>
    <xf numFmtId="0" fontId="16" fillId="28" borderId="0" applyNumberFormat="0" applyBorder="0" applyAlignment="0" applyProtection="0"/>
    <xf numFmtId="0" fontId="16" fillId="25" borderId="0" applyNumberFormat="0" applyBorder="0" applyAlignment="0" applyProtection="0"/>
    <xf numFmtId="0" fontId="16" fillId="13" borderId="0" applyNumberFormat="0" applyBorder="0" applyAlignment="0" applyProtection="0"/>
    <xf numFmtId="0" fontId="16" fillId="12" borderId="0" applyNumberFormat="0" applyBorder="0" applyAlignment="0" applyProtection="0"/>
    <xf numFmtId="0" fontId="13" fillId="0" borderId="2" applyNumberFormat="0" applyFill="0" applyAlignment="0" applyProtection="0"/>
    <xf numFmtId="0" fontId="2" fillId="23" borderId="0" applyNumberFormat="0" applyBorder="0" applyAlignment="0" applyProtection="0"/>
    <xf numFmtId="0" fontId="15" fillId="0" borderId="0" applyNumberFormat="0" applyFill="0" applyBorder="0" applyAlignment="0" applyProtection="0"/>
    <xf numFmtId="0" fontId="14" fillId="7" borderId="3" applyNumberFormat="0" applyAlignment="0" applyProtection="0"/>
    <xf numFmtId="0" fontId="13" fillId="0" borderId="2" applyNumberFormat="0" applyFill="0" applyAlignment="0" applyProtection="0"/>
    <xf numFmtId="0" fontId="2" fillId="11" borderId="0" applyNumberFormat="0" applyBorder="0" applyAlignment="0" applyProtection="0"/>
    <xf numFmtId="0" fontId="12" fillId="6" borderId="1" applyNumberFormat="0" applyAlignment="0" applyProtection="0"/>
    <xf numFmtId="0" fontId="11" fillId="5" borderId="0" applyNumberFormat="0" applyBorder="0" applyAlignment="0" applyProtection="0"/>
    <xf numFmtId="0" fontId="10" fillId="4" borderId="0" applyNumberFormat="0" applyBorder="0" applyAlignment="0" applyProtection="0"/>
    <xf numFmtId="0" fontId="9" fillId="3" borderId="0" applyNumberFormat="0" applyBorder="0" applyAlignment="0" applyProtection="0"/>
    <xf numFmtId="0" fontId="8" fillId="0" borderId="0" applyNumberFormat="0" applyFill="0" applyBorder="0" applyAlignment="0" applyProtection="0"/>
    <xf numFmtId="0" fontId="2" fillId="14" borderId="0" applyNumberFormat="0" applyBorder="0" applyAlignment="0" applyProtection="0"/>
    <xf numFmtId="0" fontId="16" fillId="29" borderId="0" applyNumberFormat="0" applyBorder="0" applyAlignment="0" applyProtection="0"/>
    <xf numFmtId="0" fontId="16" fillId="28" borderId="0" applyNumberFormat="0" applyBorder="0" applyAlignment="0" applyProtection="0"/>
    <xf numFmtId="0" fontId="9" fillId="3" borderId="0" applyNumberFormat="0" applyBorder="0" applyAlignment="0" applyProtection="0"/>
    <xf numFmtId="0" fontId="16" fillId="21" borderId="0" applyNumberFormat="0" applyBorder="0" applyAlignment="0" applyProtection="0"/>
    <xf numFmtId="0" fontId="2" fillId="11" borderId="0" applyNumberFormat="0" applyBorder="0" applyAlignment="0" applyProtection="0"/>
    <xf numFmtId="0" fontId="15" fillId="0" borderId="0" applyNumberFormat="0" applyFill="0" applyBorder="0" applyAlignment="0" applyProtection="0"/>
    <xf numFmtId="0" fontId="2" fillId="31" borderId="0" applyNumberFormat="0" applyBorder="0" applyAlignment="0" applyProtection="0"/>
    <xf numFmtId="0" fontId="2" fillId="15" borderId="0" applyNumberFormat="0" applyBorder="0" applyAlignment="0" applyProtection="0"/>
    <xf numFmtId="0" fontId="8" fillId="0" borderId="0" applyNumberFormat="0" applyFill="0" applyBorder="0" applyAlignment="0" applyProtection="0"/>
    <xf numFmtId="0" fontId="2" fillId="31" borderId="0" applyNumberFormat="0" applyBorder="0" applyAlignment="0" applyProtection="0"/>
    <xf numFmtId="0" fontId="16" fillId="24" borderId="0" applyNumberFormat="0" applyBorder="0" applyAlignment="0" applyProtection="0"/>
    <xf numFmtId="0" fontId="16" fillId="20" borderId="0" applyNumberFormat="0" applyBorder="0" applyAlignment="0" applyProtection="0"/>
    <xf numFmtId="0" fontId="2" fillId="15" borderId="0" applyNumberFormat="0" applyBorder="0" applyAlignment="0" applyProtection="0"/>
    <xf numFmtId="0" fontId="16" fillId="29" borderId="0" applyNumberFormat="0" applyBorder="0" applyAlignment="0" applyProtection="0"/>
    <xf numFmtId="0" fontId="16" fillId="20" borderId="0" applyNumberFormat="0" applyBorder="0" applyAlignment="0" applyProtection="0"/>
    <xf numFmtId="0" fontId="9" fillId="3" borderId="0" applyNumberFormat="0" applyBorder="0" applyAlignment="0" applyProtection="0"/>
    <xf numFmtId="0" fontId="2" fillId="8" borderId="4" applyNumberFormat="0" applyFont="0" applyAlignment="0" applyProtection="0"/>
    <xf numFmtId="0" fontId="16" fillId="12" borderId="0" applyNumberFormat="0" applyBorder="0" applyAlignment="0" applyProtection="0"/>
    <xf numFmtId="0" fontId="16" fillId="12" borderId="0" applyNumberFormat="0" applyBorder="0" applyAlignment="0" applyProtection="0"/>
    <xf numFmtId="0" fontId="2" fillId="11" borderId="0" applyNumberFormat="0" applyBorder="0" applyAlignment="0" applyProtection="0"/>
    <xf numFmtId="0" fontId="16" fillId="17" borderId="0" applyNumberFormat="0" applyBorder="0" applyAlignment="0" applyProtection="0"/>
    <xf numFmtId="0" fontId="9" fillId="3" borderId="0" applyNumberFormat="0" applyBorder="0" applyAlignment="0" applyProtection="0"/>
    <xf numFmtId="0" fontId="16" fillId="20" borderId="0" applyNumberFormat="0" applyBorder="0" applyAlignment="0" applyProtection="0"/>
    <xf numFmtId="0" fontId="8" fillId="0" borderId="0" applyNumberFormat="0" applyFill="0" applyBorder="0" applyAlignment="0" applyProtection="0"/>
    <xf numFmtId="0" fontId="16" fillId="28" borderId="0" applyNumberFormat="0" applyBorder="0" applyAlignment="0" applyProtection="0"/>
    <xf numFmtId="0" fontId="14" fillId="7" borderId="3" applyNumberFormat="0" applyAlignment="0" applyProtection="0"/>
    <xf numFmtId="0" fontId="16" fillId="17" borderId="0" applyNumberFormat="0" applyBorder="0" applyAlignment="0" applyProtection="0"/>
    <xf numFmtId="164" fontId="2" fillId="0" borderId="0" applyFont="0" applyFill="0" applyBorder="0" applyAlignment="0" applyProtection="0"/>
    <xf numFmtId="0" fontId="14" fillId="7" borderId="3" applyNumberFormat="0" applyAlignment="0" applyProtection="0"/>
    <xf numFmtId="0" fontId="16" fillId="24" borderId="0" applyNumberFormat="0" applyBorder="0" applyAlignment="0" applyProtection="0"/>
    <xf numFmtId="0" fontId="15" fillId="0" borderId="0" applyNumberFormat="0" applyFill="0" applyBorder="0" applyAlignment="0" applyProtection="0"/>
    <xf numFmtId="0" fontId="11" fillId="5" borderId="0" applyNumberFormat="0" applyBorder="0" applyAlignment="0" applyProtection="0"/>
    <xf numFmtId="0" fontId="6" fillId="0" borderId="5" applyNumberFormat="0" applyFill="0" applyAlignment="0" applyProtection="0"/>
    <xf numFmtId="0" fontId="15" fillId="0" borderId="0" applyNumberFormat="0" applyFill="0" applyBorder="0" applyAlignment="0" applyProtection="0"/>
    <xf numFmtId="0" fontId="2" fillId="11" borderId="0" applyNumberFormat="0" applyBorder="0" applyAlignment="0" applyProtection="0"/>
    <xf numFmtId="165" fontId="2" fillId="0" borderId="0" applyFont="0" applyFill="0" applyBorder="0" applyAlignment="0" applyProtection="0"/>
    <xf numFmtId="0" fontId="2" fillId="31" borderId="0" applyNumberFormat="0" applyBorder="0" applyAlignment="0" applyProtection="0"/>
    <xf numFmtId="0" fontId="16" fillId="9" borderId="0" applyNumberFormat="0" applyBorder="0" applyAlignment="0" applyProtection="0"/>
    <xf numFmtId="0" fontId="15" fillId="0" borderId="0" applyNumberFormat="0" applyFill="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13" borderId="0" applyNumberFormat="0" applyBorder="0" applyAlignment="0" applyProtection="0"/>
    <xf numFmtId="0" fontId="15" fillId="0" borderId="0" applyNumberFormat="0" applyFill="0" applyBorder="0" applyAlignment="0" applyProtection="0"/>
    <xf numFmtId="0" fontId="9" fillId="3" borderId="0" applyNumberFormat="0" applyBorder="0" applyAlignment="0" applyProtection="0"/>
    <xf numFmtId="164" fontId="2" fillId="0" borderId="0" applyFont="0" applyFill="0" applyBorder="0" applyAlignment="0" applyProtection="0"/>
    <xf numFmtId="0" fontId="6" fillId="0" borderId="5" applyNumberFormat="0" applyFill="0" applyAlignment="0" applyProtection="0"/>
    <xf numFmtId="0" fontId="9" fillId="3" borderId="0" applyNumberFormat="0" applyBorder="0" applyAlignment="0" applyProtection="0"/>
    <xf numFmtId="0" fontId="11" fillId="5" borderId="0" applyNumberFormat="0" applyBorder="0" applyAlignment="0" applyProtection="0"/>
    <xf numFmtId="0" fontId="8" fillId="0" borderId="0" applyNumberFormat="0" applyFill="0" applyBorder="0" applyAlignment="0" applyProtection="0"/>
    <xf numFmtId="164" fontId="2" fillId="0" borderId="0" applyFont="0" applyFill="0" applyBorder="0" applyAlignment="0" applyProtection="0"/>
    <xf numFmtId="0" fontId="16" fillId="32" borderId="0" applyNumberFormat="0" applyBorder="0" applyAlignment="0" applyProtection="0"/>
    <xf numFmtId="0" fontId="11" fillId="5"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9" borderId="0" applyNumberFormat="0" applyBorder="0" applyAlignment="0" applyProtection="0"/>
    <xf numFmtId="0" fontId="16" fillId="28" borderId="0" applyNumberFormat="0" applyBorder="0" applyAlignment="0" applyProtection="0"/>
    <xf numFmtId="0" fontId="16" fillId="25" borderId="0" applyNumberFormat="0" applyBorder="0" applyAlignment="0" applyProtection="0"/>
    <xf numFmtId="0" fontId="16" fillId="21" borderId="0" applyNumberFormat="0" applyBorder="0" applyAlignment="0" applyProtection="0"/>
    <xf numFmtId="0" fontId="16" fillId="17" borderId="0" applyNumberFormat="0" applyBorder="0" applyAlignment="0" applyProtection="0"/>
    <xf numFmtId="0" fontId="10" fillId="4" borderId="0" applyNumberFormat="0" applyBorder="0" applyAlignment="0" applyProtection="0"/>
    <xf numFmtId="0" fontId="2" fillId="15" borderId="0" applyNumberFormat="0" applyBorder="0" applyAlignment="0" applyProtection="0"/>
    <xf numFmtId="0" fontId="9" fillId="3" borderId="0" applyNumberFormat="0" applyBorder="0" applyAlignment="0" applyProtection="0"/>
    <xf numFmtId="0" fontId="16" fillId="12" borderId="0" applyNumberFormat="0" applyBorder="0" applyAlignment="0" applyProtection="0"/>
    <xf numFmtId="0" fontId="2" fillId="15" borderId="0" applyNumberFormat="0" applyBorder="0" applyAlignment="0" applyProtection="0"/>
    <xf numFmtId="0" fontId="2" fillId="22" borderId="0" applyNumberFormat="0" applyBorder="0" applyAlignment="0" applyProtection="0"/>
    <xf numFmtId="0" fontId="13" fillId="0" borderId="2" applyNumberFormat="0" applyFill="0" applyAlignment="0" applyProtection="0"/>
    <xf numFmtId="0" fontId="2" fillId="10" borderId="0" applyNumberFormat="0" applyBorder="0" applyAlignment="0" applyProtection="0"/>
    <xf numFmtId="0" fontId="12" fillId="6" borderId="1" applyNumberFormat="0" applyAlignment="0" applyProtection="0"/>
    <xf numFmtId="0" fontId="16" fillId="12" borderId="0" applyNumberFormat="0" applyBorder="0" applyAlignment="0" applyProtection="0"/>
    <xf numFmtId="0" fontId="14" fillId="7" borderId="3" applyNumberFormat="0" applyAlignment="0" applyProtection="0"/>
    <xf numFmtId="0" fontId="16" fillId="17" borderId="0" applyNumberFormat="0" applyBorder="0" applyAlignment="0" applyProtection="0"/>
    <xf numFmtId="0" fontId="16" fillId="20" borderId="0" applyNumberFormat="0" applyBorder="0" applyAlignment="0" applyProtection="0"/>
    <xf numFmtId="0" fontId="2" fillId="26" borderId="0" applyNumberFormat="0" applyBorder="0" applyAlignment="0" applyProtection="0"/>
    <xf numFmtId="0" fontId="16" fillId="9" borderId="0" applyNumberFormat="0" applyBorder="0" applyAlignment="0" applyProtection="0"/>
    <xf numFmtId="0" fontId="15" fillId="0" borderId="0" applyNumberFormat="0" applyFill="0" applyBorder="0" applyAlignment="0" applyProtection="0"/>
    <xf numFmtId="0" fontId="16" fillId="25" borderId="0" applyNumberFormat="0" applyBorder="0" applyAlignment="0" applyProtection="0"/>
    <xf numFmtId="0" fontId="16" fillId="16" borderId="0" applyNumberFormat="0" applyBorder="0" applyAlignment="0" applyProtection="0"/>
    <xf numFmtId="0" fontId="2" fillId="30" borderId="0" applyNumberFormat="0" applyBorder="0" applyAlignment="0" applyProtection="0"/>
    <xf numFmtId="0" fontId="16" fillId="17" borderId="0" applyNumberFormat="0" applyBorder="0" applyAlignment="0" applyProtection="0"/>
    <xf numFmtId="0" fontId="2" fillId="22" borderId="0" applyNumberFormat="0" applyBorder="0" applyAlignment="0" applyProtection="0"/>
    <xf numFmtId="0" fontId="2" fillId="15" borderId="0" applyNumberFormat="0" applyBorder="0" applyAlignment="0" applyProtection="0"/>
    <xf numFmtId="0" fontId="13" fillId="0" borderId="2" applyNumberFormat="0" applyFill="0" applyAlignment="0" applyProtection="0"/>
    <xf numFmtId="0" fontId="15" fillId="0" borderId="0" applyNumberFormat="0" applyFill="0" applyBorder="0" applyAlignment="0" applyProtection="0"/>
    <xf numFmtId="0" fontId="9" fillId="3" borderId="0" applyNumberFormat="0" applyBorder="0" applyAlignment="0" applyProtection="0"/>
    <xf numFmtId="0" fontId="15" fillId="0" borderId="0" applyNumberFormat="0" applyFill="0" applyBorder="0" applyAlignment="0" applyProtection="0"/>
    <xf numFmtId="0" fontId="16" fillId="21" borderId="0" applyNumberFormat="0" applyBorder="0" applyAlignment="0" applyProtection="0"/>
    <xf numFmtId="0" fontId="2" fillId="31" borderId="0" applyNumberFormat="0" applyBorder="0" applyAlignment="0" applyProtection="0"/>
    <xf numFmtId="167" fontId="2" fillId="0" borderId="0" applyFont="0" applyFill="0" applyBorder="0" applyAlignment="0" applyProtection="0"/>
    <xf numFmtId="0" fontId="16" fillId="29" borderId="0" applyNumberFormat="0" applyBorder="0" applyAlignment="0" applyProtection="0"/>
    <xf numFmtId="0" fontId="14" fillId="7" borderId="3" applyNumberFormat="0" applyAlignment="0" applyProtection="0"/>
    <xf numFmtId="0" fontId="2" fillId="15" borderId="0" applyNumberFormat="0" applyBorder="0" applyAlignment="0" applyProtection="0"/>
    <xf numFmtId="0" fontId="2" fillId="22" borderId="0" applyNumberFormat="0" applyBorder="0" applyAlignment="0" applyProtection="0"/>
    <xf numFmtId="0" fontId="16" fillId="20" borderId="0" applyNumberFormat="0" applyBorder="0" applyAlignment="0" applyProtection="0"/>
    <xf numFmtId="0" fontId="16" fillId="16" borderId="0" applyNumberFormat="0" applyBorder="0" applyAlignment="0" applyProtection="0"/>
    <xf numFmtId="0" fontId="2" fillId="19" borderId="0" applyNumberFormat="0" applyBorder="0" applyAlignment="0" applyProtection="0"/>
    <xf numFmtId="165" fontId="2" fillId="0" borderId="0" applyFont="0" applyFill="0" applyBorder="0" applyAlignment="0" applyProtection="0"/>
    <xf numFmtId="0" fontId="16" fillId="24" borderId="0" applyNumberFormat="0" applyBorder="0" applyAlignment="0" applyProtection="0"/>
    <xf numFmtId="0" fontId="2" fillId="14" borderId="0" applyNumberFormat="0" applyBorder="0" applyAlignment="0" applyProtection="0"/>
    <xf numFmtId="0" fontId="15" fillId="0" borderId="0" applyNumberFormat="0" applyFill="0" applyBorder="0" applyAlignment="0" applyProtection="0"/>
    <xf numFmtId="0" fontId="8" fillId="0" borderId="0" applyNumberFormat="0" applyFill="0" applyBorder="0" applyAlignment="0" applyProtection="0"/>
    <xf numFmtId="0" fontId="2" fillId="22" borderId="0" applyNumberFormat="0" applyBorder="0" applyAlignment="0" applyProtection="0"/>
    <xf numFmtId="0" fontId="16" fillId="21" borderId="0" applyNumberFormat="0" applyBorder="0" applyAlignment="0" applyProtection="0"/>
    <xf numFmtId="0" fontId="16" fillId="17" borderId="0" applyNumberFormat="0" applyBorder="0" applyAlignment="0" applyProtection="0"/>
    <xf numFmtId="0" fontId="16" fillId="12" borderId="0" applyNumberFormat="0" applyBorder="0" applyAlignment="0" applyProtection="0"/>
    <xf numFmtId="0" fontId="8" fillId="0" borderId="0" applyNumberFormat="0" applyFill="0" applyBorder="0" applyAlignment="0" applyProtection="0"/>
    <xf numFmtId="0" fontId="2" fillId="11" borderId="0" applyNumberFormat="0" applyBorder="0" applyAlignment="0" applyProtection="0"/>
    <xf numFmtId="0" fontId="16" fillId="21" borderId="0" applyNumberFormat="0" applyBorder="0" applyAlignment="0" applyProtection="0"/>
    <xf numFmtId="0" fontId="8" fillId="0" borderId="0" applyNumberFormat="0" applyFill="0" applyBorder="0" applyAlignment="0" applyProtection="0"/>
    <xf numFmtId="0" fontId="2" fillId="11" borderId="0" applyNumberFormat="0" applyBorder="0" applyAlignment="0" applyProtection="0"/>
    <xf numFmtId="0" fontId="16" fillId="25" borderId="0" applyNumberFormat="0" applyBorder="0" applyAlignment="0" applyProtection="0"/>
    <xf numFmtId="0" fontId="2" fillId="18" borderId="0" applyNumberFormat="0" applyBorder="0" applyAlignment="0" applyProtection="0"/>
    <xf numFmtId="0" fontId="10" fillId="4" borderId="0" applyNumberFormat="0" applyBorder="0" applyAlignment="0" applyProtection="0"/>
    <xf numFmtId="0" fontId="8" fillId="0" borderId="0" applyNumberFormat="0" applyFill="0" applyBorder="0" applyAlignment="0" applyProtection="0"/>
    <xf numFmtId="0" fontId="2" fillId="15" borderId="0" applyNumberFormat="0" applyBorder="0" applyAlignment="0" applyProtection="0"/>
    <xf numFmtId="0" fontId="14" fillId="7" borderId="3" applyNumberFormat="0" applyAlignment="0" applyProtection="0"/>
    <xf numFmtId="0" fontId="16" fillId="9" borderId="0" applyNumberFormat="0" applyBorder="0" applyAlignment="0" applyProtection="0"/>
    <xf numFmtId="0" fontId="16" fillId="32" borderId="0" applyNumberFormat="0" applyBorder="0" applyAlignment="0" applyProtection="0"/>
    <xf numFmtId="0" fontId="6" fillId="0" borderId="5" applyNumberFormat="0" applyFill="0" applyAlignment="0" applyProtection="0"/>
    <xf numFmtId="0" fontId="8" fillId="0" borderId="0" applyNumberFormat="0" applyFill="0" applyBorder="0" applyAlignment="0" applyProtection="0"/>
    <xf numFmtId="0" fontId="2" fillId="15" borderId="0" applyNumberFormat="0" applyBorder="0" applyAlignment="0" applyProtection="0"/>
    <xf numFmtId="0" fontId="11" fillId="5" borderId="0" applyNumberFormat="0" applyBorder="0" applyAlignment="0" applyProtection="0"/>
    <xf numFmtId="0" fontId="8" fillId="0" borderId="0" applyNumberFormat="0" applyFill="0" applyBorder="0" applyAlignment="0" applyProtection="0"/>
    <xf numFmtId="0" fontId="16" fillId="29"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16" borderId="0" applyNumberFormat="0" applyBorder="0" applyAlignment="0" applyProtection="0"/>
    <xf numFmtId="0" fontId="2" fillId="18" borderId="0" applyNumberFormat="0" applyBorder="0" applyAlignment="0" applyProtection="0"/>
    <xf numFmtId="165" fontId="2" fillId="0" borderId="0" applyFont="0" applyFill="0" applyBorder="0" applyAlignment="0" applyProtection="0"/>
    <xf numFmtId="0" fontId="16" fillId="12" borderId="0" applyNumberFormat="0" applyBorder="0" applyAlignment="0" applyProtection="0"/>
    <xf numFmtId="0" fontId="2" fillId="22" borderId="0" applyNumberFormat="0" applyBorder="0" applyAlignment="0" applyProtection="0"/>
    <xf numFmtId="0" fontId="9" fillId="3" borderId="0" applyNumberFormat="0" applyBorder="0" applyAlignment="0" applyProtection="0"/>
    <xf numFmtId="0" fontId="16" fillId="21" borderId="0" applyNumberFormat="0" applyBorder="0" applyAlignment="0" applyProtection="0"/>
    <xf numFmtId="0" fontId="14" fillId="7" borderId="3" applyNumberFormat="0" applyAlignment="0" applyProtection="0"/>
    <xf numFmtId="0" fontId="14" fillId="7" borderId="3" applyNumberFormat="0" applyAlignment="0" applyProtection="0"/>
    <xf numFmtId="0" fontId="16" fillId="17" borderId="0" applyNumberFormat="0" applyBorder="0" applyAlignment="0" applyProtection="0"/>
    <xf numFmtId="0" fontId="16" fillId="28" borderId="0" applyNumberFormat="0" applyBorder="0" applyAlignment="0" applyProtection="0"/>
    <xf numFmtId="0" fontId="16" fillId="20" borderId="0" applyNumberFormat="0" applyBorder="0" applyAlignment="0" applyProtection="0"/>
    <xf numFmtId="0" fontId="6" fillId="0" borderId="5" applyNumberFormat="0" applyFill="0" applyAlignment="0" applyProtection="0"/>
    <xf numFmtId="0" fontId="16" fillId="9" borderId="0" applyNumberFormat="0" applyBorder="0" applyAlignment="0" applyProtection="0"/>
    <xf numFmtId="0" fontId="15" fillId="0" borderId="0" applyNumberFormat="0" applyFill="0" applyBorder="0" applyAlignment="0" applyProtection="0"/>
    <xf numFmtId="0" fontId="16" fillId="12" borderId="0" applyNumberFormat="0" applyBorder="0" applyAlignment="0" applyProtection="0"/>
    <xf numFmtId="0" fontId="16" fillId="13" borderId="0" applyNumberFormat="0" applyBorder="0" applyAlignment="0" applyProtection="0"/>
    <xf numFmtId="0" fontId="9" fillId="3" borderId="0" applyNumberFormat="0" applyBorder="0" applyAlignment="0" applyProtection="0"/>
    <xf numFmtId="0" fontId="11" fillId="5" borderId="0" applyNumberFormat="0" applyBorder="0" applyAlignment="0" applyProtection="0"/>
    <xf numFmtId="0" fontId="16" fillId="24" borderId="0" applyNumberFormat="0" applyBorder="0" applyAlignment="0" applyProtection="0"/>
    <xf numFmtId="0" fontId="8" fillId="0" borderId="0" applyNumberFormat="0" applyFill="0" applyBorder="0" applyAlignment="0" applyProtection="0"/>
    <xf numFmtId="0" fontId="2" fillId="23" borderId="0" applyNumberFormat="0" applyBorder="0" applyAlignment="0" applyProtection="0"/>
    <xf numFmtId="0" fontId="16" fillId="21" borderId="0" applyNumberFormat="0" applyBorder="0" applyAlignment="0" applyProtection="0"/>
    <xf numFmtId="0" fontId="12" fillId="6" borderId="1" applyNumberFormat="0" applyAlignment="0" applyProtection="0"/>
    <xf numFmtId="0" fontId="16" fillId="21" borderId="0" applyNumberFormat="0" applyBorder="0" applyAlignment="0" applyProtection="0"/>
    <xf numFmtId="0" fontId="16" fillId="20" borderId="0" applyNumberFormat="0" applyBorder="0" applyAlignment="0" applyProtection="0"/>
    <xf numFmtId="0" fontId="2" fillId="14" borderId="0" applyNumberFormat="0" applyBorder="0" applyAlignment="0" applyProtection="0"/>
    <xf numFmtId="0" fontId="16" fillId="28" borderId="0" applyNumberFormat="0" applyBorder="0" applyAlignment="0" applyProtection="0"/>
    <xf numFmtId="0" fontId="2" fillId="10" borderId="0" applyNumberFormat="0" applyBorder="0" applyAlignment="0" applyProtection="0"/>
    <xf numFmtId="0" fontId="16" fillId="24" borderId="0" applyNumberFormat="0" applyBorder="0" applyAlignment="0" applyProtection="0"/>
    <xf numFmtId="0" fontId="16" fillId="29" borderId="0" applyNumberFormat="0" applyBorder="0" applyAlignment="0" applyProtection="0"/>
    <xf numFmtId="0" fontId="2" fillId="19" borderId="0" applyNumberFormat="0" applyBorder="0" applyAlignment="0" applyProtection="0"/>
    <xf numFmtId="0" fontId="16" fillId="17" borderId="0" applyNumberFormat="0" applyBorder="0" applyAlignment="0" applyProtection="0"/>
    <xf numFmtId="0" fontId="8" fillId="0" borderId="0" applyNumberFormat="0" applyFill="0" applyBorder="0" applyAlignment="0" applyProtection="0"/>
    <xf numFmtId="0" fontId="16" fillId="9" borderId="0" applyNumberFormat="0" applyBorder="0" applyAlignment="0" applyProtection="0"/>
    <xf numFmtId="0" fontId="16" fillId="25" borderId="0" applyNumberFormat="0" applyBorder="0" applyAlignment="0" applyProtection="0"/>
    <xf numFmtId="0" fontId="13" fillId="0" borderId="2" applyNumberFormat="0" applyFill="0" applyAlignment="0" applyProtection="0"/>
    <xf numFmtId="0" fontId="16" fillId="29" borderId="0" applyNumberFormat="0" applyBorder="0" applyAlignment="0" applyProtection="0"/>
    <xf numFmtId="0" fontId="16" fillId="9" borderId="0" applyNumberFormat="0" applyBorder="0" applyAlignment="0" applyProtection="0"/>
    <xf numFmtId="0" fontId="15" fillId="0" borderId="0" applyNumberFormat="0" applyFill="0" applyBorder="0" applyAlignment="0" applyProtection="0"/>
    <xf numFmtId="0" fontId="11" fillId="5" borderId="0" applyNumberFormat="0" applyBorder="0" applyAlignment="0" applyProtection="0"/>
    <xf numFmtId="0" fontId="16" fillId="16" borderId="0" applyNumberFormat="0" applyBorder="0" applyAlignment="0" applyProtection="0"/>
    <xf numFmtId="0" fontId="14" fillId="7" borderId="3" applyNumberFormat="0" applyAlignment="0" applyProtection="0"/>
    <xf numFmtId="0" fontId="16" fillId="16" borderId="0" applyNumberFormat="0" applyBorder="0" applyAlignment="0" applyProtection="0"/>
    <xf numFmtId="0" fontId="10" fillId="4" borderId="0" applyNumberFormat="0" applyBorder="0" applyAlignment="0" applyProtection="0"/>
    <xf numFmtId="0" fontId="2" fillId="15" borderId="0" applyNumberFormat="0" applyBorder="0" applyAlignment="0" applyProtection="0"/>
    <xf numFmtId="0" fontId="12" fillId="6" borderId="1" applyNumberFormat="0" applyAlignment="0" applyProtection="0"/>
    <xf numFmtId="0" fontId="2" fillId="22" borderId="0" applyNumberFormat="0" applyBorder="0" applyAlignment="0" applyProtection="0"/>
    <xf numFmtId="0" fontId="16" fillId="21" borderId="0" applyNumberFormat="0" applyBorder="0" applyAlignment="0" applyProtection="0"/>
    <xf numFmtId="0" fontId="12" fillId="6" borderId="1" applyNumberFormat="0" applyAlignment="0" applyProtection="0"/>
    <xf numFmtId="0" fontId="16" fillId="28" borderId="0" applyNumberFormat="0" applyBorder="0" applyAlignment="0" applyProtection="0"/>
    <xf numFmtId="0" fontId="16" fillId="13" borderId="0" applyNumberFormat="0" applyBorder="0" applyAlignment="0" applyProtection="0"/>
    <xf numFmtId="0" fontId="16" fillId="24" borderId="0" applyNumberFormat="0" applyBorder="0" applyAlignment="0" applyProtection="0"/>
    <xf numFmtId="0" fontId="9" fillId="3" borderId="0" applyNumberFormat="0" applyBorder="0" applyAlignment="0" applyProtection="0"/>
    <xf numFmtId="0" fontId="16" fillId="25" borderId="0" applyNumberFormat="0" applyBorder="0" applyAlignment="0" applyProtection="0"/>
    <xf numFmtId="0" fontId="2" fillId="11" borderId="0" applyNumberFormat="0" applyBorder="0" applyAlignment="0" applyProtection="0"/>
    <xf numFmtId="0" fontId="16" fillId="21" borderId="0" applyNumberFormat="0" applyBorder="0" applyAlignment="0" applyProtection="0"/>
    <xf numFmtId="0" fontId="16" fillId="29" borderId="0" applyNumberFormat="0" applyBorder="0" applyAlignment="0" applyProtection="0"/>
    <xf numFmtId="0" fontId="16" fillId="16" borderId="0" applyNumberFormat="0" applyBorder="0" applyAlignment="0" applyProtection="0"/>
    <xf numFmtId="0" fontId="2" fillId="31" borderId="0" applyNumberFormat="0" applyBorder="0" applyAlignment="0" applyProtection="0"/>
    <xf numFmtId="0" fontId="6" fillId="0" borderId="5" applyNumberFormat="0" applyFill="0" applyAlignment="0" applyProtection="0"/>
    <xf numFmtId="0" fontId="16" fillId="24" borderId="0" applyNumberFormat="0" applyBorder="0" applyAlignment="0" applyProtection="0"/>
    <xf numFmtId="0" fontId="8" fillId="0" borderId="0" applyNumberFormat="0" applyFill="0" applyBorder="0" applyAlignment="0" applyProtection="0"/>
    <xf numFmtId="0" fontId="15" fillId="0" borderId="0" applyNumberFormat="0" applyFill="0" applyBorder="0" applyAlignment="0" applyProtection="0"/>
    <xf numFmtId="0" fontId="8" fillId="0" borderId="0" applyNumberFormat="0" applyFill="0" applyBorder="0" applyAlignment="0" applyProtection="0"/>
    <xf numFmtId="0" fontId="15" fillId="0" borderId="0" applyNumberFormat="0" applyFill="0" applyBorder="0" applyAlignment="0" applyProtection="0"/>
    <xf numFmtId="0" fontId="2" fillId="23" borderId="0" applyNumberFormat="0" applyBorder="0" applyAlignment="0" applyProtection="0"/>
    <xf numFmtId="0" fontId="8" fillId="0" borderId="0" applyNumberFormat="0" applyFill="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3" fillId="0" borderId="2" applyNumberFormat="0" applyFill="0" applyAlignment="0" applyProtection="0"/>
    <xf numFmtId="0" fontId="16" fillId="29" borderId="0" applyNumberFormat="0" applyBorder="0" applyAlignment="0" applyProtection="0"/>
    <xf numFmtId="0" fontId="2" fillId="10" borderId="0" applyNumberFormat="0" applyBorder="0" applyAlignment="0" applyProtection="0"/>
    <xf numFmtId="164" fontId="2" fillId="0" borderId="0" applyFont="0" applyFill="0" applyBorder="0" applyAlignment="0" applyProtection="0"/>
    <xf numFmtId="0" fontId="16" fillId="32" borderId="0" applyNumberFormat="0" applyBorder="0" applyAlignment="0" applyProtection="0"/>
    <xf numFmtId="0" fontId="16" fillId="29" borderId="0" applyNumberFormat="0" applyBorder="0" applyAlignment="0" applyProtection="0"/>
    <xf numFmtId="0" fontId="16" fillId="17" borderId="0" applyNumberFormat="0" applyBorder="0" applyAlignment="0" applyProtection="0"/>
    <xf numFmtId="0" fontId="12" fillId="6" borderId="1" applyNumberFormat="0" applyAlignment="0" applyProtection="0"/>
    <xf numFmtId="0" fontId="10" fillId="4" borderId="0" applyNumberFormat="0" applyBorder="0" applyAlignment="0" applyProtection="0"/>
    <xf numFmtId="0" fontId="2" fillId="26" borderId="0" applyNumberFormat="0" applyBorder="0" applyAlignment="0" applyProtection="0"/>
    <xf numFmtId="0" fontId="16" fillId="29" borderId="0" applyNumberFormat="0" applyBorder="0" applyAlignment="0" applyProtection="0"/>
    <xf numFmtId="0" fontId="16" fillId="24" borderId="0" applyNumberFormat="0" applyBorder="0" applyAlignment="0" applyProtection="0"/>
    <xf numFmtId="0" fontId="14" fillId="7" borderId="3" applyNumberFormat="0" applyAlignment="0" applyProtection="0"/>
    <xf numFmtId="0" fontId="8" fillId="0" borderId="0" applyNumberFormat="0" applyFill="0" applyBorder="0" applyAlignment="0" applyProtection="0"/>
    <xf numFmtId="0" fontId="9" fillId="3" borderId="0" applyNumberFormat="0" applyBorder="0" applyAlignment="0" applyProtection="0"/>
    <xf numFmtId="0" fontId="16" fillId="28" borderId="0" applyNumberFormat="0" applyBorder="0" applyAlignment="0" applyProtection="0"/>
    <xf numFmtId="0" fontId="9" fillId="3" borderId="0" applyNumberFormat="0" applyBorder="0" applyAlignment="0" applyProtection="0"/>
    <xf numFmtId="0" fontId="2" fillId="10" borderId="0" applyNumberFormat="0" applyBorder="0" applyAlignment="0" applyProtection="0"/>
    <xf numFmtId="0" fontId="16" fillId="20" borderId="0" applyNumberFormat="0" applyBorder="0" applyAlignment="0" applyProtection="0"/>
    <xf numFmtId="0" fontId="12" fillId="6" borderId="1" applyNumberFormat="0" applyAlignment="0" applyProtection="0"/>
    <xf numFmtId="0" fontId="16" fillId="32" borderId="0" applyNumberFormat="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2" fillId="31" borderId="0" applyNumberFormat="0" applyBorder="0" applyAlignment="0" applyProtection="0"/>
    <xf numFmtId="0" fontId="16" fillId="17" borderId="0" applyNumberFormat="0" applyBorder="0" applyAlignment="0" applyProtection="0"/>
    <xf numFmtId="0" fontId="16" fillId="16" borderId="0" applyNumberFormat="0" applyBorder="0" applyAlignment="0" applyProtection="0"/>
    <xf numFmtId="0" fontId="2" fillId="27" borderId="0" applyNumberFormat="0" applyBorder="0" applyAlignment="0" applyProtection="0"/>
    <xf numFmtId="0" fontId="13" fillId="0" borderId="2" applyNumberFormat="0" applyFill="0" applyAlignment="0" applyProtection="0"/>
    <xf numFmtId="0" fontId="2" fillId="10" borderId="0" applyNumberFormat="0" applyBorder="0" applyAlignment="0" applyProtection="0"/>
    <xf numFmtId="0" fontId="16" fillId="20" borderId="0" applyNumberFormat="0" applyBorder="0" applyAlignment="0" applyProtection="0"/>
    <xf numFmtId="0" fontId="2" fillId="18" borderId="0" applyNumberFormat="0" applyBorder="0" applyAlignment="0" applyProtection="0"/>
    <xf numFmtId="0" fontId="16" fillId="20" borderId="0" applyNumberFormat="0" applyBorder="0" applyAlignment="0" applyProtection="0"/>
    <xf numFmtId="0" fontId="2" fillId="26" borderId="0" applyNumberFormat="0" applyBorder="0" applyAlignment="0" applyProtection="0"/>
    <xf numFmtId="0" fontId="16" fillId="28" borderId="0" applyNumberFormat="0" applyBorder="0" applyAlignment="0" applyProtection="0"/>
    <xf numFmtId="0" fontId="14" fillId="7" borderId="3" applyNumberFormat="0" applyAlignment="0" applyProtection="0"/>
    <xf numFmtId="0" fontId="16" fillId="29"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14" fillId="7" borderId="3" applyNumberFormat="0" applyAlignment="0" applyProtection="0"/>
    <xf numFmtId="0" fontId="14" fillId="7" borderId="3" applyNumberFormat="0" applyAlignment="0" applyProtection="0"/>
    <xf numFmtId="0" fontId="10" fillId="4" borderId="0" applyNumberFormat="0" applyBorder="0" applyAlignment="0" applyProtection="0"/>
    <xf numFmtId="0" fontId="14" fillId="7" borderId="3" applyNumberFormat="0" applyAlignment="0" applyProtection="0"/>
    <xf numFmtId="0" fontId="16" fillId="12" borderId="0" applyNumberFormat="0" applyBorder="0" applyAlignment="0" applyProtection="0"/>
    <xf numFmtId="0" fontId="13" fillId="0" borderId="2" applyNumberFormat="0" applyFill="0" applyAlignment="0" applyProtection="0"/>
    <xf numFmtId="0" fontId="8" fillId="0" borderId="0" applyNumberFormat="0" applyFill="0" applyBorder="0" applyAlignment="0" applyProtection="0"/>
    <xf numFmtId="0" fontId="16" fillId="32" borderId="0" applyNumberFormat="0" applyBorder="0" applyAlignment="0" applyProtection="0"/>
    <xf numFmtId="0" fontId="12" fillId="6" borderId="1" applyNumberFormat="0" applyAlignment="0" applyProtection="0"/>
    <xf numFmtId="0" fontId="16" fillId="9" borderId="0" applyNumberFormat="0" applyBorder="0" applyAlignment="0" applyProtection="0"/>
    <xf numFmtId="0" fontId="16" fillId="16" borderId="0" applyNumberFormat="0" applyBorder="0" applyAlignment="0" applyProtection="0"/>
    <xf numFmtId="0" fontId="2" fillId="15" borderId="0" applyNumberFormat="0" applyBorder="0" applyAlignment="0" applyProtection="0"/>
    <xf numFmtId="0" fontId="16" fillId="13" borderId="0" applyNumberFormat="0" applyBorder="0" applyAlignment="0" applyProtection="0"/>
    <xf numFmtId="0" fontId="16" fillId="32" borderId="0" applyNumberFormat="0" applyBorder="0" applyAlignment="0" applyProtection="0"/>
    <xf numFmtId="0" fontId="2" fillId="11" borderId="0" applyNumberFormat="0" applyBorder="0" applyAlignment="0" applyProtection="0"/>
    <xf numFmtId="0" fontId="16" fillId="13" borderId="0" applyNumberFormat="0" applyBorder="0" applyAlignment="0" applyProtection="0"/>
    <xf numFmtId="0" fontId="6" fillId="0" borderId="5" applyNumberFormat="0" applyFill="0" applyAlignment="0" applyProtection="0"/>
    <xf numFmtId="0" fontId="14" fillId="7" borderId="3" applyNumberFormat="0" applyAlignment="0" applyProtection="0"/>
    <xf numFmtId="0" fontId="9" fillId="3" borderId="0" applyNumberFormat="0" applyBorder="0" applyAlignment="0" applyProtection="0"/>
    <xf numFmtId="0" fontId="10" fillId="4" borderId="0" applyNumberFormat="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29" borderId="0" applyNumberFormat="0" applyBorder="0" applyAlignment="0" applyProtection="0"/>
    <xf numFmtId="0" fontId="10" fillId="4" borderId="0" applyNumberFormat="0" applyBorder="0" applyAlignment="0" applyProtection="0"/>
    <xf numFmtId="0" fontId="16" fillId="12" borderId="0" applyNumberFormat="0" applyBorder="0" applyAlignment="0" applyProtection="0"/>
    <xf numFmtId="0" fontId="8" fillId="0" borderId="0" applyNumberFormat="0" applyFill="0" applyBorder="0" applyAlignment="0" applyProtection="0"/>
    <xf numFmtId="0" fontId="2" fillId="23" borderId="0" applyNumberFormat="0" applyBorder="0" applyAlignment="0" applyProtection="0"/>
    <xf numFmtId="0" fontId="16" fillId="12" borderId="0" applyNumberFormat="0" applyBorder="0" applyAlignment="0" applyProtection="0"/>
    <xf numFmtId="0" fontId="2" fillId="26" borderId="0" applyNumberFormat="0" applyBorder="0" applyAlignment="0" applyProtection="0"/>
    <xf numFmtId="0" fontId="2" fillId="15" borderId="0" applyNumberFormat="0" applyBorder="0" applyAlignment="0" applyProtection="0"/>
    <xf numFmtId="0" fontId="14" fillId="7" borderId="3" applyNumberFormat="0" applyAlignment="0" applyProtection="0"/>
    <xf numFmtId="0" fontId="2" fillId="19" borderId="0" applyNumberFormat="0" applyBorder="0" applyAlignment="0" applyProtection="0"/>
    <xf numFmtId="0" fontId="6" fillId="0" borderId="5" applyNumberFormat="0" applyFill="0" applyAlignment="0" applyProtection="0"/>
    <xf numFmtId="0" fontId="10" fillId="4" borderId="0" applyNumberFormat="0" applyBorder="0" applyAlignment="0" applyProtection="0"/>
    <xf numFmtId="0" fontId="2" fillId="15" borderId="0" applyNumberFormat="0" applyBorder="0" applyAlignment="0" applyProtection="0"/>
    <xf numFmtId="0" fontId="13" fillId="0" borderId="2" applyNumberFormat="0" applyFill="0" applyAlignment="0" applyProtection="0"/>
    <xf numFmtId="0" fontId="2" fillId="26" borderId="0" applyNumberFormat="0" applyBorder="0" applyAlignment="0" applyProtection="0"/>
    <xf numFmtId="0" fontId="2" fillId="10" borderId="0" applyNumberFormat="0" applyBorder="0" applyAlignment="0" applyProtection="0"/>
    <xf numFmtId="0" fontId="16" fillId="20" borderId="0" applyNumberFormat="0" applyBorder="0" applyAlignment="0" applyProtection="0"/>
    <xf numFmtId="0" fontId="15" fillId="0" borderId="0" applyNumberFormat="0" applyFill="0" applyBorder="0" applyAlignment="0" applyProtection="0"/>
    <xf numFmtId="0" fontId="16" fillId="24" borderId="0" applyNumberFormat="0" applyBorder="0" applyAlignment="0" applyProtection="0"/>
    <xf numFmtId="0" fontId="16" fillId="9" borderId="0" applyNumberFormat="0" applyBorder="0" applyAlignment="0" applyProtection="0"/>
    <xf numFmtId="0" fontId="10" fillId="4" borderId="0" applyNumberFormat="0" applyBorder="0" applyAlignment="0" applyProtection="0"/>
    <xf numFmtId="0" fontId="8" fillId="0" borderId="0" applyNumberFormat="0" applyFill="0" applyBorder="0" applyAlignment="0" applyProtection="0"/>
    <xf numFmtId="0" fontId="12" fillId="6" borderId="1" applyNumberFormat="0" applyAlignment="0" applyProtection="0"/>
    <xf numFmtId="0" fontId="16" fillId="12" borderId="0" applyNumberFormat="0" applyBorder="0" applyAlignment="0" applyProtection="0"/>
    <xf numFmtId="0" fontId="16" fillId="9" borderId="0" applyNumberFormat="0" applyBorder="0" applyAlignment="0" applyProtection="0"/>
    <xf numFmtId="0" fontId="2" fillId="19" borderId="0" applyNumberFormat="0" applyBorder="0" applyAlignment="0" applyProtection="0"/>
    <xf numFmtId="0" fontId="11" fillId="5" borderId="0" applyNumberFormat="0" applyBorder="0" applyAlignment="0" applyProtection="0"/>
    <xf numFmtId="164" fontId="2" fillId="0" borderId="0" applyFont="0" applyFill="0" applyBorder="0" applyAlignment="0" applyProtection="0"/>
    <xf numFmtId="0" fontId="2" fillId="15" borderId="0" applyNumberFormat="0" applyBorder="0" applyAlignment="0" applyProtection="0"/>
    <xf numFmtId="0" fontId="16" fillId="16" borderId="0" applyNumberFormat="0" applyBorder="0" applyAlignment="0" applyProtection="0"/>
    <xf numFmtId="0" fontId="2" fillId="11" borderId="0" applyNumberFormat="0" applyBorder="0" applyAlignment="0" applyProtection="0"/>
    <xf numFmtId="0" fontId="8" fillId="0" borderId="0" applyNumberFormat="0" applyFill="0" applyBorder="0" applyAlignment="0" applyProtection="0"/>
    <xf numFmtId="0" fontId="2" fillId="8" borderId="4" applyNumberFormat="0" applyFont="0" applyAlignment="0" applyProtection="0"/>
    <xf numFmtId="0" fontId="16" fillId="29" borderId="0" applyNumberFormat="0" applyBorder="0" applyAlignment="0" applyProtection="0"/>
    <xf numFmtId="0" fontId="15" fillId="0" borderId="0" applyNumberFormat="0" applyFill="0" applyBorder="0" applyAlignment="0" applyProtection="0"/>
    <xf numFmtId="0" fontId="16" fillId="32" borderId="0" applyNumberFormat="0" applyBorder="0" applyAlignment="0" applyProtection="0"/>
    <xf numFmtId="0" fontId="16" fillId="21" borderId="0" applyNumberFormat="0" applyBorder="0" applyAlignment="0" applyProtection="0"/>
    <xf numFmtId="0" fontId="16" fillId="12" borderId="0" applyNumberFormat="0" applyBorder="0" applyAlignment="0" applyProtection="0"/>
    <xf numFmtId="0" fontId="16" fillId="25" borderId="0" applyNumberFormat="0" applyBorder="0" applyAlignment="0" applyProtection="0"/>
    <xf numFmtId="0" fontId="8" fillId="0" borderId="0" applyNumberFormat="0" applyFill="0" applyBorder="0" applyAlignment="0" applyProtection="0"/>
    <xf numFmtId="0" fontId="16" fillId="25" borderId="0" applyNumberFormat="0" applyBorder="0" applyAlignment="0" applyProtection="0"/>
    <xf numFmtId="0" fontId="16" fillId="29" borderId="0" applyNumberFormat="0" applyBorder="0" applyAlignment="0" applyProtection="0"/>
    <xf numFmtId="0" fontId="2" fillId="8" borderId="4" applyNumberFormat="0" applyFont="0" applyAlignment="0" applyProtection="0"/>
    <xf numFmtId="0" fontId="9" fillId="3" borderId="0" applyNumberFormat="0" applyBorder="0" applyAlignment="0" applyProtection="0"/>
    <xf numFmtId="0" fontId="16" fillId="25" borderId="0" applyNumberFormat="0" applyBorder="0" applyAlignment="0" applyProtection="0"/>
    <xf numFmtId="0" fontId="2" fillId="15" borderId="0" applyNumberFormat="0" applyBorder="0" applyAlignment="0" applyProtection="0"/>
    <xf numFmtId="0" fontId="12" fillId="6" borderId="1" applyNumberFormat="0" applyAlignment="0" applyProtection="0"/>
    <xf numFmtId="0" fontId="2" fillId="23" borderId="0" applyNumberFormat="0" applyBorder="0" applyAlignment="0" applyProtection="0"/>
    <xf numFmtId="0" fontId="16" fillId="21" borderId="0" applyNumberFormat="0" applyBorder="0" applyAlignment="0" applyProtection="0"/>
    <xf numFmtId="0" fontId="13" fillId="0" borderId="2" applyNumberFormat="0" applyFill="0" applyAlignment="0" applyProtection="0"/>
    <xf numFmtId="0" fontId="16" fillId="9" borderId="0" applyNumberFormat="0" applyBorder="0" applyAlignment="0" applyProtection="0"/>
    <xf numFmtId="0" fontId="16" fillId="9" borderId="0" applyNumberFormat="0" applyBorder="0" applyAlignment="0" applyProtection="0"/>
    <xf numFmtId="0" fontId="2" fillId="23"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1" fillId="5" borderId="0" applyNumberFormat="0" applyBorder="0" applyAlignment="0" applyProtection="0"/>
    <xf numFmtId="0" fontId="16" fillId="24" borderId="0" applyNumberFormat="0" applyBorder="0" applyAlignment="0" applyProtection="0"/>
    <xf numFmtId="0" fontId="16" fillId="13" borderId="0" applyNumberFormat="0" applyBorder="0" applyAlignment="0" applyProtection="0"/>
    <xf numFmtId="0" fontId="2" fillId="22" borderId="0" applyNumberFormat="0" applyBorder="0" applyAlignment="0" applyProtection="0"/>
    <xf numFmtId="0" fontId="11" fillId="5" borderId="0" applyNumberFormat="0" applyBorder="0" applyAlignment="0" applyProtection="0"/>
    <xf numFmtId="0" fontId="13" fillId="0" borderId="2" applyNumberFormat="0" applyFill="0" applyAlignment="0" applyProtection="0"/>
    <xf numFmtId="0" fontId="13" fillId="0" borderId="2" applyNumberFormat="0" applyFill="0" applyAlignment="0" applyProtection="0"/>
    <xf numFmtId="0" fontId="16" fillId="16" borderId="0" applyNumberFormat="0" applyBorder="0" applyAlignment="0" applyProtection="0"/>
    <xf numFmtId="0" fontId="2" fillId="26" borderId="0" applyNumberFormat="0" applyBorder="0" applyAlignment="0" applyProtection="0"/>
    <xf numFmtId="0" fontId="2" fillId="31" borderId="0" applyNumberFormat="0" applyBorder="0" applyAlignment="0" applyProtection="0"/>
    <xf numFmtId="0" fontId="12" fillId="6" borderId="1" applyNumberFormat="0" applyAlignment="0" applyProtection="0"/>
    <xf numFmtId="0" fontId="8" fillId="0" borderId="0" applyNumberFormat="0" applyFill="0" applyBorder="0" applyAlignment="0" applyProtection="0"/>
    <xf numFmtId="0" fontId="12" fillId="6" borderId="1" applyNumberFormat="0" applyAlignment="0" applyProtection="0"/>
    <xf numFmtId="0" fontId="16" fillId="29"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2" fillId="31" borderId="0" applyNumberFormat="0" applyBorder="0" applyAlignment="0" applyProtection="0"/>
    <xf numFmtId="0" fontId="16" fillId="21" borderId="0" applyNumberFormat="0" applyBorder="0" applyAlignment="0" applyProtection="0"/>
    <xf numFmtId="0" fontId="2" fillId="30" borderId="0" applyNumberFormat="0" applyBorder="0" applyAlignment="0" applyProtection="0"/>
    <xf numFmtId="0" fontId="16" fillId="29" borderId="0" applyNumberFormat="0" applyBorder="0" applyAlignment="0" applyProtection="0"/>
    <xf numFmtId="0" fontId="12" fillId="6" borderId="1" applyNumberFormat="0" applyAlignment="0" applyProtection="0"/>
    <xf numFmtId="0" fontId="16" fillId="9" borderId="0" applyNumberFormat="0" applyBorder="0" applyAlignment="0" applyProtection="0"/>
    <xf numFmtId="0" fontId="11" fillId="5" borderId="0" applyNumberFormat="0" applyBorder="0" applyAlignment="0" applyProtection="0"/>
    <xf numFmtId="0" fontId="16" fillId="20" borderId="0" applyNumberFormat="0" applyBorder="0" applyAlignment="0" applyProtection="0"/>
    <xf numFmtId="0" fontId="12" fillId="6" borderId="1" applyNumberFormat="0" applyAlignment="0" applyProtection="0"/>
    <xf numFmtId="0" fontId="16" fillId="12" borderId="0" applyNumberFormat="0" applyBorder="0" applyAlignment="0" applyProtection="0"/>
    <xf numFmtId="0" fontId="16" fillId="17" borderId="0" applyNumberFormat="0" applyBorder="0" applyAlignment="0" applyProtection="0"/>
    <xf numFmtId="0" fontId="14" fillId="7" borderId="3" applyNumberFormat="0" applyAlignment="0" applyProtection="0"/>
    <xf numFmtId="0" fontId="16" fillId="13" borderId="0" applyNumberFormat="0" applyBorder="0" applyAlignment="0" applyProtection="0"/>
    <xf numFmtId="0" fontId="16" fillId="13" borderId="0" applyNumberFormat="0" applyBorder="0" applyAlignment="0" applyProtection="0"/>
    <xf numFmtId="0" fontId="13" fillId="0" borderId="2" applyNumberFormat="0" applyFill="0" applyAlignment="0" applyProtection="0"/>
    <xf numFmtId="165" fontId="2" fillId="0" borderId="0" applyFont="0" applyFill="0" applyBorder="0" applyAlignment="0" applyProtection="0"/>
    <xf numFmtId="0" fontId="16" fillId="29" borderId="0" applyNumberFormat="0" applyBorder="0" applyAlignment="0" applyProtection="0"/>
    <xf numFmtId="0" fontId="16" fillId="9" borderId="0" applyNumberFormat="0" applyBorder="0" applyAlignment="0" applyProtection="0"/>
    <xf numFmtId="0" fontId="13" fillId="0" borderId="2" applyNumberFormat="0" applyFill="0" applyAlignment="0" applyProtection="0"/>
    <xf numFmtId="0" fontId="2" fillId="11" borderId="0" applyNumberFormat="0" applyBorder="0" applyAlignment="0" applyProtection="0"/>
    <xf numFmtId="0" fontId="16" fillId="21" borderId="0" applyNumberFormat="0" applyBorder="0" applyAlignment="0" applyProtection="0"/>
    <xf numFmtId="0" fontId="16" fillId="28" borderId="0" applyNumberFormat="0" applyBorder="0" applyAlignment="0" applyProtection="0"/>
    <xf numFmtId="0" fontId="2" fillId="26" borderId="0" applyNumberFormat="0" applyBorder="0" applyAlignment="0" applyProtection="0"/>
    <xf numFmtId="0" fontId="16" fillId="25" borderId="0" applyNumberFormat="0" applyBorder="0" applyAlignment="0" applyProtection="0"/>
    <xf numFmtId="0" fontId="2" fillId="31" borderId="0" applyNumberFormat="0" applyBorder="0" applyAlignment="0" applyProtection="0"/>
    <xf numFmtId="0" fontId="15" fillId="0" borderId="0" applyNumberFormat="0" applyFill="0" applyBorder="0" applyAlignment="0" applyProtection="0"/>
    <xf numFmtId="0" fontId="8" fillId="0" borderId="0" applyNumberFormat="0" applyFill="0" applyBorder="0" applyAlignment="0" applyProtection="0"/>
    <xf numFmtId="0" fontId="16" fillId="16" borderId="0" applyNumberFormat="0" applyBorder="0" applyAlignment="0" applyProtection="0"/>
    <xf numFmtId="0" fontId="2" fillId="10" borderId="0" applyNumberFormat="0" applyBorder="0" applyAlignment="0" applyProtection="0"/>
    <xf numFmtId="0" fontId="16" fillId="28" borderId="0" applyNumberFormat="0" applyBorder="0" applyAlignment="0" applyProtection="0"/>
    <xf numFmtId="0" fontId="16" fillId="20" borderId="0" applyNumberFormat="0" applyBorder="0" applyAlignment="0" applyProtection="0"/>
    <xf numFmtId="0" fontId="16" fillId="13" borderId="0" applyNumberFormat="0" applyBorder="0" applyAlignment="0" applyProtection="0"/>
    <xf numFmtId="0" fontId="16" fillId="32" borderId="0" applyNumberFormat="0" applyBorder="0" applyAlignment="0" applyProtection="0"/>
    <xf numFmtId="0" fontId="16" fillId="28" borderId="0" applyNumberFormat="0" applyBorder="0" applyAlignment="0" applyProtection="0"/>
    <xf numFmtId="0" fontId="12" fillId="6" borderId="1" applyNumberFormat="0" applyAlignment="0" applyProtection="0"/>
    <xf numFmtId="0" fontId="16" fillId="25" borderId="0" applyNumberFormat="0" applyBorder="0" applyAlignment="0" applyProtection="0"/>
    <xf numFmtId="0" fontId="6" fillId="0" borderId="5" applyNumberFormat="0" applyFill="0" applyAlignment="0" applyProtection="0"/>
    <xf numFmtId="0" fontId="9" fillId="3" borderId="0" applyNumberFormat="0" applyBorder="0" applyAlignment="0" applyProtection="0"/>
    <xf numFmtId="0" fontId="8" fillId="0" borderId="0" applyNumberFormat="0" applyFill="0" applyBorder="0" applyAlignment="0" applyProtection="0"/>
    <xf numFmtId="0" fontId="10" fillId="4" borderId="0" applyNumberFormat="0" applyBorder="0" applyAlignment="0" applyProtection="0"/>
    <xf numFmtId="0" fontId="10" fillId="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2" fillId="22" borderId="0" applyNumberFormat="0" applyBorder="0" applyAlignment="0" applyProtection="0"/>
    <xf numFmtId="0" fontId="16" fillId="9" borderId="0" applyNumberFormat="0" applyBorder="0" applyAlignment="0" applyProtection="0"/>
    <xf numFmtId="0" fontId="2" fillId="14" borderId="0" applyNumberFormat="0" applyBorder="0" applyAlignment="0" applyProtection="0"/>
    <xf numFmtId="0" fontId="9" fillId="3" borderId="0" applyNumberFormat="0" applyBorder="0" applyAlignment="0" applyProtection="0"/>
    <xf numFmtId="0" fontId="16" fillId="32" borderId="0" applyNumberFormat="0" applyBorder="0" applyAlignment="0" applyProtection="0"/>
    <xf numFmtId="0" fontId="16" fillId="25" borderId="0" applyNumberFormat="0" applyBorder="0" applyAlignment="0" applyProtection="0"/>
    <xf numFmtId="0" fontId="16" fillId="21" borderId="0" applyNumberFormat="0" applyBorder="0" applyAlignment="0" applyProtection="0"/>
    <xf numFmtId="0" fontId="16" fillId="16" borderId="0" applyNumberFormat="0" applyBorder="0" applyAlignment="0" applyProtection="0"/>
    <xf numFmtId="0" fontId="16" fillId="9" borderId="0" applyNumberFormat="0" applyBorder="0" applyAlignment="0" applyProtection="0"/>
    <xf numFmtId="0" fontId="16" fillId="21" borderId="0" applyNumberFormat="0" applyBorder="0" applyAlignment="0" applyProtection="0"/>
    <xf numFmtId="0" fontId="8" fillId="0" borderId="0" applyNumberFormat="0" applyFill="0" applyBorder="0" applyAlignment="0" applyProtection="0"/>
    <xf numFmtId="0" fontId="6" fillId="0" borderId="5" applyNumberFormat="0" applyFill="0" applyAlignment="0" applyProtection="0"/>
    <xf numFmtId="0" fontId="16" fillId="13" borderId="0" applyNumberFormat="0" applyBorder="0" applyAlignment="0" applyProtection="0"/>
    <xf numFmtId="0" fontId="16" fillId="13" borderId="0" applyNumberFormat="0" applyBorder="0" applyAlignment="0" applyProtection="0"/>
    <xf numFmtId="0" fontId="16" fillId="12" borderId="0" applyNumberFormat="0" applyBorder="0" applyAlignment="0" applyProtection="0"/>
    <xf numFmtId="0" fontId="2" fillId="18" borderId="0" applyNumberFormat="0" applyBorder="0" applyAlignment="0" applyProtection="0"/>
    <xf numFmtId="0" fontId="15" fillId="0" borderId="0" applyNumberFormat="0" applyFill="0" applyBorder="0" applyAlignment="0" applyProtection="0"/>
    <xf numFmtId="0" fontId="16" fillId="21" borderId="0" applyNumberFormat="0" applyBorder="0" applyAlignment="0" applyProtection="0"/>
    <xf numFmtId="0" fontId="14" fillId="7" borderId="3" applyNumberFormat="0" applyAlignment="0" applyProtection="0"/>
    <xf numFmtId="0" fontId="16" fillId="16" borderId="0" applyNumberFormat="0" applyBorder="0" applyAlignment="0" applyProtection="0"/>
    <xf numFmtId="0" fontId="2" fillId="14" borderId="0" applyNumberFormat="0" applyBorder="0" applyAlignment="0" applyProtection="0"/>
    <xf numFmtId="0" fontId="15" fillId="0" borderId="0" applyNumberFormat="0" applyFill="0" applyBorder="0" applyAlignment="0" applyProtection="0"/>
    <xf numFmtId="0" fontId="13" fillId="0" borderId="2" applyNumberFormat="0" applyFill="0" applyAlignment="0" applyProtection="0"/>
    <xf numFmtId="0" fontId="6" fillId="0" borderId="5" applyNumberFormat="0" applyFill="0" applyAlignment="0" applyProtection="0"/>
    <xf numFmtId="0" fontId="2" fillId="31" borderId="0" applyNumberFormat="0" applyBorder="0" applyAlignment="0" applyProtection="0"/>
    <xf numFmtId="167" fontId="2" fillId="0" borderId="0" applyFont="0" applyFill="0" applyBorder="0" applyAlignment="0" applyProtection="0"/>
    <xf numFmtId="0" fontId="2" fillId="22" borderId="0" applyNumberFormat="0" applyBorder="0" applyAlignment="0" applyProtection="0"/>
    <xf numFmtId="0" fontId="16" fillId="13" borderId="0" applyNumberFormat="0" applyBorder="0" applyAlignment="0" applyProtection="0"/>
    <xf numFmtId="164" fontId="2" fillId="0" borderId="0" applyFont="0" applyFill="0" applyBorder="0" applyAlignment="0" applyProtection="0"/>
    <xf numFmtId="167" fontId="2" fillId="0" borderId="0" applyFont="0" applyFill="0" applyBorder="0" applyAlignment="0" applyProtection="0"/>
    <xf numFmtId="0" fontId="16" fillId="12" borderId="0" applyNumberFormat="0" applyBorder="0" applyAlignment="0" applyProtection="0"/>
    <xf numFmtId="0" fontId="16" fillId="17" borderId="0" applyNumberFormat="0" applyBorder="0" applyAlignment="0" applyProtection="0"/>
    <xf numFmtId="0" fontId="13" fillId="0" borderId="2" applyNumberFormat="0" applyFill="0" applyAlignment="0" applyProtection="0"/>
    <xf numFmtId="0" fontId="12" fillId="6" borderId="1" applyNumberFormat="0" applyAlignment="0" applyProtection="0"/>
    <xf numFmtId="0" fontId="6" fillId="0" borderId="5" applyNumberFormat="0" applyFill="0" applyAlignment="0" applyProtection="0"/>
    <xf numFmtId="0" fontId="6" fillId="0" borderId="5" applyNumberFormat="0" applyFill="0" applyAlignment="0" applyProtection="0"/>
    <xf numFmtId="0" fontId="16" fillId="16"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13" borderId="0" applyNumberFormat="0" applyBorder="0" applyAlignment="0" applyProtection="0"/>
    <xf numFmtId="0" fontId="16" fillId="24" borderId="0" applyNumberFormat="0" applyBorder="0" applyAlignment="0" applyProtection="0"/>
    <xf numFmtId="0" fontId="2" fillId="10" borderId="0" applyNumberFormat="0" applyBorder="0" applyAlignment="0" applyProtection="0"/>
    <xf numFmtId="0" fontId="16" fillId="29" borderId="0" applyNumberFormat="0" applyBorder="0" applyAlignment="0" applyProtection="0"/>
    <xf numFmtId="0" fontId="8" fillId="0" borderId="0" applyNumberFormat="0" applyFill="0" applyBorder="0" applyAlignment="0" applyProtection="0"/>
    <xf numFmtId="0" fontId="2" fillId="30" borderId="0" applyNumberFormat="0" applyBorder="0" applyAlignment="0" applyProtection="0"/>
    <xf numFmtId="0" fontId="13" fillId="0" borderId="2" applyNumberFormat="0" applyFill="0" applyAlignment="0" applyProtection="0"/>
    <xf numFmtId="0" fontId="12" fillId="6" borderId="1" applyNumberFormat="0" applyAlignment="0" applyProtection="0"/>
    <xf numFmtId="0" fontId="16" fillId="29"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16" fillId="13" borderId="0" applyNumberFormat="0" applyBorder="0" applyAlignment="0" applyProtection="0"/>
    <xf numFmtId="0" fontId="16" fillId="29" borderId="0" applyNumberFormat="0" applyBorder="0" applyAlignment="0" applyProtection="0"/>
    <xf numFmtId="0" fontId="16" fillId="17" borderId="0" applyNumberFormat="0" applyBorder="0" applyAlignment="0" applyProtection="0"/>
    <xf numFmtId="0" fontId="16" fillId="12" borderId="0" applyNumberFormat="0" applyBorder="0" applyAlignment="0" applyProtection="0"/>
    <xf numFmtId="0" fontId="14" fillId="7" borderId="3" applyNumberFormat="0" applyAlignment="0" applyProtection="0"/>
    <xf numFmtId="0" fontId="6" fillId="0" borderId="5" applyNumberFormat="0" applyFill="0" applyAlignment="0" applyProtection="0"/>
    <xf numFmtId="0" fontId="2" fillId="10" borderId="0" applyNumberFormat="0" applyBorder="0" applyAlignment="0" applyProtection="0"/>
    <xf numFmtId="0" fontId="16" fillId="9" borderId="0" applyNumberFormat="0" applyBorder="0" applyAlignment="0" applyProtection="0"/>
    <xf numFmtId="0" fontId="2" fillId="15" borderId="0" applyNumberFormat="0" applyBorder="0" applyAlignment="0" applyProtection="0"/>
    <xf numFmtId="0" fontId="16" fillId="9" borderId="0" applyNumberFormat="0" applyBorder="0" applyAlignment="0" applyProtection="0"/>
    <xf numFmtId="0" fontId="2" fillId="30" borderId="0" applyNumberFormat="0" applyBorder="0" applyAlignment="0" applyProtection="0"/>
    <xf numFmtId="0" fontId="16" fillId="12" borderId="0" applyNumberFormat="0" applyBorder="0" applyAlignment="0" applyProtection="0"/>
    <xf numFmtId="0" fontId="8" fillId="0" borderId="0" applyNumberFormat="0" applyFill="0" applyBorder="0" applyAlignment="0" applyProtection="0"/>
    <xf numFmtId="0" fontId="16" fillId="24" borderId="0" applyNumberFormat="0" applyBorder="0" applyAlignment="0" applyProtection="0"/>
    <xf numFmtId="0" fontId="16" fillId="13" borderId="0" applyNumberFormat="0" applyBorder="0" applyAlignment="0" applyProtection="0"/>
    <xf numFmtId="0" fontId="2" fillId="8" borderId="4" applyNumberFormat="0" applyFont="0" applyAlignment="0" applyProtection="0"/>
    <xf numFmtId="0" fontId="16" fillId="9" borderId="0" applyNumberFormat="0" applyBorder="0" applyAlignment="0" applyProtection="0"/>
    <xf numFmtId="0" fontId="16" fillId="21" borderId="0" applyNumberFormat="0" applyBorder="0" applyAlignment="0" applyProtection="0"/>
    <xf numFmtId="0" fontId="10" fillId="4" borderId="0" applyNumberFormat="0" applyBorder="0" applyAlignment="0" applyProtection="0"/>
    <xf numFmtId="0" fontId="12" fillId="6" borderId="1" applyNumberFormat="0" applyAlignment="0" applyProtection="0"/>
    <xf numFmtId="0" fontId="16" fillId="12" borderId="0" applyNumberFormat="0" applyBorder="0" applyAlignment="0" applyProtection="0"/>
    <xf numFmtId="0" fontId="2" fillId="22" borderId="0" applyNumberFormat="0" applyBorder="0" applyAlignment="0" applyProtection="0"/>
    <xf numFmtId="0" fontId="16" fillId="24" borderId="0" applyNumberFormat="0" applyBorder="0" applyAlignment="0" applyProtection="0"/>
    <xf numFmtId="0" fontId="16" fillId="16" borderId="0" applyNumberFormat="0" applyBorder="0" applyAlignment="0" applyProtection="0"/>
    <xf numFmtId="0" fontId="13" fillId="0" borderId="2" applyNumberFormat="0" applyFill="0" applyAlignment="0" applyProtection="0"/>
    <xf numFmtId="0" fontId="16" fillId="12" borderId="0" applyNumberFormat="0" applyBorder="0" applyAlignment="0" applyProtection="0"/>
    <xf numFmtId="0" fontId="15" fillId="0" borderId="0" applyNumberFormat="0" applyFill="0" applyBorder="0" applyAlignment="0" applyProtection="0"/>
    <xf numFmtId="0" fontId="16" fillId="12" borderId="0" applyNumberFormat="0" applyBorder="0" applyAlignment="0" applyProtection="0"/>
    <xf numFmtId="0" fontId="10" fillId="4" borderId="0" applyNumberFormat="0" applyBorder="0" applyAlignment="0" applyProtection="0"/>
    <xf numFmtId="0" fontId="8" fillId="0" borderId="0" applyNumberFormat="0" applyFill="0" applyBorder="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28" borderId="0" applyNumberFormat="0" applyBorder="0" applyAlignment="0" applyProtection="0"/>
    <xf numFmtId="0" fontId="13" fillId="0" borderId="2" applyNumberFormat="0" applyFill="0" applyAlignment="0" applyProtection="0"/>
    <xf numFmtId="0" fontId="16" fillId="28" borderId="0" applyNumberFormat="0" applyBorder="0" applyAlignment="0" applyProtection="0"/>
    <xf numFmtId="0" fontId="16" fillId="32" borderId="0" applyNumberFormat="0" applyBorder="0" applyAlignment="0" applyProtection="0"/>
    <xf numFmtId="0" fontId="16" fillId="21" borderId="0" applyNumberFormat="0" applyBorder="0" applyAlignment="0" applyProtection="0"/>
    <xf numFmtId="0" fontId="2" fillId="15"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8" fillId="0" borderId="0" applyNumberFormat="0" applyFill="0" applyBorder="0" applyAlignment="0" applyProtection="0"/>
    <xf numFmtId="0" fontId="16" fillId="17" borderId="0" applyNumberFormat="0" applyBorder="0" applyAlignment="0" applyProtection="0"/>
    <xf numFmtId="0" fontId="9" fillId="3"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2" fillId="26" borderId="0" applyNumberFormat="0" applyBorder="0" applyAlignment="0" applyProtection="0"/>
    <xf numFmtId="0" fontId="8" fillId="0" borderId="0" applyNumberFormat="0" applyFill="0" applyBorder="0" applyAlignment="0" applyProtection="0"/>
    <xf numFmtId="0" fontId="16" fillId="16" borderId="0" applyNumberFormat="0" applyBorder="0" applyAlignment="0" applyProtection="0"/>
    <xf numFmtId="0" fontId="2" fillId="22"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32" borderId="0" applyNumberFormat="0" applyBorder="0" applyAlignment="0" applyProtection="0"/>
    <xf numFmtId="0" fontId="12" fillId="6" borderId="1" applyNumberFormat="0" applyAlignment="0" applyProtection="0"/>
    <xf numFmtId="0" fontId="2" fillId="19" borderId="0" applyNumberFormat="0" applyBorder="0" applyAlignment="0" applyProtection="0"/>
    <xf numFmtId="0" fontId="16" fillId="29" borderId="0" applyNumberFormat="0" applyBorder="0" applyAlignment="0" applyProtection="0"/>
    <xf numFmtId="0" fontId="16" fillId="17" borderId="0" applyNumberFormat="0" applyBorder="0" applyAlignment="0" applyProtection="0"/>
    <xf numFmtId="0" fontId="2" fillId="10" borderId="0" applyNumberFormat="0" applyBorder="0" applyAlignment="0" applyProtection="0"/>
    <xf numFmtId="0" fontId="16" fillId="29" borderId="0" applyNumberFormat="0" applyBorder="0" applyAlignment="0" applyProtection="0"/>
    <xf numFmtId="0" fontId="16" fillId="17" borderId="0" applyNumberFormat="0" applyBorder="0" applyAlignment="0" applyProtection="0"/>
    <xf numFmtId="0" fontId="16" fillId="9" borderId="0" applyNumberFormat="0" applyBorder="0" applyAlignment="0" applyProtection="0"/>
    <xf numFmtId="164" fontId="2" fillId="0" borderId="0" applyFont="0" applyFill="0" applyBorder="0" applyAlignment="0" applyProtection="0"/>
    <xf numFmtId="0" fontId="16" fillId="24" borderId="0" applyNumberFormat="0" applyBorder="0" applyAlignment="0" applyProtection="0"/>
    <xf numFmtId="0" fontId="14" fillId="7" borderId="3" applyNumberFormat="0" applyAlignment="0" applyProtection="0"/>
    <xf numFmtId="0" fontId="16" fillId="21" borderId="0" applyNumberFormat="0" applyBorder="0" applyAlignment="0" applyProtection="0"/>
    <xf numFmtId="0" fontId="16" fillId="9" borderId="0" applyNumberFormat="0" applyBorder="0" applyAlignment="0" applyProtection="0"/>
    <xf numFmtId="0" fontId="2" fillId="11" borderId="0" applyNumberFormat="0" applyBorder="0" applyAlignment="0" applyProtection="0"/>
    <xf numFmtId="0" fontId="16" fillId="17" borderId="0" applyNumberFormat="0" applyBorder="0" applyAlignment="0" applyProtection="0"/>
    <xf numFmtId="0" fontId="13" fillId="0" borderId="2" applyNumberFormat="0" applyFill="0" applyAlignment="0" applyProtection="0"/>
    <xf numFmtId="0" fontId="16" fillId="28" borderId="0" applyNumberFormat="0" applyBorder="0" applyAlignment="0" applyProtection="0"/>
    <xf numFmtId="0" fontId="16" fillId="13" borderId="0" applyNumberFormat="0" applyBorder="0" applyAlignment="0" applyProtection="0"/>
    <xf numFmtId="0" fontId="2" fillId="19" borderId="0" applyNumberFormat="0" applyBorder="0" applyAlignment="0" applyProtection="0"/>
    <xf numFmtId="0" fontId="16" fillId="13" borderId="0" applyNumberFormat="0" applyBorder="0" applyAlignment="0" applyProtection="0"/>
    <xf numFmtId="0" fontId="16" fillId="32" borderId="0" applyNumberFormat="0" applyBorder="0" applyAlignment="0" applyProtection="0"/>
    <xf numFmtId="0" fontId="6" fillId="0" borderId="5" applyNumberFormat="0" applyFill="0" applyAlignment="0" applyProtection="0"/>
    <xf numFmtId="0" fontId="16" fillId="28" borderId="0" applyNumberFormat="0" applyBorder="0" applyAlignment="0" applyProtection="0"/>
    <xf numFmtId="0" fontId="14" fillId="7" borderId="3" applyNumberFormat="0" applyAlignment="0" applyProtection="0"/>
    <xf numFmtId="0" fontId="16" fillId="16" borderId="0" applyNumberFormat="0" applyBorder="0" applyAlignment="0" applyProtection="0"/>
    <xf numFmtId="0" fontId="16" fillId="9" borderId="0" applyNumberFormat="0" applyBorder="0" applyAlignment="0" applyProtection="0"/>
    <xf numFmtId="0" fontId="9" fillId="3" borderId="0" applyNumberFormat="0" applyBorder="0" applyAlignment="0" applyProtection="0"/>
    <xf numFmtId="0" fontId="2" fillId="22" borderId="0" applyNumberFormat="0" applyBorder="0" applyAlignment="0" applyProtection="0"/>
    <xf numFmtId="0" fontId="2" fillId="27" borderId="0" applyNumberFormat="0" applyBorder="0" applyAlignment="0" applyProtection="0"/>
    <xf numFmtId="0" fontId="16" fillId="13" borderId="0" applyNumberFormat="0" applyBorder="0" applyAlignment="0" applyProtection="0"/>
    <xf numFmtId="0" fontId="16" fillId="24"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0" fillId="4" borderId="0" applyNumberFormat="0" applyBorder="0" applyAlignment="0" applyProtection="0"/>
    <xf numFmtId="0" fontId="16" fillId="28" borderId="0" applyNumberFormat="0" applyBorder="0" applyAlignment="0" applyProtection="0"/>
    <xf numFmtId="0" fontId="15" fillId="0" borderId="0" applyNumberFormat="0" applyFill="0" applyBorder="0" applyAlignment="0" applyProtection="0"/>
    <xf numFmtId="0" fontId="16" fillId="25" borderId="0" applyNumberFormat="0" applyBorder="0" applyAlignment="0" applyProtection="0"/>
    <xf numFmtId="0" fontId="16" fillId="24" borderId="0" applyNumberFormat="0" applyBorder="0" applyAlignment="0" applyProtection="0"/>
    <xf numFmtId="0" fontId="2" fillId="23" borderId="0" applyNumberFormat="0" applyBorder="0" applyAlignment="0" applyProtection="0"/>
    <xf numFmtId="0" fontId="16" fillId="28" borderId="0" applyNumberFormat="0" applyBorder="0" applyAlignment="0" applyProtection="0"/>
    <xf numFmtId="0" fontId="2" fillId="31" borderId="0" applyNumberFormat="0" applyBorder="0" applyAlignment="0" applyProtection="0"/>
    <xf numFmtId="0" fontId="16" fillId="17" borderId="0" applyNumberFormat="0" applyBorder="0" applyAlignment="0" applyProtection="0"/>
    <xf numFmtId="0" fontId="8" fillId="0" borderId="0" applyNumberFormat="0" applyFill="0" applyBorder="0" applyAlignment="0" applyProtection="0"/>
    <xf numFmtId="0" fontId="15" fillId="0" borderId="0" applyNumberFormat="0" applyFill="0" applyBorder="0" applyAlignment="0" applyProtection="0"/>
    <xf numFmtId="0" fontId="16" fillId="25" borderId="0" applyNumberFormat="0" applyBorder="0" applyAlignment="0" applyProtection="0"/>
    <xf numFmtId="0" fontId="2" fillId="18" borderId="0" applyNumberFormat="0" applyBorder="0" applyAlignment="0" applyProtection="0"/>
    <xf numFmtId="0" fontId="16" fillId="32" borderId="0" applyNumberFormat="0" applyBorder="0" applyAlignment="0" applyProtection="0"/>
    <xf numFmtId="0" fontId="2" fillId="14" borderId="0" applyNumberFormat="0" applyBorder="0" applyAlignment="0" applyProtection="0"/>
    <xf numFmtId="0" fontId="16" fillId="28" borderId="0" applyNumberFormat="0" applyBorder="0" applyAlignment="0" applyProtection="0"/>
    <xf numFmtId="0" fontId="16" fillId="9" borderId="0" applyNumberFormat="0" applyBorder="0" applyAlignment="0" applyProtection="0"/>
    <xf numFmtId="0" fontId="2" fillId="23" borderId="0" applyNumberFormat="0" applyBorder="0" applyAlignment="0" applyProtection="0"/>
    <xf numFmtId="0" fontId="16" fillId="21" borderId="0" applyNumberFormat="0" applyBorder="0" applyAlignment="0" applyProtection="0"/>
    <xf numFmtId="0" fontId="12" fillId="6" borderId="1" applyNumberFormat="0" applyAlignment="0" applyProtection="0"/>
    <xf numFmtId="0" fontId="16" fillId="13" borderId="0" applyNumberFormat="0" applyBorder="0" applyAlignment="0" applyProtection="0"/>
    <xf numFmtId="0" fontId="16" fillId="29" borderId="0" applyNumberFormat="0" applyBorder="0" applyAlignment="0" applyProtection="0"/>
    <xf numFmtId="0" fontId="6" fillId="0" borderId="5" applyNumberFormat="0" applyFill="0" applyAlignment="0" applyProtection="0"/>
    <xf numFmtId="0" fontId="16" fillId="24" borderId="0" applyNumberFormat="0" applyBorder="0" applyAlignment="0" applyProtection="0"/>
    <xf numFmtId="0" fontId="10" fillId="4" borderId="0" applyNumberFormat="0" applyBorder="0" applyAlignment="0" applyProtection="0"/>
    <xf numFmtId="0" fontId="9" fillId="3" borderId="0" applyNumberFormat="0" applyBorder="0" applyAlignment="0" applyProtection="0"/>
    <xf numFmtId="0" fontId="15" fillId="0" borderId="0" applyNumberFormat="0" applyFill="0" applyBorder="0" applyAlignment="0" applyProtection="0"/>
    <xf numFmtId="0" fontId="16" fillId="20" borderId="0" applyNumberFormat="0" applyBorder="0" applyAlignment="0" applyProtection="0"/>
    <xf numFmtId="0" fontId="15" fillId="0" borderId="0" applyNumberFormat="0" applyFill="0" applyBorder="0" applyAlignment="0" applyProtection="0"/>
    <xf numFmtId="0" fontId="16" fillId="20" borderId="0" applyNumberFormat="0" applyBorder="0" applyAlignment="0" applyProtection="0"/>
    <xf numFmtId="0" fontId="14" fillId="7" borderId="3" applyNumberFormat="0" applyAlignment="0" applyProtection="0"/>
    <xf numFmtId="0" fontId="2" fillId="19" borderId="0" applyNumberFormat="0" applyBorder="0" applyAlignment="0" applyProtection="0"/>
    <xf numFmtId="0" fontId="14" fillId="7" borderId="3" applyNumberFormat="0" applyAlignment="0" applyProtection="0"/>
    <xf numFmtId="0" fontId="2" fillId="11" borderId="0" applyNumberFormat="0" applyBorder="0" applyAlignment="0" applyProtection="0"/>
    <xf numFmtId="0" fontId="16" fillId="25" borderId="0" applyNumberFormat="0" applyBorder="0" applyAlignment="0" applyProtection="0"/>
    <xf numFmtId="0" fontId="16" fillId="24" borderId="0" applyNumberFormat="0" applyBorder="0" applyAlignment="0" applyProtection="0"/>
    <xf numFmtId="0" fontId="12" fillId="6" borderId="1" applyNumberFormat="0" applyAlignment="0" applyProtection="0"/>
    <xf numFmtId="0" fontId="10" fillId="4" borderId="0" applyNumberFormat="0" applyBorder="0" applyAlignment="0" applyProtection="0"/>
    <xf numFmtId="0" fontId="16" fillId="28" borderId="0" applyNumberFormat="0" applyBorder="0" applyAlignment="0" applyProtection="0"/>
    <xf numFmtId="0" fontId="16" fillId="25" borderId="0" applyNumberFormat="0" applyBorder="0" applyAlignment="0" applyProtection="0"/>
    <xf numFmtId="0" fontId="6" fillId="0" borderId="5" applyNumberFormat="0" applyFill="0" applyAlignment="0" applyProtection="0"/>
    <xf numFmtId="0" fontId="16" fillId="17" borderId="0" applyNumberFormat="0" applyBorder="0" applyAlignment="0" applyProtection="0"/>
    <xf numFmtId="0" fontId="16" fillId="21" borderId="0" applyNumberFormat="0" applyBorder="0" applyAlignment="0" applyProtection="0"/>
    <xf numFmtId="0" fontId="16" fillId="28" borderId="0" applyNumberFormat="0" applyBorder="0" applyAlignment="0" applyProtection="0"/>
    <xf numFmtId="0" fontId="10" fillId="4" borderId="0" applyNumberFormat="0" applyBorder="0" applyAlignment="0" applyProtection="0"/>
    <xf numFmtId="0" fontId="16" fillId="24" borderId="0" applyNumberFormat="0" applyBorder="0" applyAlignment="0" applyProtection="0"/>
    <xf numFmtId="0" fontId="11" fillId="5" borderId="0" applyNumberFormat="0" applyBorder="0" applyAlignment="0" applyProtection="0"/>
    <xf numFmtId="0" fontId="16" fillId="13" borderId="0" applyNumberFormat="0" applyBorder="0" applyAlignment="0" applyProtection="0"/>
    <xf numFmtId="0" fontId="8" fillId="0" borderId="0" applyNumberFormat="0" applyFill="0" applyBorder="0" applyAlignment="0" applyProtection="0"/>
    <xf numFmtId="0" fontId="2" fillId="18" borderId="0" applyNumberFormat="0" applyBorder="0" applyAlignment="0" applyProtection="0"/>
    <xf numFmtId="0" fontId="16" fillId="32" borderId="0" applyNumberFormat="0" applyBorder="0" applyAlignment="0" applyProtection="0"/>
    <xf numFmtId="0" fontId="9" fillId="3" borderId="0" applyNumberFormat="0" applyBorder="0" applyAlignment="0" applyProtection="0"/>
    <xf numFmtId="0" fontId="16" fillId="12" borderId="0" applyNumberFormat="0" applyBorder="0" applyAlignment="0" applyProtection="0"/>
    <xf numFmtId="0" fontId="2" fillId="22" borderId="0" applyNumberFormat="0" applyBorder="0" applyAlignment="0" applyProtection="0"/>
    <xf numFmtId="167" fontId="2" fillId="0" borderId="0" applyFont="0" applyFill="0" applyBorder="0" applyAlignment="0" applyProtection="0"/>
    <xf numFmtId="0" fontId="9" fillId="3" borderId="0" applyNumberFormat="0" applyBorder="0" applyAlignment="0" applyProtection="0"/>
    <xf numFmtId="0" fontId="2" fillId="26" borderId="0" applyNumberFormat="0" applyBorder="0" applyAlignment="0" applyProtection="0"/>
    <xf numFmtId="0" fontId="2" fillId="11" borderId="0" applyNumberFormat="0" applyBorder="0" applyAlignment="0" applyProtection="0"/>
    <xf numFmtId="0" fontId="16" fillId="13" borderId="0" applyNumberFormat="0" applyBorder="0" applyAlignment="0" applyProtection="0"/>
    <xf numFmtId="0" fontId="16" fillId="32" borderId="0" applyNumberFormat="0" applyBorder="0" applyAlignment="0" applyProtection="0"/>
    <xf numFmtId="0" fontId="2" fillId="31" borderId="0" applyNumberFormat="0" applyBorder="0" applyAlignment="0" applyProtection="0"/>
    <xf numFmtId="0" fontId="16" fillId="17" borderId="0" applyNumberFormat="0" applyBorder="0" applyAlignment="0" applyProtection="0"/>
    <xf numFmtId="0" fontId="16" fillId="13" borderId="0" applyNumberFormat="0" applyBorder="0" applyAlignment="0" applyProtection="0"/>
    <xf numFmtId="0" fontId="2" fillId="22" borderId="0" applyNumberFormat="0" applyBorder="0" applyAlignment="0" applyProtection="0"/>
    <xf numFmtId="0" fontId="15" fillId="0" borderId="0" applyNumberFormat="0" applyFill="0" applyBorder="0" applyAlignment="0" applyProtection="0"/>
    <xf numFmtId="0" fontId="2" fillId="18"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2" fillId="11" borderId="0" applyNumberFormat="0" applyBorder="0" applyAlignment="0" applyProtection="0"/>
    <xf numFmtId="0" fontId="16" fillId="32" borderId="0" applyNumberFormat="0" applyBorder="0" applyAlignment="0" applyProtection="0"/>
    <xf numFmtId="0" fontId="15" fillId="0" borderId="0" applyNumberFormat="0" applyFill="0" applyBorder="0" applyAlignment="0" applyProtection="0"/>
    <xf numFmtId="0" fontId="9" fillId="3" borderId="0" applyNumberFormat="0" applyBorder="0" applyAlignment="0" applyProtection="0"/>
    <xf numFmtId="0" fontId="16" fillId="29" borderId="0" applyNumberFormat="0" applyBorder="0" applyAlignment="0" applyProtection="0"/>
    <xf numFmtId="0" fontId="6" fillId="0" borderId="5" applyNumberFormat="0" applyFill="0" applyAlignment="0" applyProtection="0"/>
    <xf numFmtId="0" fontId="2" fillId="11" borderId="0" applyNumberFormat="0" applyBorder="0" applyAlignment="0" applyProtection="0"/>
    <xf numFmtId="0" fontId="2" fillId="18" borderId="0" applyNumberFormat="0" applyBorder="0" applyAlignment="0" applyProtection="0"/>
    <xf numFmtId="0" fontId="16" fillId="29" borderId="0" applyNumberFormat="0" applyBorder="0" applyAlignment="0" applyProtection="0"/>
    <xf numFmtId="0" fontId="13" fillId="0" borderId="2" applyNumberFormat="0" applyFill="0" applyAlignment="0" applyProtection="0"/>
    <xf numFmtId="0" fontId="6" fillId="0" borderId="5" applyNumberFormat="0" applyFill="0" applyAlignment="0" applyProtection="0"/>
    <xf numFmtId="0" fontId="11" fillId="5" borderId="0" applyNumberFormat="0" applyBorder="0" applyAlignment="0" applyProtection="0"/>
    <xf numFmtId="0" fontId="9" fillId="3" borderId="0" applyNumberFormat="0" applyBorder="0" applyAlignment="0" applyProtection="0"/>
    <xf numFmtId="0" fontId="16" fillId="32" borderId="0" applyNumberFormat="0" applyBorder="0" applyAlignment="0" applyProtection="0"/>
    <xf numFmtId="0" fontId="16" fillId="17" borderId="0" applyNumberFormat="0" applyBorder="0" applyAlignment="0" applyProtection="0"/>
    <xf numFmtId="0" fontId="16" fillId="28" borderId="0" applyNumberFormat="0" applyBorder="0" applyAlignment="0" applyProtection="0"/>
    <xf numFmtId="0" fontId="14" fillId="7" borderId="3" applyNumberFormat="0" applyAlignment="0" applyProtection="0"/>
    <xf numFmtId="0" fontId="14" fillId="7" borderId="3" applyNumberFormat="0" applyAlignment="0" applyProtection="0"/>
    <xf numFmtId="0" fontId="15" fillId="0" borderId="0" applyNumberFormat="0" applyFill="0" applyBorder="0" applyAlignment="0" applyProtection="0"/>
    <xf numFmtId="0" fontId="16" fillId="21" borderId="0" applyNumberFormat="0" applyBorder="0" applyAlignment="0" applyProtection="0"/>
    <xf numFmtId="0" fontId="9" fillId="3" borderId="0" applyNumberFormat="0" applyBorder="0" applyAlignment="0" applyProtection="0"/>
    <xf numFmtId="0" fontId="2" fillId="18" borderId="0" applyNumberFormat="0" applyBorder="0" applyAlignment="0" applyProtection="0"/>
    <xf numFmtId="0" fontId="2" fillId="31" borderId="0" applyNumberFormat="0" applyBorder="0" applyAlignment="0" applyProtection="0"/>
    <xf numFmtId="0" fontId="16" fillId="29" borderId="0" applyNumberFormat="0" applyBorder="0" applyAlignment="0" applyProtection="0"/>
    <xf numFmtId="0" fontId="2" fillId="30" borderId="0" applyNumberFormat="0" applyBorder="0" applyAlignment="0" applyProtection="0"/>
    <xf numFmtId="0" fontId="2" fillId="15" borderId="0" applyNumberFormat="0" applyBorder="0" applyAlignment="0" applyProtection="0"/>
    <xf numFmtId="0" fontId="16" fillId="12" borderId="0" applyNumberFormat="0" applyBorder="0" applyAlignment="0" applyProtection="0"/>
    <xf numFmtId="0" fontId="16" fillId="17" borderId="0" applyNumberFormat="0" applyBorder="0" applyAlignment="0" applyProtection="0"/>
    <xf numFmtId="0" fontId="2" fillId="8" borderId="4" applyNumberFormat="0" applyFont="0" applyAlignment="0" applyProtection="0"/>
    <xf numFmtId="0" fontId="16" fillId="20" borderId="0" applyNumberFormat="0" applyBorder="0" applyAlignment="0" applyProtection="0"/>
    <xf numFmtId="0" fontId="14" fillId="7" borderId="3" applyNumberFormat="0" applyAlignment="0" applyProtection="0"/>
    <xf numFmtId="0" fontId="9" fillId="3" borderId="0" applyNumberFormat="0" applyBorder="0" applyAlignment="0" applyProtection="0"/>
    <xf numFmtId="0" fontId="16" fillId="21" borderId="0" applyNumberFormat="0" applyBorder="0" applyAlignment="0" applyProtection="0"/>
    <xf numFmtId="0" fontId="12" fillId="6" borderId="1" applyNumberFormat="0" applyAlignment="0" applyProtection="0"/>
    <xf numFmtId="0" fontId="2" fillId="14" borderId="0" applyNumberFormat="0" applyBorder="0" applyAlignment="0" applyProtection="0"/>
    <xf numFmtId="0" fontId="9" fillId="3"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16" borderId="0" applyNumberFormat="0" applyBorder="0" applyAlignment="0" applyProtection="0"/>
    <xf numFmtId="0" fontId="9" fillId="3" borderId="0" applyNumberFormat="0" applyBorder="0" applyAlignment="0" applyProtection="0"/>
    <xf numFmtId="0" fontId="2" fillId="18" borderId="0" applyNumberFormat="0" applyBorder="0" applyAlignment="0" applyProtection="0"/>
    <xf numFmtId="0" fontId="14" fillId="7" borderId="3" applyNumberFormat="0" applyAlignment="0" applyProtection="0"/>
    <xf numFmtId="0" fontId="10" fillId="4" borderId="0" applyNumberFormat="0" applyBorder="0" applyAlignment="0" applyProtection="0"/>
    <xf numFmtId="0" fontId="2" fillId="19" borderId="0" applyNumberFormat="0" applyBorder="0" applyAlignment="0" applyProtection="0"/>
    <xf numFmtId="0" fontId="11" fillId="5" borderId="0" applyNumberFormat="0" applyBorder="0" applyAlignment="0" applyProtection="0"/>
    <xf numFmtId="0" fontId="8" fillId="0" borderId="0" applyNumberFormat="0" applyFill="0" applyBorder="0" applyAlignment="0" applyProtection="0"/>
    <xf numFmtId="0" fontId="16" fillId="17" borderId="0" applyNumberFormat="0" applyBorder="0" applyAlignment="0" applyProtection="0"/>
    <xf numFmtId="0" fontId="15" fillId="0" borderId="0" applyNumberFormat="0" applyFill="0" applyBorder="0" applyAlignment="0" applyProtection="0"/>
    <xf numFmtId="0" fontId="2" fillId="10" borderId="0" applyNumberFormat="0" applyBorder="0" applyAlignment="0" applyProtection="0"/>
    <xf numFmtId="0" fontId="16" fillId="29"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6" fillId="13" borderId="0" applyNumberFormat="0" applyBorder="0" applyAlignment="0" applyProtection="0"/>
    <xf numFmtId="0" fontId="16" fillId="9" borderId="0" applyNumberFormat="0" applyBorder="0" applyAlignment="0" applyProtection="0"/>
    <xf numFmtId="0" fontId="14" fillId="7" borderId="3" applyNumberFormat="0" applyAlignment="0" applyProtection="0"/>
    <xf numFmtId="0" fontId="16" fillId="17" borderId="0" applyNumberFormat="0" applyBorder="0" applyAlignment="0" applyProtection="0"/>
    <xf numFmtId="0" fontId="2" fillId="8" borderId="4" applyNumberFormat="0" applyFont="0" applyAlignment="0" applyProtection="0"/>
    <xf numFmtId="0" fontId="9" fillId="3" borderId="0" applyNumberFormat="0" applyBorder="0" applyAlignment="0" applyProtection="0"/>
    <xf numFmtId="0" fontId="16" fillId="28" borderId="0" applyNumberFormat="0" applyBorder="0" applyAlignment="0" applyProtection="0"/>
    <xf numFmtId="0" fontId="2" fillId="18" borderId="0" applyNumberFormat="0" applyBorder="0" applyAlignment="0" applyProtection="0"/>
    <xf numFmtId="0" fontId="2" fillId="8" borderId="4" applyNumberFormat="0" applyFont="0" applyAlignment="0" applyProtection="0"/>
    <xf numFmtId="0" fontId="14" fillId="7" borderId="3"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4" borderId="0" applyNumberFormat="0" applyBorder="0" applyAlignment="0" applyProtection="0"/>
    <xf numFmtId="0" fontId="12" fillId="6" borderId="1" applyNumberFormat="0" applyAlignment="0" applyProtection="0"/>
    <xf numFmtId="0" fontId="16" fillId="20" borderId="0" applyNumberFormat="0" applyBorder="0" applyAlignment="0" applyProtection="0"/>
    <xf numFmtId="0" fontId="2" fillId="15" borderId="0" applyNumberFormat="0" applyBorder="0" applyAlignment="0" applyProtection="0"/>
    <xf numFmtId="0" fontId="16" fillId="16" borderId="0" applyNumberFormat="0" applyBorder="0" applyAlignment="0" applyProtection="0"/>
    <xf numFmtId="0" fontId="16" fillId="29" borderId="0" applyNumberFormat="0" applyBorder="0" applyAlignment="0" applyProtection="0"/>
    <xf numFmtId="0" fontId="15" fillId="0" borderId="0" applyNumberFormat="0" applyFill="0" applyBorder="0" applyAlignment="0" applyProtection="0"/>
    <xf numFmtId="0" fontId="10" fillId="4" borderId="0" applyNumberFormat="0" applyBorder="0" applyAlignment="0" applyProtection="0"/>
    <xf numFmtId="0" fontId="16" fillId="12"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2" fillId="8" borderId="4" applyNumberFormat="0" applyFont="0" applyAlignment="0" applyProtection="0"/>
    <xf numFmtId="0" fontId="16" fillId="9" borderId="0" applyNumberFormat="0" applyBorder="0" applyAlignment="0" applyProtection="0"/>
    <xf numFmtId="0" fontId="14" fillId="7" borderId="3" applyNumberFormat="0" applyAlignment="0" applyProtection="0"/>
    <xf numFmtId="0" fontId="16" fillId="29" borderId="0" applyNumberFormat="0" applyBorder="0" applyAlignment="0" applyProtection="0"/>
    <xf numFmtId="0" fontId="2" fillId="15" borderId="0" applyNumberFormat="0" applyBorder="0" applyAlignment="0" applyProtection="0"/>
    <xf numFmtId="0" fontId="16" fillId="13" borderId="0" applyNumberFormat="0" applyBorder="0" applyAlignment="0" applyProtection="0"/>
    <xf numFmtId="0" fontId="2" fillId="27" borderId="0" applyNumberFormat="0" applyBorder="0" applyAlignment="0" applyProtection="0"/>
    <xf numFmtId="0" fontId="2" fillId="19" borderId="0" applyNumberFormat="0" applyBorder="0" applyAlignment="0" applyProtection="0"/>
    <xf numFmtId="0" fontId="15" fillId="0" borderId="0" applyNumberFormat="0" applyFill="0" applyBorder="0" applyAlignment="0" applyProtection="0"/>
    <xf numFmtId="0" fontId="16" fillId="20" borderId="0" applyNumberFormat="0" applyBorder="0" applyAlignment="0" applyProtection="0"/>
    <xf numFmtId="0" fontId="16" fillId="12" borderId="0" applyNumberFormat="0" applyBorder="0" applyAlignment="0" applyProtection="0"/>
    <xf numFmtId="0" fontId="11" fillId="5" borderId="0" applyNumberFormat="0" applyBorder="0" applyAlignment="0" applyProtection="0"/>
    <xf numFmtId="0" fontId="16" fillId="16" borderId="0" applyNumberFormat="0" applyBorder="0" applyAlignment="0" applyProtection="0"/>
    <xf numFmtId="0" fontId="6" fillId="0" borderId="5" applyNumberFormat="0" applyFill="0" applyAlignment="0" applyProtection="0"/>
    <xf numFmtId="0" fontId="16" fillId="20" borderId="0" applyNumberFormat="0" applyBorder="0" applyAlignment="0" applyProtection="0"/>
    <xf numFmtId="0" fontId="2" fillId="11" borderId="0" applyNumberFormat="0" applyBorder="0" applyAlignment="0" applyProtection="0"/>
    <xf numFmtId="0" fontId="16" fillId="28" borderId="0" applyNumberFormat="0" applyBorder="0" applyAlignment="0" applyProtection="0"/>
    <xf numFmtId="0" fontId="13" fillId="0" borderId="2" applyNumberFormat="0" applyFill="0" applyAlignment="0" applyProtection="0"/>
    <xf numFmtId="0" fontId="16" fillId="25" borderId="0" applyNumberFormat="0" applyBorder="0" applyAlignment="0" applyProtection="0"/>
    <xf numFmtId="0" fontId="16" fillId="13" borderId="0" applyNumberFormat="0" applyBorder="0" applyAlignment="0" applyProtection="0"/>
    <xf numFmtId="0" fontId="11" fillId="5" borderId="0" applyNumberFormat="0" applyBorder="0" applyAlignment="0" applyProtection="0"/>
    <xf numFmtId="0" fontId="14" fillId="7" borderId="3" applyNumberFormat="0" applyAlignment="0" applyProtection="0"/>
    <xf numFmtId="0" fontId="2" fillId="26" borderId="0" applyNumberFormat="0" applyBorder="0" applyAlignment="0" applyProtection="0"/>
    <xf numFmtId="0" fontId="15" fillId="0" borderId="0" applyNumberFormat="0" applyFill="0" applyBorder="0" applyAlignment="0" applyProtection="0"/>
    <xf numFmtId="0" fontId="11" fillId="5" borderId="0" applyNumberFormat="0" applyBorder="0" applyAlignment="0" applyProtection="0"/>
    <xf numFmtId="0" fontId="9" fillId="3" borderId="0" applyNumberFormat="0" applyBorder="0" applyAlignment="0" applyProtection="0"/>
    <xf numFmtId="0" fontId="12" fillId="6" borderId="1" applyNumberFormat="0" applyAlignment="0" applyProtection="0"/>
    <xf numFmtId="165" fontId="2" fillId="0" borderId="0" applyFont="0" applyFill="0" applyBorder="0" applyAlignment="0" applyProtection="0"/>
    <xf numFmtId="0" fontId="2" fillId="14" borderId="0" applyNumberFormat="0" applyBorder="0" applyAlignment="0" applyProtection="0"/>
    <xf numFmtId="0" fontId="6" fillId="0" borderId="5" applyNumberFormat="0" applyFill="0" applyAlignment="0" applyProtection="0"/>
    <xf numFmtId="0" fontId="9" fillId="3" borderId="0" applyNumberFormat="0" applyBorder="0" applyAlignment="0" applyProtection="0"/>
    <xf numFmtId="0" fontId="12" fillId="6" borderId="1" applyNumberFormat="0" applyAlignment="0" applyProtection="0"/>
    <xf numFmtId="0" fontId="6" fillId="0" borderId="5" applyNumberFormat="0" applyFill="0" applyAlignment="0" applyProtection="0"/>
    <xf numFmtId="0" fontId="2" fillId="30" borderId="0" applyNumberFormat="0" applyBorder="0" applyAlignment="0" applyProtection="0"/>
    <xf numFmtId="0" fontId="2" fillId="8" borderId="4" applyNumberFormat="0" applyFont="0" applyAlignment="0" applyProtection="0"/>
    <xf numFmtId="0" fontId="8" fillId="0" borderId="0" applyNumberFormat="0" applyFill="0" applyBorder="0" applyAlignment="0" applyProtection="0"/>
    <xf numFmtId="0" fontId="16" fillId="20" borderId="0" applyNumberFormat="0" applyBorder="0" applyAlignment="0" applyProtection="0"/>
    <xf numFmtId="0" fontId="16" fillId="13" borderId="0" applyNumberFormat="0" applyBorder="0" applyAlignment="0" applyProtection="0"/>
    <xf numFmtId="0" fontId="16" fillId="29" borderId="0" applyNumberFormat="0" applyBorder="0" applyAlignment="0" applyProtection="0"/>
    <xf numFmtId="0" fontId="11" fillId="5" borderId="0" applyNumberFormat="0" applyBorder="0" applyAlignment="0" applyProtection="0"/>
    <xf numFmtId="0" fontId="2" fillId="14" borderId="0" applyNumberFormat="0" applyBorder="0" applyAlignment="0" applyProtection="0"/>
    <xf numFmtId="0" fontId="2" fillId="23" borderId="0" applyNumberFormat="0" applyBorder="0" applyAlignment="0" applyProtection="0"/>
    <xf numFmtId="0" fontId="15" fillId="0" borderId="0" applyNumberFormat="0" applyFill="0" applyBorder="0" applyAlignment="0" applyProtection="0"/>
    <xf numFmtId="0" fontId="16" fillId="16" borderId="0" applyNumberFormat="0" applyBorder="0" applyAlignment="0" applyProtection="0"/>
    <xf numFmtId="167" fontId="2" fillId="0" borderId="0" applyFont="0" applyFill="0" applyBorder="0" applyAlignment="0" applyProtection="0"/>
    <xf numFmtId="0" fontId="16" fillId="21" borderId="0" applyNumberFormat="0" applyBorder="0" applyAlignment="0" applyProtection="0"/>
    <xf numFmtId="0" fontId="16" fillId="17" borderId="0" applyNumberFormat="0" applyBorder="0" applyAlignment="0" applyProtection="0"/>
    <xf numFmtId="164" fontId="2" fillId="0" borderId="0" applyFont="0" applyFill="0" applyBorder="0" applyAlignment="0" applyProtection="0"/>
    <xf numFmtId="0" fontId="12" fillId="6" borderId="1" applyNumberFormat="0" applyAlignment="0" applyProtection="0"/>
    <xf numFmtId="0" fontId="16" fillId="21" borderId="0" applyNumberFormat="0" applyBorder="0" applyAlignment="0" applyProtection="0"/>
    <xf numFmtId="0" fontId="12" fillId="6" borderId="1" applyNumberFormat="0" applyAlignment="0" applyProtection="0"/>
    <xf numFmtId="0" fontId="16" fillId="29" borderId="0" applyNumberFormat="0" applyBorder="0" applyAlignment="0" applyProtection="0"/>
    <xf numFmtId="0" fontId="16" fillId="13" borderId="0" applyNumberFormat="0" applyBorder="0" applyAlignment="0" applyProtection="0"/>
    <xf numFmtId="0" fontId="2" fillId="18" borderId="0" applyNumberFormat="0" applyBorder="0" applyAlignment="0" applyProtection="0"/>
    <xf numFmtId="0" fontId="16" fillId="24" borderId="0" applyNumberFormat="0" applyBorder="0" applyAlignment="0" applyProtection="0"/>
    <xf numFmtId="0" fontId="2" fillId="8" borderId="4" applyNumberFormat="0" applyFont="0" applyAlignment="0" applyProtection="0"/>
    <xf numFmtId="0" fontId="16" fillId="9" borderId="0" applyNumberFormat="0" applyBorder="0" applyAlignment="0" applyProtection="0"/>
    <xf numFmtId="0" fontId="2" fillId="8" borderId="4" applyNumberFormat="0" applyFont="0" applyAlignment="0" applyProtection="0"/>
    <xf numFmtId="0" fontId="16" fillId="25" borderId="0" applyNumberFormat="0" applyBorder="0" applyAlignment="0" applyProtection="0"/>
    <xf numFmtId="0" fontId="16" fillId="9" borderId="0" applyNumberFormat="0" applyBorder="0" applyAlignment="0" applyProtection="0"/>
    <xf numFmtId="0" fontId="11" fillId="5" borderId="0" applyNumberFormat="0" applyBorder="0" applyAlignment="0" applyProtection="0"/>
    <xf numFmtId="0" fontId="2" fillId="22" borderId="0" applyNumberFormat="0" applyBorder="0" applyAlignment="0" applyProtection="0"/>
    <xf numFmtId="0" fontId="10" fillId="4" borderId="0" applyNumberFormat="0" applyBorder="0" applyAlignment="0" applyProtection="0"/>
    <xf numFmtId="0" fontId="16" fillId="29" borderId="0" applyNumberFormat="0" applyBorder="0" applyAlignment="0" applyProtection="0"/>
    <xf numFmtId="0" fontId="2" fillId="14" borderId="0" applyNumberFormat="0" applyBorder="0" applyAlignment="0" applyProtection="0"/>
    <xf numFmtId="0" fontId="16" fillId="13" borderId="0" applyNumberFormat="0" applyBorder="0" applyAlignment="0" applyProtection="0"/>
    <xf numFmtId="0" fontId="16" fillId="20" borderId="0" applyNumberFormat="0" applyBorder="0" applyAlignment="0" applyProtection="0"/>
    <xf numFmtId="0" fontId="16" fillId="25" borderId="0" applyNumberFormat="0" applyBorder="0" applyAlignment="0" applyProtection="0"/>
    <xf numFmtId="0" fontId="16" fillId="17" borderId="0" applyNumberFormat="0" applyBorder="0" applyAlignment="0" applyProtection="0"/>
    <xf numFmtId="0" fontId="14" fillId="7" borderId="3" applyNumberFormat="0" applyAlignment="0" applyProtection="0"/>
    <xf numFmtId="0" fontId="2" fillId="30" borderId="0" applyNumberFormat="0" applyBorder="0" applyAlignment="0" applyProtection="0"/>
    <xf numFmtId="0" fontId="12" fillId="6" borderId="1" applyNumberFormat="0" applyAlignment="0" applyProtection="0"/>
    <xf numFmtId="0" fontId="8" fillId="0" borderId="0" applyNumberFormat="0" applyFill="0" applyBorder="0" applyAlignment="0" applyProtection="0"/>
    <xf numFmtId="0" fontId="16" fillId="25" borderId="0" applyNumberFormat="0" applyBorder="0" applyAlignment="0" applyProtection="0"/>
    <xf numFmtId="0" fontId="16" fillId="24" borderId="0" applyNumberFormat="0" applyBorder="0" applyAlignment="0" applyProtection="0"/>
    <xf numFmtId="0" fontId="16" fillId="29"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16" fillId="32"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11" fillId="5" borderId="0" applyNumberFormat="0" applyBorder="0" applyAlignment="0" applyProtection="0"/>
    <xf numFmtId="165" fontId="2" fillId="0" borderId="0" applyFont="0" applyFill="0" applyBorder="0" applyAlignment="0" applyProtection="0"/>
    <xf numFmtId="0" fontId="2" fillId="11" borderId="0" applyNumberFormat="0" applyBorder="0" applyAlignment="0" applyProtection="0"/>
    <xf numFmtId="0" fontId="16" fillId="24" borderId="0" applyNumberFormat="0" applyBorder="0" applyAlignment="0" applyProtection="0"/>
    <xf numFmtId="0" fontId="16" fillId="17" borderId="0" applyNumberFormat="0" applyBorder="0" applyAlignment="0" applyProtection="0"/>
    <xf numFmtId="0" fontId="2" fillId="11" borderId="0" applyNumberFormat="0" applyBorder="0" applyAlignment="0" applyProtection="0"/>
    <xf numFmtId="0" fontId="16" fillId="9" borderId="0" applyNumberFormat="0" applyBorder="0" applyAlignment="0" applyProtection="0"/>
    <xf numFmtId="0" fontId="10" fillId="4" borderId="0" applyNumberFormat="0" applyBorder="0" applyAlignment="0" applyProtection="0"/>
    <xf numFmtId="0" fontId="6" fillId="0" borderId="5" applyNumberFormat="0" applyFill="0" applyAlignment="0" applyProtection="0"/>
    <xf numFmtId="0" fontId="2" fillId="11" borderId="0" applyNumberFormat="0" applyBorder="0" applyAlignment="0" applyProtection="0"/>
    <xf numFmtId="0" fontId="16" fillId="21" borderId="0" applyNumberFormat="0" applyBorder="0" applyAlignment="0" applyProtection="0"/>
    <xf numFmtId="0" fontId="15" fillId="0" borderId="0" applyNumberFormat="0" applyFill="0" applyBorder="0" applyAlignment="0" applyProtection="0"/>
    <xf numFmtId="165" fontId="2" fillId="0" borderId="0" applyFont="0" applyFill="0" applyBorder="0" applyAlignment="0" applyProtection="0"/>
    <xf numFmtId="0" fontId="16" fillId="28" borderId="0" applyNumberFormat="0" applyBorder="0" applyAlignment="0" applyProtection="0"/>
    <xf numFmtId="0" fontId="13" fillId="0" borderId="2" applyNumberFormat="0" applyFill="0" applyAlignment="0" applyProtection="0"/>
    <xf numFmtId="0" fontId="2" fillId="10" borderId="0" applyNumberFormat="0" applyBorder="0" applyAlignment="0" applyProtection="0"/>
    <xf numFmtId="0" fontId="15" fillId="0" borderId="0" applyNumberFormat="0" applyFill="0" applyBorder="0" applyAlignment="0" applyProtection="0"/>
    <xf numFmtId="0" fontId="2" fillId="14"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6" fillId="20" borderId="0" applyNumberFormat="0" applyBorder="0" applyAlignment="0" applyProtection="0"/>
    <xf numFmtId="0" fontId="2" fillId="8" borderId="4" applyNumberFormat="0" applyFont="0" applyAlignment="0" applyProtection="0"/>
    <xf numFmtId="0" fontId="16" fillId="17" borderId="0" applyNumberFormat="0" applyBorder="0" applyAlignment="0" applyProtection="0"/>
    <xf numFmtId="0" fontId="13" fillId="0" borderId="2" applyNumberFormat="0" applyFill="0" applyAlignment="0" applyProtection="0"/>
    <xf numFmtId="0" fontId="6" fillId="0" borderId="5" applyNumberFormat="0" applyFill="0" applyAlignment="0" applyProtection="0"/>
    <xf numFmtId="0" fontId="16" fillId="24" borderId="0" applyNumberFormat="0" applyBorder="0" applyAlignment="0" applyProtection="0"/>
    <xf numFmtId="0" fontId="16" fillId="16" borderId="0" applyNumberFormat="0" applyBorder="0" applyAlignment="0" applyProtection="0"/>
    <xf numFmtId="0" fontId="16" fillId="29" borderId="0" applyNumberFormat="0" applyBorder="0" applyAlignment="0" applyProtection="0"/>
    <xf numFmtId="0" fontId="8" fillId="0" borderId="0" applyNumberFormat="0" applyFill="0" applyBorder="0" applyAlignment="0" applyProtection="0"/>
    <xf numFmtId="0" fontId="2" fillId="18" borderId="0" applyNumberFormat="0" applyBorder="0" applyAlignment="0" applyProtection="0"/>
    <xf numFmtId="0" fontId="2" fillId="26" borderId="0" applyNumberFormat="0" applyBorder="0" applyAlignment="0" applyProtection="0"/>
    <xf numFmtId="0" fontId="10" fillId="4" borderId="0" applyNumberFormat="0" applyBorder="0" applyAlignment="0" applyProtection="0"/>
    <xf numFmtId="0" fontId="6" fillId="0" borderId="5" applyNumberFormat="0" applyFill="0" applyAlignment="0" applyProtection="0"/>
    <xf numFmtId="0" fontId="2" fillId="26" borderId="0" applyNumberFormat="0" applyBorder="0" applyAlignment="0" applyProtection="0"/>
    <xf numFmtId="0" fontId="2" fillId="22" borderId="0" applyNumberFormat="0" applyBorder="0" applyAlignment="0" applyProtection="0"/>
    <xf numFmtId="0" fontId="16" fillId="17" borderId="0" applyNumberFormat="0" applyBorder="0" applyAlignment="0" applyProtection="0"/>
    <xf numFmtId="0" fontId="2" fillId="23" borderId="0" applyNumberFormat="0" applyBorder="0" applyAlignment="0" applyProtection="0"/>
    <xf numFmtId="0" fontId="2" fillId="22" borderId="0" applyNumberFormat="0" applyBorder="0" applyAlignment="0" applyProtection="0"/>
    <xf numFmtId="0" fontId="16" fillId="16" borderId="0" applyNumberFormat="0" applyBorder="0" applyAlignment="0" applyProtection="0"/>
    <xf numFmtId="0" fontId="16" fillId="9" borderId="0" applyNumberFormat="0" applyBorder="0" applyAlignment="0" applyProtection="0"/>
    <xf numFmtId="0" fontId="11" fillId="5" borderId="0" applyNumberFormat="0" applyBorder="0" applyAlignment="0" applyProtection="0"/>
    <xf numFmtId="0" fontId="2" fillId="14" borderId="0" applyNumberFormat="0" applyBorder="0" applyAlignment="0" applyProtection="0"/>
    <xf numFmtId="0" fontId="16" fillId="13" borderId="0" applyNumberFormat="0" applyBorder="0" applyAlignment="0" applyProtection="0"/>
    <xf numFmtId="0" fontId="2" fillId="19" borderId="0" applyNumberFormat="0" applyBorder="0" applyAlignment="0" applyProtection="0"/>
    <xf numFmtId="0" fontId="2" fillId="10" borderId="0" applyNumberFormat="0" applyBorder="0" applyAlignment="0" applyProtection="0"/>
    <xf numFmtId="0" fontId="16" fillId="24"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2" fillId="10" borderId="0" applyNumberFormat="0" applyBorder="0" applyAlignment="0" applyProtection="0"/>
    <xf numFmtId="0" fontId="2" fillId="26" borderId="0" applyNumberFormat="0" applyBorder="0" applyAlignment="0" applyProtection="0"/>
    <xf numFmtId="0" fontId="10" fillId="4" borderId="0" applyNumberFormat="0" applyBorder="0" applyAlignment="0" applyProtection="0"/>
    <xf numFmtId="0" fontId="16" fillId="24" borderId="0" applyNumberFormat="0" applyBorder="0" applyAlignment="0" applyProtection="0"/>
    <xf numFmtId="0" fontId="12" fillId="6" borderId="1" applyNumberFormat="0" applyAlignment="0" applyProtection="0"/>
    <xf numFmtId="0" fontId="9" fillId="3" borderId="0" applyNumberFormat="0" applyBorder="0" applyAlignment="0" applyProtection="0"/>
    <xf numFmtId="0" fontId="16" fillId="20" borderId="0" applyNumberFormat="0" applyBorder="0" applyAlignment="0" applyProtection="0"/>
    <xf numFmtId="0" fontId="16" fillId="9" borderId="0" applyNumberFormat="0" applyBorder="0" applyAlignment="0" applyProtection="0"/>
    <xf numFmtId="0" fontId="16" fillId="32" borderId="0" applyNumberFormat="0" applyBorder="0" applyAlignment="0" applyProtection="0"/>
    <xf numFmtId="0" fontId="16" fillId="12" borderId="0" applyNumberFormat="0" applyBorder="0" applyAlignment="0" applyProtection="0"/>
    <xf numFmtId="0" fontId="16" fillId="21" borderId="0" applyNumberFormat="0" applyBorder="0" applyAlignment="0" applyProtection="0"/>
    <xf numFmtId="0" fontId="16" fillId="12" borderId="0" applyNumberFormat="0" applyBorder="0" applyAlignment="0" applyProtection="0"/>
    <xf numFmtId="0" fontId="2" fillId="11" borderId="0" applyNumberFormat="0" applyBorder="0" applyAlignment="0" applyProtection="0"/>
    <xf numFmtId="0" fontId="16" fillId="29" borderId="0" applyNumberFormat="0" applyBorder="0" applyAlignment="0" applyProtection="0"/>
    <xf numFmtId="0" fontId="16" fillId="16" borderId="0" applyNumberFormat="0" applyBorder="0" applyAlignment="0" applyProtection="0"/>
    <xf numFmtId="0" fontId="13" fillId="0" borderId="2" applyNumberFormat="0" applyFill="0" applyAlignment="0" applyProtection="0"/>
    <xf numFmtId="0" fontId="16" fillId="16"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16" fillId="24" borderId="0" applyNumberFormat="0" applyBorder="0" applyAlignment="0" applyProtection="0"/>
    <xf numFmtId="0" fontId="16" fillId="17" borderId="0" applyNumberFormat="0" applyBorder="0" applyAlignment="0" applyProtection="0"/>
    <xf numFmtId="0" fontId="11" fillId="5" borderId="0" applyNumberFormat="0" applyBorder="0" applyAlignment="0" applyProtection="0"/>
    <xf numFmtId="0" fontId="9" fillId="3" borderId="0" applyNumberFormat="0" applyBorder="0" applyAlignment="0" applyProtection="0"/>
    <xf numFmtId="0" fontId="11" fillId="5" borderId="0" applyNumberFormat="0" applyBorder="0" applyAlignment="0" applyProtection="0"/>
    <xf numFmtId="0" fontId="2" fillId="27" borderId="0" applyNumberFormat="0" applyBorder="0" applyAlignment="0" applyProtection="0"/>
    <xf numFmtId="0" fontId="16" fillId="17" borderId="0" applyNumberFormat="0" applyBorder="0" applyAlignment="0" applyProtection="0"/>
    <xf numFmtId="0" fontId="14" fillId="7" borderId="3" applyNumberFormat="0" applyAlignment="0" applyProtection="0"/>
    <xf numFmtId="0" fontId="2" fillId="19"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25" borderId="0" applyNumberFormat="0" applyBorder="0" applyAlignment="0" applyProtection="0"/>
    <xf numFmtId="0" fontId="9" fillId="3" borderId="0" applyNumberFormat="0" applyBorder="0" applyAlignment="0" applyProtection="0"/>
    <xf numFmtId="0" fontId="14" fillId="7" borderId="3" applyNumberFormat="0" applyAlignment="0" applyProtection="0"/>
    <xf numFmtId="0" fontId="2" fillId="14" borderId="0" applyNumberFormat="0" applyBorder="0" applyAlignment="0" applyProtection="0"/>
    <xf numFmtId="0" fontId="2" fillId="8" borderId="4" applyNumberFormat="0" applyFont="0" applyAlignment="0" applyProtection="0"/>
    <xf numFmtId="0" fontId="6" fillId="0" borderId="5" applyNumberFormat="0" applyFill="0" applyAlignment="0" applyProtection="0"/>
    <xf numFmtId="0" fontId="16" fillId="20" borderId="0" applyNumberFormat="0" applyBorder="0" applyAlignment="0" applyProtection="0"/>
    <xf numFmtId="164" fontId="2" fillId="0" borderId="0" applyFont="0" applyFill="0" applyBorder="0" applyAlignment="0" applyProtection="0"/>
    <xf numFmtId="0" fontId="16" fillId="29" borderId="0" applyNumberFormat="0" applyBorder="0" applyAlignment="0" applyProtection="0"/>
    <xf numFmtId="0" fontId="16" fillId="25" borderId="0" applyNumberFormat="0" applyBorder="0" applyAlignment="0" applyProtection="0"/>
    <xf numFmtId="0" fontId="16" fillId="9"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2" fillId="19" borderId="0" applyNumberFormat="0" applyBorder="0" applyAlignment="0" applyProtection="0"/>
    <xf numFmtId="0" fontId="2" fillId="26" borderId="0" applyNumberFormat="0" applyBorder="0" applyAlignment="0" applyProtection="0"/>
    <xf numFmtId="0" fontId="16" fillId="21" borderId="0" applyNumberFormat="0" applyBorder="0" applyAlignment="0" applyProtection="0"/>
    <xf numFmtId="0" fontId="16" fillId="20" borderId="0" applyNumberFormat="0" applyBorder="0" applyAlignment="0" applyProtection="0"/>
    <xf numFmtId="0" fontId="2" fillId="22" borderId="0" applyNumberFormat="0" applyBorder="0" applyAlignment="0" applyProtection="0"/>
    <xf numFmtId="0" fontId="2" fillId="8" borderId="4" applyNumberFormat="0" applyFont="0" applyAlignment="0" applyProtection="0"/>
    <xf numFmtId="0" fontId="16" fillId="16" borderId="0" applyNumberFormat="0" applyBorder="0" applyAlignment="0" applyProtection="0"/>
    <xf numFmtId="0" fontId="16" fillId="17" borderId="0" applyNumberFormat="0" applyBorder="0" applyAlignment="0" applyProtection="0"/>
    <xf numFmtId="0" fontId="2" fillId="30" borderId="0" applyNumberFormat="0" applyBorder="0" applyAlignment="0" applyProtection="0"/>
    <xf numFmtId="0" fontId="2" fillId="22" borderId="0" applyNumberFormat="0" applyBorder="0" applyAlignment="0" applyProtection="0"/>
    <xf numFmtId="0" fontId="2" fillId="11" borderId="0" applyNumberFormat="0" applyBorder="0" applyAlignment="0" applyProtection="0"/>
    <xf numFmtId="0" fontId="16" fillId="9" borderId="0" applyNumberFormat="0" applyBorder="0" applyAlignment="0" applyProtection="0"/>
    <xf numFmtId="0" fontId="2" fillId="30" borderId="0" applyNumberFormat="0" applyBorder="0" applyAlignment="0" applyProtection="0"/>
    <xf numFmtId="0" fontId="2" fillId="23" borderId="0" applyNumberFormat="0" applyBorder="0" applyAlignment="0" applyProtection="0"/>
    <xf numFmtId="0" fontId="2" fillId="19" borderId="0" applyNumberFormat="0" applyBorder="0" applyAlignment="0" applyProtection="0"/>
    <xf numFmtId="0" fontId="2" fillId="1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13" borderId="0" applyNumberFormat="0" applyBorder="0" applyAlignment="0" applyProtection="0"/>
    <xf numFmtId="0" fontId="15" fillId="0" borderId="0" applyNumberFormat="0" applyFill="0" applyBorder="0" applyAlignment="0" applyProtection="0"/>
    <xf numFmtId="0" fontId="2" fillId="8" borderId="4" applyNumberFormat="0" applyFont="0" applyAlignment="0" applyProtection="0"/>
    <xf numFmtId="0" fontId="2" fillId="11" borderId="0" applyNumberFormat="0" applyBorder="0" applyAlignment="0" applyProtection="0"/>
    <xf numFmtId="0" fontId="2" fillId="10" borderId="0" applyNumberFormat="0" applyBorder="0" applyAlignment="0" applyProtection="0"/>
    <xf numFmtId="0" fontId="16" fillId="16" borderId="0" applyNumberFormat="0" applyBorder="0" applyAlignment="0" applyProtection="0"/>
    <xf numFmtId="0" fontId="16" fillId="13" borderId="0" applyNumberFormat="0" applyBorder="0" applyAlignment="0" applyProtection="0"/>
    <xf numFmtId="167" fontId="2" fillId="0" borderId="0" applyFont="0" applyFill="0" applyBorder="0" applyAlignment="0" applyProtection="0"/>
    <xf numFmtId="0" fontId="16" fillId="24" borderId="0" applyNumberFormat="0" applyBorder="0" applyAlignment="0" applyProtection="0"/>
    <xf numFmtId="0" fontId="16" fillId="16" borderId="0" applyNumberFormat="0" applyBorder="0" applyAlignment="0" applyProtection="0"/>
    <xf numFmtId="0" fontId="16" fillId="32" borderId="0" applyNumberFormat="0" applyBorder="0" applyAlignment="0" applyProtection="0"/>
    <xf numFmtId="0" fontId="2" fillId="22" borderId="0" applyNumberFormat="0" applyBorder="0" applyAlignment="0" applyProtection="0"/>
    <xf numFmtId="0" fontId="14" fillId="7" borderId="3" applyNumberFormat="0" applyAlignment="0" applyProtection="0"/>
    <xf numFmtId="0" fontId="15" fillId="0" borderId="0" applyNumberFormat="0" applyFill="0" applyBorder="0" applyAlignment="0" applyProtection="0"/>
    <xf numFmtId="0" fontId="2" fillId="15" borderId="0" applyNumberFormat="0" applyBorder="0" applyAlignment="0" applyProtection="0"/>
    <xf numFmtId="0" fontId="16" fillId="32" borderId="0" applyNumberFormat="0" applyBorder="0" applyAlignment="0" applyProtection="0"/>
    <xf numFmtId="0" fontId="13" fillId="0" borderId="2" applyNumberFormat="0" applyFill="0" applyAlignment="0" applyProtection="0"/>
    <xf numFmtId="0" fontId="16" fillId="21" borderId="0" applyNumberFormat="0" applyBorder="0" applyAlignment="0" applyProtection="0"/>
    <xf numFmtId="0" fontId="2" fillId="30" borderId="0" applyNumberFormat="0" applyBorder="0" applyAlignment="0" applyProtection="0"/>
    <xf numFmtId="0" fontId="16" fillId="29" borderId="0" applyNumberFormat="0" applyBorder="0" applyAlignment="0" applyProtection="0"/>
    <xf numFmtId="0" fontId="13" fillId="0" borderId="2" applyNumberFormat="0" applyFill="0" applyAlignment="0" applyProtection="0"/>
    <xf numFmtId="0" fontId="6" fillId="0" borderId="5" applyNumberFormat="0" applyFill="0" applyAlignment="0" applyProtection="0"/>
    <xf numFmtId="167" fontId="2" fillId="0" borderId="0" applyFont="0" applyFill="0" applyBorder="0" applyAlignment="0" applyProtection="0"/>
    <xf numFmtId="0" fontId="12" fillId="6" borderId="1" applyNumberFormat="0" applyAlignment="0" applyProtection="0"/>
    <xf numFmtId="0" fontId="16" fillId="21" borderId="0" applyNumberFormat="0" applyBorder="0" applyAlignment="0" applyProtection="0"/>
    <xf numFmtId="0" fontId="16" fillId="12" borderId="0" applyNumberFormat="0" applyBorder="0" applyAlignment="0" applyProtection="0"/>
    <xf numFmtId="0" fontId="16" fillId="17" borderId="0" applyNumberFormat="0" applyBorder="0" applyAlignment="0" applyProtection="0"/>
    <xf numFmtId="0" fontId="15" fillId="0" borderId="0" applyNumberFormat="0" applyFill="0" applyBorder="0" applyAlignment="0" applyProtection="0"/>
    <xf numFmtId="0" fontId="2" fillId="15" borderId="0" applyNumberFormat="0" applyBorder="0" applyAlignment="0" applyProtection="0"/>
    <xf numFmtId="0" fontId="16" fillId="17" borderId="0" applyNumberFormat="0" applyBorder="0" applyAlignment="0" applyProtection="0"/>
    <xf numFmtId="0" fontId="2" fillId="19"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2" fillId="6" borderId="1" applyNumberFormat="0" applyAlignment="0" applyProtection="0"/>
    <xf numFmtId="0" fontId="16" fillId="28" borderId="0" applyNumberFormat="0" applyBorder="0" applyAlignment="0" applyProtection="0"/>
    <xf numFmtId="0" fontId="16" fillId="21" borderId="0" applyNumberFormat="0" applyBorder="0" applyAlignment="0" applyProtection="0"/>
    <xf numFmtId="0" fontId="14" fillId="7" borderId="3" applyNumberFormat="0" applyAlignment="0" applyProtection="0"/>
    <xf numFmtId="0" fontId="8" fillId="0" borderId="0" applyNumberFormat="0" applyFill="0" applyBorder="0" applyAlignment="0" applyProtection="0"/>
    <xf numFmtId="0" fontId="16" fillId="21" borderId="0" applyNumberFormat="0" applyBorder="0" applyAlignment="0" applyProtection="0"/>
    <xf numFmtId="0" fontId="2" fillId="30" borderId="0" applyNumberFormat="0" applyBorder="0" applyAlignment="0" applyProtection="0"/>
    <xf numFmtId="0" fontId="16" fillId="32" borderId="0" applyNumberFormat="0" applyBorder="0" applyAlignment="0" applyProtection="0"/>
    <xf numFmtId="0" fontId="16" fillId="28" borderId="0" applyNumberFormat="0" applyBorder="0" applyAlignment="0" applyProtection="0"/>
    <xf numFmtId="0" fontId="2" fillId="14" borderId="0" applyNumberFormat="0" applyBorder="0" applyAlignment="0" applyProtection="0"/>
    <xf numFmtId="0" fontId="16" fillId="21"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167" fontId="2" fillId="0" borderId="0" applyFont="0" applyFill="0" applyBorder="0" applyAlignment="0" applyProtection="0"/>
    <xf numFmtId="0" fontId="16" fillId="29" borderId="0" applyNumberFormat="0" applyBorder="0" applyAlignment="0" applyProtection="0"/>
    <xf numFmtId="0" fontId="2" fillId="22" borderId="0" applyNumberFormat="0" applyBorder="0" applyAlignment="0" applyProtection="0"/>
    <xf numFmtId="0" fontId="11" fillId="5"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2" fillId="19" borderId="0" applyNumberFormat="0" applyBorder="0" applyAlignment="0" applyProtection="0"/>
    <xf numFmtId="0" fontId="16" fillId="13" borderId="0" applyNumberFormat="0" applyBorder="0" applyAlignment="0" applyProtection="0"/>
    <xf numFmtId="0" fontId="16" fillId="24" borderId="0" applyNumberFormat="0" applyBorder="0" applyAlignment="0" applyProtection="0"/>
    <xf numFmtId="0" fontId="16" fillId="21" borderId="0" applyNumberFormat="0" applyBorder="0" applyAlignment="0" applyProtection="0"/>
    <xf numFmtId="0" fontId="2" fillId="15" borderId="0" applyNumberFormat="0" applyBorder="0" applyAlignment="0" applyProtection="0"/>
    <xf numFmtId="0" fontId="13" fillId="0" borderId="2" applyNumberFormat="0" applyFill="0" applyAlignment="0" applyProtection="0"/>
    <xf numFmtId="0" fontId="12" fillId="6" borderId="1" applyNumberFormat="0" applyAlignment="0" applyProtection="0"/>
    <xf numFmtId="164" fontId="2" fillId="0" borderId="0" applyFont="0" applyFill="0" applyBorder="0" applyAlignment="0" applyProtection="0"/>
    <xf numFmtId="0" fontId="16" fillId="25" borderId="0" applyNumberFormat="0" applyBorder="0" applyAlignment="0" applyProtection="0"/>
    <xf numFmtId="0" fontId="16" fillId="17" borderId="0" applyNumberFormat="0" applyBorder="0" applyAlignment="0" applyProtection="0"/>
    <xf numFmtId="164" fontId="2" fillId="0" borderId="0" applyFont="0" applyFill="0" applyBorder="0" applyAlignment="0" applyProtection="0"/>
    <xf numFmtId="0" fontId="2" fillId="10" borderId="0" applyNumberFormat="0" applyBorder="0" applyAlignment="0" applyProtection="0"/>
    <xf numFmtId="0" fontId="16" fillId="9" borderId="0" applyNumberFormat="0" applyBorder="0" applyAlignment="0" applyProtection="0"/>
    <xf numFmtId="0" fontId="16" fillId="24" borderId="0" applyNumberFormat="0" applyBorder="0" applyAlignment="0" applyProtection="0"/>
    <xf numFmtId="0" fontId="9" fillId="3" borderId="0" applyNumberFormat="0" applyBorder="0" applyAlignment="0" applyProtection="0"/>
    <xf numFmtId="167" fontId="2" fillId="0" borderId="0" applyFont="0" applyFill="0" applyBorder="0" applyAlignment="0" applyProtection="0"/>
    <xf numFmtId="0" fontId="13" fillId="0" borderId="2" applyNumberFormat="0" applyFill="0" applyAlignment="0" applyProtection="0"/>
    <xf numFmtId="0" fontId="9" fillId="3" borderId="0" applyNumberFormat="0" applyBorder="0" applyAlignment="0" applyProtection="0"/>
    <xf numFmtId="0" fontId="2" fillId="31"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2" borderId="0" applyNumberFormat="0" applyBorder="0" applyAlignment="0" applyProtection="0"/>
    <xf numFmtId="0" fontId="10" fillId="4" borderId="0" applyNumberFormat="0" applyBorder="0" applyAlignment="0" applyProtection="0"/>
    <xf numFmtId="0" fontId="16" fillId="32" borderId="0" applyNumberFormat="0" applyBorder="0" applyAlignment="0" applyProtection="0"/>
    <xf numFmtId="0" fontId="2" fillId="11" borderId="0" applyNumberFormat="0" applyBorder="0" applyAlignment="0" applyProtection="0"/>
    <xf numFmtId="0" fontId="8" fillId="0" borderId="0" applyNumberFormat="0" applyFill="0" applyBorder="0" applyAlignment="0" applyProtection="0"/>
    <xf numFmtId="0" fontId="12" fillId="6" borderId="1" applyNumberFormat="0" applyAlignment="0" applyProtection="0"/>
    <xf numFmtId="0" fontId="16" fillId="16" borderId="0" applyNumberFormat="0" applyBorder="0" applyAlignment="0" applyProtection="0"/>
    <xf numFmtId="0" fontId="2" fillId="10" borderId="0" applyNumberFormat="0" applyBorder="0" applyAlignment="0" applyProtection="0"/>
    <xf numFmtId="0" fontId="10" fillId="4" borderId="0" applyNumberFormat="0" applyBorder="0" applyAlignment="0" applyProtection="0"/>
    <xf numFmtId="0" fontId="16" fillId="25" borderId="0" applyNumberFormat="0" applyBorder="0" applyAlignment="0" applyProtection="0"/>
    <xf numFmtId="9" fontId="2" fillId="0" borderId="0" applyFont="0" applyFill="0" applyBorder="0" applyAlignment="0" applyProtection="0"/>
    <xf numFmtId="0" fontId="16" fillId="29" borderId="0" applyNumberFormat="0" applyBorder="0" applyAlignment="0" applyProtection="0"/>
    <xf numFmtId="165" fontId="2" fillId="0" borderId="0" applyFont="0" applyFill="0" applyBorder="0" applyAlignment="0" applyProtection="0"/>
    <xf numFmtId="0" fontId="16" fillId="28" borderId="0" applyNumberFormat="0" applyBorder="0" applyAlignment="0" applyProtection="0"/>
    <xf numFmtId="0" fontId="16" fillId="20" borderId="0" applyNumberFormat="0" applyBorder="0" applyAlignment="0" applyProtection="0"/>
    <xf numFmtId="0" fontId="12" fillId="6" borderId="1" applyNumberFormat="0" applyAlignment="0" applyProtection="0"/>
    <xf numFmtId="0" fontId="16" fillId="9" borderId="0" applyNumberFormat="0" applyBorder="0" applyAlignment="0" applyProtection="0"/>
    <xf numFmtId="0" fontId="11" fillId="5" borderId="0" applyNumberFormat="0" applyBorder="0" applyAlignment="0" applyProtection="0"/>
    <xf numFmtId="0" fontId="2" fillId="8" borderId="4" applyNumberFormat="0" applyFont="0" applyAlignment="0" applyProtection="0"/>
    <xf numFmtId="165" fontId="2" fillId="0" borderId="0" applyFont="0" applyFill="0" applyBorder="0" applyAlignment="0" applyProtection="0"/>
    <xf numFmtId="0" fontId="13" fillId="0" borderId="2" applyNumberFormat="0" applyFill="0" applyAlignment="0" applyProtection="0"/>
    <xf numFmtId="0" fontId="16" fillId="16" borderId="0" applyNumberFormat="0" applyBorder="0" applyAlignment="0" applyProtection="0"/>
    <xf numFmtId="0" fontId="15" fillId="0" borderId="0" applyNumberFormat="0" applyFill="0" applyBorder="0" applyAlignment="0" applyProtection="0"/>
    <xf numFmtId="0" fontId="6" fillId="0" borderId="5" applyNumberFormat="0" applyFill="0" applyAlignment="0" applyProtection="0"/>
    <xf numFmtId="0" fontId="2" fillId="22" borderId="0" applyNumberFormat="0" applyBorder="0" applyAlignment="0" applyProtection="0"/>
    <xf numFmtId="0" fontId="16" fillId="13" borderId="0" applyNumberFormat="0" applyBorder="0" applyAlignment="0" applyProtection="0"/>
    <xf numFmtId="0" fontId="13" fillId="0" borderId="2" applyNumberFormat="0" applyFill="0" applyAlignment="0" applyProtection="0"/>
    <xf numFmtId="165" fontId="2" fillId="0" borderId="0" applyFont="0" applyFill="0" applyBorder="0" applyAlignment="0" applyProtection="0"/>
    <xf numFmtId="0" fontId="2" fillId="31" borderId="0" applyNumberFormat="0" applyBorder="0" applyAlignment="0" applyProtection="0"/>
    <xf numFmtId="0" fontId="2" fillId="11" borderId="0" applyNumberFormat="0" applyBorder="0" applyAlignment="0" applyProtection="0"/>
    <xf numFmtId="164" fontId="2" fillId="0" borderId="0" applyFont="0" applyFill="0" applyBorder="0" applyAlignment="0" applyProtection="0"/>
    <xf numFmtId="165" fontId="2" fillId="0" borderId="0" applyFont="0" applyFill="0" applyBorder="0" applyAlignment="0" applyProtection="0"/>
    <xf numFmtId="0" fontId="10" fillId="4" borderId="0" applyNumberFormat="0" applyBorder="0" applyAlignment="0" applyProtection="0"/>
    <xf numFmtId="0" fontId="6" fillId="0" borderId="5" applyNumberFormat="0" applyFill="0" applyAlignment="0" applyProtection="0"/>
    <xf numFmtId="0" fontId="16" fillId="12" borderId="0" applyNumberFormat="0" applyBorder="0" applyAlignment="0" applyProtection="0"/>
    <xf numFmtId="0" fontId="11" fillId="5" borderId="0" applyNumberFormat="0" applyBorder="0" applyAlignment="0" applyProtection="0"/>
    <xf numFmtId="0" fontId="2" fillId="19" borderId="0" applyNumberFormat="0" applyBorder="0" applyAlignment="0" applyProtection="0"/>
    <xf numFmtId="0" fontId="9" fillId="3" borderId="0" applyNumberFormat="0" applyBorder="0" applyAlignment="0" applyProtection="0"/>
    <xf numFmtId="0" fontId="2" fillId="23" borderId="0" applyNumberFormat="0" applyBorder="0" applyAlignment="0" applyProtection="0"/>
    <xf numFmtId="0" fontId="12" fillId="6" borderId="1" applyNumberFormat="0" applyAlignment="0" applyProtection="0"/>
    <xf numFmtId="0" fontId="16" fillId="29" borderId="0" applyNumberFormat="0" applyBorder="0" applyAlignment="0" applyProtection="0"/>
    <xf numFmtId="165" fontId="2" fillId="0" borderId="0" applyFont="0" applyFill="0" applyBorder="0" applyAlignment="0" applyProtection="0"/>
    <xf numFmtId="0" fontId="2" fillId="19" borderId="0" applyNumberFormat="0" applyBorder="0" applyAlignment="0" applyProtection="0"/>
    <xf numFmtId="0" fontId="13" fillId="0" borderId="2" applyNumberFormat="0" applyFill="0" applyAlignment="0" applyProtection="0"/>
    <xf numFmtId="0" fontId="16" fillId="20" borderId="0" applyNumberFormat="0" applyBorder="0" applyAlignment="0" applyProtection="0"/>
    <xf numFmtId="0" fontId="13" fillId="0" borderId="2" applyNumberFormat="0" applyFill="0" applyAlignment="0" applyProtection="0"/>
    <xf numFmtId="0" fontId="6" fillId="0" borderId="5" applyNumberFormat="0" applyFill="0" applyAlignment="0" applyProtection="0"/>
    <xf numFmtId="0" fontId="2" fillId="31" borderId="0" applyNumberFormat="0" applyBorder="0" applyAlignment="0" applyProtection="0"/>
    <xf numFmtId="0" fontId="2" fillId="27" borderId="0" applyNumberFormat="0" applyBorder="0" applyAlignment="0" applyProtection="0"/>
    <xf numFmtId="0" fontId="16" fillId="32" borderId="0" applyNumberFormat="0" applyBorder="0" applyAlignment="0" applyProtection="0"/>
    <xf numFmtId="0" fontId="6" fillId="0" borderId="5" applyNumberFormat="0" applyFill="0" applyAlignment="0" applyProtection="0"/>
    <xf numFmtId="0" fontId="2" fillId="14" borderId="0" applyNumberFormat="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16" fillId="29" borderId="0" applyNumberFormat="0" applyBorder="0" applyAlignment="0" applyProtection="0"/>
    <xf numFmtId="0" fontId="16" fillId="24" borderId="0" applyNumberFormat="0" applyBorder="0" applyAlignment="0" applyProtection="0"/>
    <xf numFmtId="0" fontId="13" fillId="0" borderId="2" applyNumberFormat="0" applyFill="0" applyAlignment="0" applyProtection="0"/>
    <xf numFmtId="0" fontId="2" fillId="10" borderId="0" applyNumberFormat="0" applyBorder="0" applyAlignment="0" applyProtection="0"/>
    <xf numFmtId="0" fontId="16" fillId="25" borderId="0" applyNumberFormat="0" applyBorder="0" applyAlignment="0" applyProtection="0"/>
    <xf numFmtId="0" fontId="16" fillId="16"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0" borderId="0" applyNumberFormat="0" applyBorder="0" applyAlignment="0" applyProtection="0"/>
    <xf numFmtId="0" fontId="2" fillId="26" borderId="0" applyNumberFormat="0" applyBorder="0" applyAlignment="0" applyProtection="0"/>
    <xf numFmtId="0" fontId="8" fillId="0" borderId="0" applyNumberFormat="0" applyFill="0" applyBorder="0" applyAlignment="0" applyProtection="0"/>
    <xf numFmtId="0" fontId="16" fillId="29" borderId="0" applyNumberFormat="0" applyBorder="0" applyAlignment="0" applyProtection="0"/>
    <xf numFmtId="0" fontId="16" fillId="9" borderId="0" applyNumberFormat="0" applyBorder="0" applyAlignment="0" applyProtection="0"/>
    <xf numFmtId="0" fontId="2" fillId="31" borderId="0" applyNumberFormat="0" applyBorder="0" applyAlignment="0" applyProtection="0"/>
    <xf numFmtId="0" fontId="2" fillId="22" borderId="0" applyNumberFormat="0" applyBorder="0" applyAlignment="0" applyProtection="0"/>
    <xf numFmtId="165" fontId="2" fillId="0" borderId="0" applyFont="0" applyFill="0" applyBorder="0" applyAlignment="0" applyProtection="0"/>
    <xf numFmtId="0" fontId="16" fillId="32" borderId="0" applyNumberFormat="0" applyBorder="0" applyAlignment="0" applyProtection="0"/>
    <xf numFmtId="0" fontId="9" fillId="3" borderId="0" applyNumberFormat="0" applyBorder="0" applyAlignment="0" applyProtection="0"/>
    <xf numFmtId="0" fontId="2" fillId="19" borderId="0" applyNumberFormat="0" applyBorder="0" applyAlignment="0" applyProtection="0"/>
    <xf numFmtId="0" fontId="15" fillId="0" borderId="0" applyNumberFormat="0" applyFill="0" applyBorder="0" applyAlignment="0" applyProtection="0"/>
    <xf numFmtId="0" fontId="2" fillId="10" borderId="0" applyNumberFormat="0" applyBorder="0" applyAlignment="0" applyProtection="0"/>
    <xf numFmtId="0" fontId="2" fillId="31" borderId="0" applyNumberFormat="0" applyBorder="0" applyAlignment="0" applyProtection="0"/>
    <xf numFmtId="0" fontId="6" fillId="0" borderId="5" applyNumberFormat="0" applyFill="0" applyAlignment="0" applyProtection="0"/>
    <xf numFmtId="0" fontId="16" fillId="12" borderId="0" applyNumberFormat="0" applyBorder="0" applyAlignment="0" applyProtection="0"/>
    <xf numFmtId="0" fontId="8" fillId="0" borderId="0" applyNumberFormat="0" applyFill="0" applyBorder="0" applyAlignment="0" applyProtection="0"/>
    <xf numFmtId="0" fontId="16" fillId="13" borderId="0" applyNumberFormat="0" applyBorder="0" applyAlignment="0" applyProtection="0"/>
    <xf numFmtId="0" fontId="14" fillId="7" borderId="3" applyNumberFormat="0" applyAlignment="0" applyProtection="0"/>
    <xf numFmtId="0" fontId="8" fillId="0" borderId="0" applyNumberFormat="0" applyFill="0" applyBorder="0" applyAlignment="0" applyProtection="0"/>
    <xf numFmtId="0" fontId="16" fillId="21" borderId="0" applyNumberFormat="0" applyBorder="0" applyAlignment="0" applyProtection="0"/>
    <xf numFmtId="0" fontId="15" fillId="0" borderId="0" applyNumberFormat="0" applyFill="0" applyBorder="0" applyAlignment="0" applyProtection="0"/>
    <xf numFmtId="0" fontId="16" fillId="24" borderId="0" applyNumberFormat="0" applyBorder="0" applyAlignment="0" applyProtection="0"/>
    <xf numFmtId="167" fontId="2" fillId="0" borderId="0" applyFont="0" applyFill="0" applyBorder="0" applyAlignment="0" applyProtection="0"/>
    <xf numFmtId="0" fontId="16" fillId="17" borderId="0" applyNumberFormat="0" applyBorder="0" applyAlignment="0" applyProtection="0"/>
    <xf numFmtId="0" fontId="2" fillId="23" borderId="0" applyNumberFormat="0" applyBorder="0" applyAlignment="0" applyProtection="0"/>
    <xf numFmtId="0" fontId="2" fillId="30" borderId="0" applyNumberFormat="0" applyBorder="0" applyAlignment="0" applyProtection="0"/>
    <xf numFmtId="0" fontId="14" fillId="7" borderId="3" applyNumberFormat="0" applyAlignment="0" applyProtection="0"/>
    <xf numFmtId="0" fontId="16" fillId="25"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6" fillId="16" borderId="0" applyNumberFormat="0" applyBorder="0" applyAlignment="0" applyProtection="0"/>
    <xf numFmtId="0" fontId="13" fillId="0" borderId="2" applyNumberFormat="0" applyFill="0" applyAlignment="0" applyProtection="0"/>
    <xf numFmtId="0" fontId="16" fillId="32" borderId="0" applyNumberFormat="0" applyBorder="0" applyAlignment="0" applyProtection="0"/>
    <xf numFmtId="164" fontId="2" fillId="0" borderId="0" applyFont="0" applyFill="0" applyBorder="0" applyAlignment="0" applyProtection="0"/>
    <xf numFmtId="0" fontId="16" fillId="24" borderId="0" applyNumberFormat="0" applyBorder="0" applyAlignment="0" applyProtection="0"/>
    <xf numFmtId="0" fontId="16" fillId="16" borderId="0" applyNumberFormat="0" applyBorder="0" applyAlignment="0" applyProtection="0"/>
    <xf numFmtId="0" fontId="16" fillId="24" borderId="0" applyNumberFormat="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20" borderId="0" applyNumberFormat="0" applyBorder="0" applyAlignment="0" applyProtection="0"/>
    <xf numFmtId="0" fontId="12" fillId="6" borderId="1" applyNumberFormat="0" applyAlignment="0" applyProtection="0"/>
    <xf numFmtId="0" fontId="2" fillId="23" borderId="0" applyNumberFormat="0" applyBorder="0" applyAlignment="0" applyProtection="0"/>
    <xf numFmtId="0" fontId="2" fillId="10" borderId="0" applyNumberFormat="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7" borderId="0" applyNumberFormat="0" applyBorder="0" applyAlignment="0" applyProtection="0"/>
    <xf numFmtId="0" fontId="16" fillId="24" borderId="0" applyNumberFormat="0" applyBorder="0" applyAlignment="0" applyProtection="0"/>
    <xf numFmtId="0" fontId="2" fillId="27" borderId="0" applyNumberFormat="0" applyBorder="0" applyAlignment="0" applyProtection="0"/>
    <xf numFmtId="0" fontId="16" fillId="13" borderId="0" applyNumberFormat="0" applyBorder="0" applyAlignment="0" applyProtection="0"/>
    <xf numFmtId="0" fontId="16" fillId="12" borderId="0" applyNumberFormat="0" applyBorder="0" applyAlignment="0" applyProtection="0"/>
    <xf numFmtId="0" fontId="12" fillId="6" borderId="1" applyNumberFormat="0" applyAlignment="0" applyProtection="0"/>
    <xf numFmtId="0" fontId="15" fillId="0" borderId="0" applyNumberFormat="0" applyFill="0" applyBorder="0" applyAlignment="0" applyProtection="0"/>
    <xf numFmtId="0" fontId="2" fillId="22" borderId="0" applyNumberFormat="0" applyBorder="0" applyAlignment="0" applyProtection="0"/>
    <xf numFmtId="0" fontId="15" fillId="0" borderId="0" applyNumberFormat="0" applyFill="0" applyBorder="0" applyAlignment="0" applyProtection="0"/>
    <xf numFmtId="0" fontId="16" fillId="13" borderId="0" applyNumberFormat="0" applyBorder="0" applyAlignment="0" applyProtection="0"/>
    <xf numFmtId="164" fontId="2" fillId="0" borderId="0" applyFont="0" applyFill="0" applyBorder="0" applyAlignment="0" applyProtection="0"/>
    <xf numFmtId="0" fontId="15" fillId="0" borderId="0" applyNumberFormat="0" applyFill="0" applyBorder="0" applyAlignment="0" applyProtection="0"/>
    <xf numFmtId="0" fontId="2" fillId="11" borderId="0" applyNumberFormat="0" applyBorder="0" applyAlignment="0" applyProtection="0"/>
    <xf numFmtId="0" fontId="2" fillId="19" borderId="0" applyNumberFormat="0" applyBorder="0" applyAlignment="0" applyProtection="0"/>
    <xf numFmtId="0" fontId="15" fillId="0" borderId="0" applyNumberFormat="0" applyFill="0" applyBorder="0" applyAlignment="0" applyProtection="0"/>
    <xf numFmtId="0" fontId="16" fillId="9" borderId="0" applyNumberFormat="0" applyBorder="0" applyAlignment="0" applyProtection="0"/>
    <xf numFmtId="0" fontId="10" fillId="4" borderId="0" applyNumberFormat="0" applyBorder="0" applyAlignment="0" applyProtection="0"/>
    <xf numFmtId="0" fontId="16" fillId="9" borderId="0" applyNumberFormat="0" applyBorder="0" applyAlignment="0" applyProtection="0"/>
    <xf numFmtId="0" fontId="14" fillId="7" borderId="3" applyNumberFormat="0" applyAlignment="0" applyProtection="0"/>
    <xf numFmtId="0" fontId="15" fillId="0" borderId="0" applyNumberFormat="0" applyFill="0" applyBorder="0" applyAlignment="0" applyProtection="0"/>
    <xf numFmtId="0" fontId="16" fillId="21" borderId="0" applyNumberFormat="0" applyBorder="0" applyAlignment="0" applyProtection="0"/>
    <xf numFmtId="0" fontId="16" fillId="16" borderId="0" applyNumberFormat="0" applyBorder="0" applyAlignment="0" applyProtection="0"/>
    <xf numFmtId="0" fontId="8" fillId="0" borderId="0" applyNumberFormat="0" applyFill="0" applyBorder="0" applyAlignment="0" applyProtection="0"/>
    <xf numFmtId="0" fontId="13" fillId="0" borderId="2" applyNumberFormat="0" applyFill="0" applyAlignment="0" applyProtection="0"/>
    <xf numFmtId="0" fontId="15" fillId="0" borderId="0" applyNumberFormat="0" applyFill="0" applyBorder="0" applyAlignment="0" applyProtection="0"/>
    <xf numFmtId="0" fontId="16" fillId="16" borderId="0" applyNumberFormat="0" applyBorder="0" applyAlignment="0" applyProtection="0"/>
    <xf numFmtId="0" fontId="12" fillId="6" borderId="1" applyNumberFormat="0" applyAlignment="0" applyProtection="0"/>
    <xf numFmtId="0" fontId="2" fillId="23" borderId="0" applyNumberFormat="0" applyBorder="0" applyAlignment="0" applyProtection="0"/>
    <xf numFmtId="0" fontId="2" fillId="22" borderId="0" applyNumberFormat="0" applyBorder="0" applyAlignment="0" applyProtection="0"/>
    <xf numFmtId="0" fontId="12" fillId="6" borderId="1" applyNumberFormat="0" applyAlignment="0" applyProtection="0"/>
    <xf numFmtId="0" fontId="16" fillId="25" borderId="0" applyNumberFormat="0" applyBorder="0" applyAlignment="0" applyProtection="0"/>
    <xf numFmtId="0" fontId="13" fillId="0" borderId="2" applyNumberFormat="0" applyFill="0" applyAlignment="0" applyProtection="0"/>
    <xf numFmtId="0" fontId="2" fillId="22" borderId="0" applyNumberFormat="0" applyBorder="0" applyAlignment="0" applyProtection="0"/>
    <xf numFmtId="0" fontId="16" fillId="32" borderId="0" applyNumberFormat="0" applyBorder="0" applyAlignment="0" applyProtection="0"/>
    <xf numFmtId="0" fontId="16" fillId="16" borderId="0" applyNumberFormat="0" applyBorder="0" applyAlignment="0" applyProtection="0"/>
    <xf numFmtId="0" fontId="2" fillId="15" borderId="0" applyNumberFormat="0" applyBorder="0" applyAlignment="0" applyProtection="0"/>
    <xf numFmtId="0" fontId="16" fillId="29" borderId="0" applyNumberFormat="0" applyBorder="0" applyAlignment="0" applyProtection="0"/>
    <xf numFmtId="0" fontId="16" fillId="9" borderId="0" applyNumberFormat="0" applyBorder="0" applyAlignment="0" applyProtection="0"/>
    <xf numFmtId="0" fontId="2" fillId="11" borderId="0" applyNumberFormat="0" applyBorder="0" applyAlignment="0" applyProtection="0"/>
    <xf numFmtId="0" fontId="16" fillId="25" borderId="0" applyNumberFormat="0" applyBorder="0" applyAlignment="0" applyProtection="0"/>
    <xf numFmtId="0" fontId="14" fillId="7" borderId="3" applyNumberFormat="0" applyAlignment="0" applyProtection="0"/>
    <xf numFmtId="0" fontId="6" fillId="0" borderId="5" applyNumberFormat="0" applyFill="0" applyAlignment="0" applyProtection="0"/>
    <xf numFmtId="0" fontId="16" fillId="20" borderId="0" applyNumberFormat="0" applyBorder="0" applyAlignment="0" applyProtection="0"/>
    <xf numFmtId="0" fontId="16" fillId="24" borderId="0" applyNumberFormat="0" applyBorder="0" applyAlignment="0" applyProtection="0"/>
    <xf numFmtId="0" fontId="2" fillId="27" borderId="0" applyNumberFormat="0" applyBorder="0" applyAlignment="0" applyProtection="0"/>
    <xf numFmtId="0" fontId="9" fillId="3" borderId="0" applyNumberFormat="0" applyBorder="0" applyAlignment="0" applyProtection="0"/>
    <xf numFmtId="0" fontId="13" fillId="0" borderId="2" applyNumberFormat="0" applyFill="0" applyAlignment="0" applyProtection="0"/>
    <xf numFmtId="0" fontId="14" fillId="7" borderId="3" applyNumberFormat="0" applyAlignment="0" applyProtection="0"/>
    <xf numFmtId="0" fontId="16" fillId="16" borderId="0" applyNumberFormat="0" applyBorder="0" applyAlignment="0" applyProtection="0"/>
    <xf numFmtId="0" fontId="13" fillId="0" borderId="2" applyNumberFormat="0" applyFill="0" applyAlignment="0" applyProtection="0"/>
    <xf numFmtId="0" fontId="14" fillId="7" borderId="3" applyNumberFormat="0" applyAlignment="0" applyProtection="0"/>
    <xf numFmtId="0" fontId="16" fillId="20" borderId="0" applyNumberFormat="0" applyBorder="0" applyAlignment="0" applyProtection="0"/>
    <xf numFmtId="0" fontId="8" fillId="0" borderId="0" applyNumberFormat="0" applyFill="0" applyBorder="0" applyAlignment="0" applyProtection="0"/>
    <xf numFmtId="0" fontId="2" fillId="8" borderId="4" applyNumberFormat="0" applyFont="0" applyAlignment="0" applyProtection="0"/>
    <xf numFmtId="0" fontId="16" fillId="12" borderId="0" applyNumberFormat="0" applyBorder="0" applyAlignment="0" applyProtection="0"/>
    <xf numFmtId="0" fontId="16" fillId="17" borderId="0" applyNumberFormat="0" applyBorder="0" applyAlignment="0" applyProtection="0"/>
    <xf numFmtId="0" fontId="12" fillId="6" borderId="1" applyNumberFormat="0" applyAlignment="0" applyProtection="0"/>
    <xf numFmtId="0" fontId="16" fillId="17" borderId="0" applyNumberFormat="0" applyBorder="0" applyAlignment="0" applyProtection="0"/>
    <xf numFmtId="0" fontId="16" fillId="17" borderId="0" applyNumberFormat="0" applyBorder="0" applyAlignment="0" applyProtection="0"/>
    <xf numFmtId="0" fontId="9" fillId="3" borderId="0" applyNumberFormat="0" applyBorder="0" applyAlignment="0" applyProtection="0"/>
    <xf numFmtId="0" fontId="11" fillId="5" borderId="0" applyNumberFormat="0" applyBorder="0" applyAlignment="0" applyProtection="0"/>
    <xf numFmtId="0" fontId="16" fillId="16" borderId="0" applyNumberFormat="0" applyBorder="0" applyAlignment="0" applyProtection="0"/>
    <xf numFmtId="167" fontId="2" fillId="0" borderId="0" applyFont="0" applyFill="0" applyBorder="0" applyAlignment="0" applyProtection="0"/>
    <xf numFmtId="0" fontId="16" fillId="32" borderId="0" applyNumberFormat="0" applyBorder="0" applyAlignment="0" applyProtection="0"/>
    <xf numFmtId="0" fontId="2" fillId="22" borderId="0" applyNumberFormat="0" applyBorder="0" applyAlignment="0" applyProtection="0"/>
    <xf numFmtId="0" fontId="2" fillId="14" borderId="0" applyNumberFormat="0" applyBorder="0" applyAlignment="0" applyProtection="0"/>
    <xf numFmtId="0" fontId="16" fillId="16"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2"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6" fillId="32" borderId="0" applyNumberFormat="0" applyBorder="0" applyAlignment="0" applyProtection="0"/>
    <xf numFmtId="0" fontId="16" fillId="28" borderId="0" applyNumberFormat="0" applyBorder="0" applyAlignment="0" applyProtection="0"/>
    <xf numFmtId="0" fontId="16" fillId="25" borderId="0" applyNumberFormat="0" applyBorder="0" applyAlignment="0" applyProtection="0"/>
    <xf numFmtId="0" fontId="6" fillId="0" borderId="5" applyNumberFormat="0" applyFill="0" applyAlignment="0" applyProtection="0"/>
    <xf numFmtId="0" fontId="9" fillId="3" borderId="0" applyNumberFormat="0" applyBorder="0" applyAlignment="0" applyProtection="0"/>
    <xf numFmtId="0" fontId="8" fillId="0" borderId="0" applyNumberFormat="0" applyFill="0" applyBorder="0" applyAlignment="0" applyProtection="0"/>
    <xf numFmtId="0" fontId="2" fillId="10" borderId="0" applyNumberFormat="0" applyBorder="0" applyAlignment="0" applyProtection="0"/>
    <xf numFmtId="0" fontId="16" fillId="9" borderId="0" applyNumberFormat="0" applyBorder="0" applyAlignment="0" applyProtection="0"/>
    <xf numFmtId="0" fontId="16" fillId="12" borderId="0" applyNumberFormat="0" applyBorder="0" applyAlignment="0" applyProtection="0"/>
    <xf numFmtId="0" fontId="14" fillId="7" borderId="3" applyNumberFormat="0" applyAlignment="0" applyProtection="0"/>
    <xf numFmtId="0" fontId="6" fillId="0" borderId="5" applyNumberFormat="0" applyFill="0" applyAlignment="0" applyProtection="0"/>
    <xf numFmtId="0" fontId="16" fillId="17" borderId="0" applyNumberFormat="0" applyBorder="0" applyAlignment="0" applyProtection="0"/>
    <xf numFmtId="0" fontId="6" fillId="0" borderId="5" applyNumberFormat="0" applyFill="0" applyAlignment="0" applyProtection="0"/>
    <xf numFmtId="0" fontId="16" fillId="29" borderId="0" applyNumberFormat="0" applyBorder="0" applyAlignment="0" applyProtection="0"/>
    <xf numFmtId="0" fontId="16" fillId="20" borderId="0" applyNumberFormat="0" applyBorder="0" applyAlignment="0" applyProtection="0"/>
    <xf numFmtId="0" fontId="16" fillId="9" borderId="0" applyNumberFormat="0" applyBorder="0" applyAlignment="0" applyProtection="0"/>
    <xf numFmtId="0" fontId="16" fillId="12" borderId="0" applyNumberFormat="0" applyBorder="0" applyAlignment="0" applyProtection="0"/>
    <xf numFmtId="0" fontId="12" fillId="6" borderId="1" applyNumberFormat="0" applyAlignment="0" applyProtection="0"/>
    <xf numFmtId="0" fontId="2" fillId="8" borderId="4" applyNumberFormat="0" applyFont="0" applyAlignment="0" applyProtection="0"/>
    <xf numFmtId="0" fontId="16" fillId="28" borderId="0" applyNumberFormat="0" applyBorder="0" applyAlignment="0" applyProtection="0"/>
    <xf numFmtId="0" fontId="10" fillId="4" borderId="0" applyNumberFormat="0" applyBorder="0" applyAlignment="0" applyProtection="0"/>
    <xf numFmtId="0" fontId="13" fillId="0" borderId="2" applyNumberFormat="0" applyFill="0" applyAlignment="0" applyProtection="0"/>
    <xf numFmtId="0" fontId="16" fillId="12" borderId="0" applyNumberFormat="0" applyBorder="0" applyAlignment="0" applyProtection="0"/>
    <xf numFmtId="0" fontId="12" fillId="6" borderId="1" applyNumberFormat="0" applyAlignment="0" applyProtection="0"/>
    <xf numFmtId="0" fontId="2" fillId="23" borderId="0" applyNumberFormat="0" applyBorder="0" applyAlignment="0" applyProtection="0"/>
    <xf numFmtId="0" fontId="14" fillId="7" borderId="3" applyNumberFormat="0" applyAlignment="0" applyProtection="0"/>
    <xf numFmtId="0" fontId="16" fillId="29" borderId="0" applyNumberFormat="0" applyBorder="0" applyAlignment="0" applyProtection="0"/>
    <xf numFmtId="0" fontId="16" fillId="29" borderId="0" applyNumberFormat="0" applyBorder="0" applyAlignment="0" applyProtection="0"/>
    <xf numFmtId="0" fontId="16" fillId="21" borderId="0" applyNumberFormat="0" applyBorder="0" applyAlignment="0" applyProtection="0"/>
    <xf numFmtId="0" fontId="6" fillId="0" borderId="5" applyNumberFormat="0" applyFill="0" applyAlignment="0" applyProtection="0"/>
    <xf numFmtId="0" fontId="11" fillId="5" borderId="0" applyNumberFormat="0" applyBorder="0" applyAlignment="0" applyProtection="0"/>
    <xf numFmtId="0" fontId="16" fillId="24" borderId="0" applyNumberFormat="0" applyBorder="0" applyAlignment="0" applyProtection="0"/>
    <xf numFmtId="0" fontId="16" fillId="17" borderId="0" applyNumberFormat="0" applyBorder="0" applyAlignment="0" applyProtection="0"/>
    <xf numFmtId="165" fontId="2" fillId="0" borderId="0" applyFont="0" applyFill="0" applyBorder="0" applyAlignment="0" applyProtection="0"/>
    <xf numFmtId="0" fontId="16" fillId="20" borderId="0" applyNumberFormat="0" applyBorder="0" applyAlignment="0" applyProtection="0"/>
    <xf numFmtId="0" fontId="16" fillId="32" borderId="0" applyNumberFormat="0" applyBorder="0" applyAlignment="0" applyProtection="0"/>
    <xf numFmtId="0" fontId="16" fillId="20" borderId="0" applyNumberFormat="0" applyBorder="0" applyAlignment="0" applyProtection="0"/>
    <xf numFmtId="0" fontId="16" fillId="32" borderId="0" applyNumberFormat="0" applyBorder="0" applyAlignment="0" applyProtection="0"/>
    <xf numFmtId="0" fontId="10" fillId="4" borderId="0" applyNumberFormat="0" applyBorder="0" applyAlignment="0" applyProtection="0"/>
    <xf numFmtId="0" fontId="2" fillId="26" borderId="0" applyNumberFormat="0" applyBorder="0" applyAlignment="0" applyProtection="0"/>
    <xf numFmtId="0" fontId="2" fillId="23" borderId="0" applyNumberFormat="0" applyBorder="0" applyAlignment="0" applyProtection="0"/>
    <xf numFmtId="0" fontId="2" fillId="8" borderId="4" applyNumberFormat="0" applyFont="0" applyAlignment="0" applyProtection="0"/>
    <xf numFmtId="0" fontId="6" fillId="0" borderId="5" applyNumberFormat="0" applyFill="0" applyAlignment="0" applyProtection="0"/>
    <xf numFmtId="0" fontId="16"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16" fillId="20" borderId="0" applyNumberFormat="0" applyBorder="0" applyAlignment="0" applyProtection="0"/>
    <xf numFmtId="0" fontId="16" fillId="25" borderId="0" applyNumberFormat="0" applyBorder="0" applyAlignment="0" applyProtection="0"/>
    <xf numFmtId="0" fontId="2" fillId="26" borderId="0" applyNumberFormat="0" applyBorder="0" applyAlignment="0" applyProtection="0"/>
    <xf numFmtId="0" fontId="2" fillId="31" borderId="0" applyNumberFormat="0" applyBorder="0" applyAlignment="0" applyProtection="0"/>
    <xf numFmtId="0" fontId="16" fillId="32"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6" fillId="9" borderId="0" applyNumberFormat="0" applyBorder="0" applyAlignment="0" applyProtection="0"/>
    <xf numFmtId="0" fontId="2" fillId="10" borderId="0" applyNumberFormat="0" applyBorder="0" applyAlignment="0" applyProtection="0"/>
    <xf numFmtId="0" fontId="2" fillId="15" borderId="0" applyNumberFormat="0" applyBorder="0" applyAlignment="0" applyProtection="0"/>
    <xf numFmtId="0" fontId="16" fillId="16" borderId="0" applyNumberFormat="0" applyBorder="0" applyAlignment="0" applyProtection="0"/>
    <xf numFmtId="0" fontId="16" fillId="21" borderId="0" applyNumberFormat="0" applyBorder="0" applyAlignment="0" applyProtection="0"/>
    <xf numFmtId="0" fontId="2" fillId="22" borderId="0" applyNumberFormat="0" applyBorder="0" applyAlignment="0" applyProtection="0"/>
    <xf numFmtId="0" fontId="16" fillId="25" borderId="0" applyNumberFormat="0" applyBorder="0" applyAlignment="0" applyProtection="0"/>
    <xf numFmtId="0" fontId="2" fillId="26" borderId="0" applyNumberFormat="0" applyBorder="0" applyAlignment="0" applyProtection="0"/>
    <xf numFmtId="0" fontId="13" fillId="0" borderId="2" applyNumberFormat="0" applyFill="0" applyAlignment="0" applyProtection="0"/>
    <xf numFmtId="0" fontId="16" fillId="21" borderId="0" applyNumberFormat="0" applyBorder="0" applyAlignment="0" applyProtection="0"/>
    <xf numFmtId="165" fontId="2" fillId="0" borderId="0" applyFont="0" applyFill="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12"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5" fillId="0" borderId="0" applyNumberFormat="0" applyFill="0" applyBorder="0" applyAlignment="0" applyProtection="0"/>
    <xf numFmtId="0" fontId="16" fillId="32" borderId="0" applyNumberFormat="0" applyBorder="0" applyAlignment="0" applyProtection="0"/>
    <xf numFmtId="0" fontId="12" fillId="6" borderId="1" applyNumberFormat="0" applyAlignment="0" applyProtection="0"/>
    <xf numFmtId="0" fontId="6" fillId="0" borderId="5" applyNumberFormat="0" applyFill="0" applyAlignment="0" applyProtection="0"/>
    <xf numFmtId="0" fontId="9" fillId="3" borderId="0" applyNumberFormat="0" applyBorder="0" applyAlignment="0" applyProtection="0"/>
    <xf numFmtId="0" fontId="12" fillId="6" borderId="1" applyNumberFormat="0" applyAlignment="0" applyProtection="0"/>
    <xf numFmtId="0" fontId="2" fillId="27" borderId="0" applyNumberFormat="0" applyBorder="0" applyAlignment="0" applyProtection="0"/>
    <xf numFmtId="0" fontId="8" fillId="0" borderId="0" applyNumberFormat="0" applyFill="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16" fillId="24" borderId="0" applyNumberFormat="0" applyBorder="0" applyAlignment="0" applyProtection="0"/>
    <xf numFmtId="0" fontId="10" fillId="4" borderId="0" applyNumberFormat="0" applyBorder="0" applyAlignment="0" applyProtection="0"/>
    <xf numFmtId="0" fontId="2" fillId="19" borderId="0" applyNumberFormat="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2" fillId="11" borderId="0" applyNumberFormat="0" applyBorder="0" applyAlignment="0" applyProtection="0"/>
    <xf numFmtId="0" fontId="16" fillId="24" borderId="0" applyNumberFormat="0" applyBorder="0" applyAlignment="0" applyProtection="0"/>
    <xf numFmtId="0" fontId="8" fillId="0" borderId="0" applyNumberFormat="0" applyFill="0" applyBorder="0" applyAlignment="0" applyProtection="0"/>
    <xf numFmtId="0" fontId="2" fillId="18" borderId="0" applyNumberFormat="0" applyBorder="0" applyAlignment="0" applyProtection="0"/>
    <xf numFmtId="0" fontId="13" fillId="0" borderId="2" applyNumberFormat="0" applyFill="0" applyAlignment="0" applyProtection="0"/>
    <xf numFmtId="0" fontId="9" fillId="3" borderId="0" applyNumberFormat="0" applyBorder="0" applyAlignment="0" applyProtection="0"/>
    <xf numFmtId="0" fontId="2" fillId="23" borderId="0" applyNumberFormat="0" applyBorder="0" applyAlignment="0" applyProtection="0"/>
    <xf numFmtId="0" fontId="14" fillId="7" borderId="3" applyNumberFormat="0" applyAlignment="0" applyProtection="0"/>
    <xf numFmtId="0" fontId="16" fillId="13" borderId="0" applyNumberFormat="0" applyBorder="0" applyAlignment="0" applyProtection="0"/>
    <xf numFmtId="0" fontId="16" fillId="16" borderId="0" applyNumberFormat="0" applyBorder="0" applyAlignment="0" applyProtection="0"/>
    <xf numFmtId="0" fontId="16" fillId="13" borderId="0" applyNumberFormat="0" applyBorder="0" applyAlignment="0" applyProtection="0"/>
    <xf numFmtId="0" fontId="16" fillId="24" borderId="0" applyNumberFormat="0" applyBorder="0" applyAlignment="0" applyProtection="0"/>
    <xf numFmtId="0" fontId="16" fillId="29" borderId="0" applyNumberFormat="0" applyBorder="0" applyAlignment="0" applyProtection="0"/>
    <xf numFmtId="0" fontId="16" fillId="13" borderId="0" applyNumberFormat="0" applyBorder="0" applyAlignment="0" applyProtection="0"/>
    <xf numFmtId="165" fontId="2" fillId="0" borderId="0" applyFont="0" applyFill="0" applyBorder="0" applyAlignment="0" applyProtection="0"/>
    <xf numFmtId="0" fontId="16" fillId="21" borderId="0" applyNumberFormat="0" applyBorder="0" applyAlignment="0" applyProtection="0"/>
    <xf numFmtId="0" fontId="9" fillId="3" borderId="0" applyNumberFormat="0" applyBorder="0" applyAlignment="0" applyProtection="0"/>
    <xf numFmtId="0" fontId="13" fillId="0" borderId="2" applyNumberFormat="0" applyFill="0" applyAlignment="0" applyProtection="0"/>
    <xf numFmtId="0" fontId="11" fillId="5" borderId="0" applyNumberFormat="0" applyBorder="0" applyAlignment="0" applyProtection="0"/>
    <xf numFmtId="0" fontId="16" fillId="32" borderId="0" applyNumberFormat="0" applyBorder="0" applyAlignment="0" applyProtection="0"/>
    <xf numFmtId="0" fontId="2" fillId="27" borderId="0" applyNumberFormat="0" applyBorder="0" applyAlignment="0" applyProtection="0"/>
    <xf numFmtId="0" fontId="12" fillId="6" borderId="1" applyNumberFormat="0" applyAlignment="0" applyProtection="0"/>
    <xf numFmtId="167" fontId="2" fillId="0" borderId="0" applyFont="0" applyFill="0" applyBorder="0" applyAlignment="0" applyProtection="0"/>
    <xf numFmtId="0" fontId="16" fillId="28" borderId="0" applyNumberFormat="0" applyBorder="0" applyAlignment="0" applyProtection="0"/>
    <xf numFmtId="167" fontId="2" fillId="0" borderId="0" applyFont="0" applyFill="0" applyBorder="0" applyAlignment="0" applyProtection="0"/>
    <xf numFmtId="0" fontId="16" fillId="25" borderId="0" applyNumberFormat="0" applyBorder="0" applyAlignment="0" applyProtection="0"/>
    <xf numFmtId="0" fontId="16" fillId="24" borderId="0" applyNumberFormat="0" applyBorder="0" applyAlignment="0" applyProtection="0"/>
    <xf numFmtId="0" fontId="2" fillId="23" borderId="0" applyNumberFormat="0" applyBorder="0" applyAlignment="0" applyProtection="0"/>
    <xf numFmtId="0" fontId="16" fillId="29" borderId="0" applyNumberFormat="0" applyBorder="0" applyAlignment="0" applyProtection="0"/>
    <xf numFmtId="0" fontId="16" fillId="17" borderId="0" applyNumberFormat="0" applyBorder="0" applyAlignment="0" applyProtection="0"/>
    <xf numFmtId="0" fontId="16" fillId="32" borderId="0" applyNumberFormat="0" applyBorder="0" applyAlignment="0" applyProtection="0"/>
    <xf numFmtId="0" fontId="12" fillId="6" borderId="1" applyNumberFormat="0" applyAlignment="0" applyProtection="0"/>
    <xf numFmtId="0" fontId="10" fillId="4" borderId="0" applyNumberFormat="0" applyBorder="0" applyAlignment="0" applyProtection="0"/>
    <xf numFmtId="0" fontId="8" fillId="0" borderId="0" applyNumberFormat="0" applyFill="0" applyBorder="0" applyAlignment="0" applyProtection="0"/>
    <xf numFmtId="0" fontId="2" fillId="11" borderId="0" applyNumberFormat="0" applyBorder="0" applyAlignment="0" applyProtection="0"/>
    <xf numFmtId="0" fontId="16" fillId="12" borderId="0" applyNumberFormat="0" applyBorder="0" applyAlignment="0" applyProtection="0"/>
    <xf numFmtId="0" fontId="8" fillId="0" borderId="0" applyNumberFormat="0" applyFill="0" applyBorder="0" applyAlignment="0" applyProtection="0"/>
    <xf numFmtId="0" fontId="2" fillId="26" borderId="0" applyNumberFormat="0" applyBorder="0" applyAlignment="0" applyProtection="0"/>
    <xf numFmtId="0" fontId="16" fillId="12" borderId="0" applyNumberFormat="0" applyBorder="0" applyAlignment="0" applyProtection="0"/>
    <xf numFmtId="165" fontId="2" fillId="0" borderId="0" applyFont="0" applyFill="0" applyBorder="0" applyAlignment="0" applyProtection="0"/>
    <xf numFmtId="0" fontId="16" fillId="16" borderId="0" applyNumberFormat="0" applyBorder="0" applyAlignment="0" applyProtection="0"/>
    <xf numFmtId="0" fontId="16" fillId="25" borderId="0" applyNumberFormat="0" applyBorder="0" applyAlignment="0" applyProtection="0"/>
    <xf numFmtId="0" fontId="16" fillId="16" borderId="0" applyNumberFormat="0" applyBorder="0" applyAlignment="0" applyProtection="0"/>
    <xf numFmtId="0" fontId="2" fillId="31" borderId="0" applyNumberFormat="0" applyBorder="0" applyAlignment="0" applyProtection="0"/>
    <xf numFmtId="0" fontId="9" fillId="3"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8" fillId="0" borderId="0" applyNumberFormat="0" applyFill="0" applyBorder="0" applyAlignment="0" applyProtection="0"/>
    <xf numFmtId="0" fontId="2" fillId="15" borderId="0" applyNumberFormat="0" applyBorder="0" applyAlignment="0" applyProtection="0"/>
    <xf numFmtId="0" fontId="2" fillId="18" borderId="0" applyNumberFormat="0" applyBorder="0" applyAlignment="0" applyProtection="0"/>
    <xf numFmtId="0" fontId="16" fillId="9" borderId="0" applyNumberFormat="0" applyBorder="0" applyAlignment="0" applyProtection="0"/>
    <xf numFmtId="0" fontId="16" fillId="16" borderId="0" applyNumberFormat="0" applyBorder="0" applyAlignment="0" applyProtection="0"/>
    <xf numFmtId="164" fontId="2" fillId="0" borderId="0" applyFont="0" applyFill="0" applyBorder="0" applyAlignment="0" applyProtection="0"/>
    <xf numFmtId="0" fontId="6" fillId="0" borderId="5" applyNumberFormat="0" applyFill="0" applyAlignment="0" applyProtection="0"/>
    <xf numFmtId="0" fontId="16" fillId="12" borderId="0" applyNumberFormat="0" applyBorder="0" applyAlignment="0" applyProtection="0"/>
    <xf numFmtId="165" fontId="2" fillId="0" borderId="0" applyFont="0" applyFill="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24" borderId="0" applyNumberFormat="0" applyBorder="0" applyAlignment="0" applyProtection="0"/>
    <xf numFmtId="0" fontId="16" fillId="13" borderId="0" applyNumberFormat="0" applyBorder="0" applyAlignment="0" applyProtection="0"/>
    <xf numFmtId="0" fontId="2" fillId="15" borderId="0" applyNumberFormat="0" applyBorder="0" applyAlignment="0" applyProtection="0"/>
    <xf numFmtId="0" fontId="13" fillId="0" borderId="2" applyNumberFormat="0" applyFill="0" applyAlignment="0" applyProtection="0"/>
    <xf numFmtId="0" fontId="16" fillId="32" borderId="0" applyNumberFormat="0" applyBorder="0" applyAlignment="0" applyProtection="0"/>
    <xf numFmtId="0" fontId="13" fillId="0" borderId="2" applyNumberFormat="0" applyFill="0" applyAlignment="0" applyProtection="0"/>
    <xf numFmtId="0" fontId="2" fillId="8" borderId="4" applyNumberFormat="0" applyFont="0" applyAlignment="0" applyProtection="0"/>
    <xf numFmtId="0" fontId="2" fillId="31" borderId="0" applyNumberFormat="0" applyBorder="0" applyAlignment="0" applyProtection="0"/>
    <xf numFmtId="0" fontId="16" fillId="29"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13" fillId="0" borderId="2" applyNumberFormat="0" applyFill="0" applyAlignment="0" applyProtection="0"/>
    <xf numFmtId="0" fontId="16" fillId="12" borderId="0" applyNumberFormat="0" applyBorder="0" applyAlignment="0" applyProtection="0"/>
    <xf numFmtId="0" fontId="11" fillId="5" borderId="0" applyNumberFormat="0" applyBorder="0" applyAlignment="0" applyProtection="0"/>
    <xf numFmtId="0" fontId="15" fillId="0" borderId="0" applyNumberFormat="0" applyFill="0" applyBorder="0" applyAlignment="0" applyProtection="0"/>
    <xf numFmtId="0" fontId="16" fillId="12" borderId="0" applyNumberFormat="0" applyBorder="0" applyAlignment="0" applyProtection="0"/>
    <xf numFmtId="0" fontId="8" fillId="0" borderId="0" applyNumberFormat="0" applyFill="0" applyBorder="0" applyAlignment="0" applyProtection="0"/>
    <xf numFmtId="0" fontId="10" fillId="4" borderId="0" applyNumberFormat="0" applyBorder="0" applyAlignment="0" applyProtection="0"/>
    <xf numFmtId="0" fontId="10" fillId="4" borderId="0" applyNumberFormat="0" applyBorder="0" applyAlignment="0" applyProtection="0"/>
    <xf numFmtId="0" fontId="16" fillId="20" borderId="0" applyNumberFormat="0" applyBorder="0" applyAlignment="0" applyProtection="0"/>
    <xf numFmtId="0" fontId="2" fillId="22" borderId="0" applyNumberFormat="0" applyBorder="0" applyAlignment="0" applyProtection="0"/>
    <xf numFmtId="0" fontId="15" fillId="0" borderId="0" applyNumberFormat="0" applyFill="0" applyBorder="0" applyAlignment="0" applyProtection="0"/>
    <xf numFmtId="0" fontId="11" fillId="5"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6" fillId="29" borderId="0" applyNumberFormat="0" applyBorder="0" applyAlignment="0" applyProtection="0"/>
    <xf numFmtId="0" fontId="16" fillId="24" borderId="0" applyNumberFormat="0" applyBorder="0" applyAlignment="0" applyProtection="0"/>
    <xf numFmtId="0" fontId="15" fillId="0" borderId="0" applyNumberFormat="0" applyFill="0" applyBorder="0" applyAlignment="0" applyProtection="0"/>
    <xf numFmtId="0" fontId="9" fillId="3" borderId="0" applyNumberFormat="0" applyBorder="0" applyAlignment="0" applyProtection="0"/>
    <xf numFmtId="0" fontId="16" fillId="12" borderId="0" applyNumberFormat="0" applyBorder="0" applyAlignment="0" applyProtection="0"/>
    <xf numFmtId="0" fontId="11" fillId="5" borderId="0" applyNumberFormat="0" applyBorder="0" applyAlignment="0" applyProtection="0"/>
    <xf numFmtId="0" fontId="10" fillId="4" borderId="0" applyNumberFormat="0" applyBorder="0" applyAlignment="0" applyProtection="0"/>
    <xf numFmtId="0" fontId="2" fillId="31" borderId="0" applyNumberFormat="0" applyBorder="0" applyAlignment="0" applyProtection="0"/>
    <xf numFmtId="0" fontId="2" fillId="26" borderId="0" applyNumberFormat="0" applyBorder="0" applyAlignment="0" applyProtection="0"/>
    <xf numFmtId="0" fontId="15" fillId="0" borderId="0" applyNumberFormat="0" applyFill="0" applyBorder="0" applyAlignment="0" applyProtection="0"/>
    <xf numFmtId="0" fontId="16" fillId="32" borderId="0" applyNumberFormat="0" applyBorder="0" applyAlignment="0" applyProtection="0"/>
    <xf numFmtId="0" fontId="2" fillId="31" borderId="0" applyNumberFormat="0" applyBorder="0" applyAlignment="0" applyProtection="0"/>
    <xf numFmtId="0" fontId="2" fillId="30" borderId="0" applyNumberFormat="0" applyBorder="0" applyAlignment="0" applyProtection="0"/>
    <xf numFmtId="0" fontId="16" fillId="24" borderId="0" applyNumberFormat="0" applyBorder="0" applyAlignment="0" applyProtection="0"/>
    <xf numFmtId="0" fontId="2" fillId="23" borderId="0" applyNumberFormat="0" applyBorder="0" applyAlignment="0" applyProtection="0"/>
    <xf numFmtId="0" fontId="2" fillId="22" borderId="0" applyNumberFormat="0" applyBorder="0" applyAlignment="0" applyProtection="0"/>
    <xf numFmtId="0" fontId="16" fillId="28" borderId="0" applyNumberFormat="0" applyBorder="0" applyAlignment="0" applyProtection="0"/>
    <xf numFmtId="0" fontId="2" fillId="26" borderId="0" applyNumberFormat="0" applyBorder="0" applyAlignment="0" applyProtection="0"/>
    <xf numFmtId="0" fontId="16" fillId="17" borderId="0" applyNumberFormat="0" applyBorder="0" applyAlignment="0" applyProtection="0"/>
    <xf numFmtId="0" fontId="15" fillId="0" borderId="0" applyNumberFormat="0" applyFill="0" applyBorder="0" applyAlignment="0" applyProtection="0"/>
    <xf numFmtId="0" fontId="16" fillId="21" borderId="0" applyNumberFormat="0" applyBorder="0" applyAlignment="0" applyProtection="0"/>
    <xf numFmtId="0" fontId="2" fillId="19" borderId="0" applyNumberFormat="0" applyBorder="0" applyAlignment="0" applyProtection="0"/>
    <xf numFmtId="0" fontId="2" fillId="15" borderId="0" applyNumberFormat="0" applyBorder="0" applyAlignment="0" applyProtection="0"/>
    <xf numFmtId="0" fontId="16" fillId="12"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12" borderId="0" applyNumberFormat="0" applyBorder="0" applyAlignment="0" applyProtection="0"/>
    <xf numFmtId="0" fontId="2" fillId="8" borderId="4" applyNumberFormat="0" applyFont="0" applyAlignment="0" applyProtection="0"/>
    <xf numFmtId="0" fontId="8" fillId="0" borderId="0" applyNumberFormat="0" applyFill="0" applyBorder="0" applyAlignment="0" applyProtection="0"/>
    <xf numFmtId="0" fontId="6" fillId="0" borderId="5" applyNumberFormat="0" applyFill="0" applyAlignment="0" applyProtection="0"/>
    <xf numFmtId="0" fontId="16" fillId="24" borderId="0" applyNumberFormat="0" applyBorder="0" applyAlignment="0" applyProtection="0"/>
    <xf numFmtId="0" fontId="6" fillId="0" borderId="5" applyNumberFormat="0" applyFill="0" applyAlignment="0" applyProtection="0"/>
    <xf numFmtId="0" fontId="15" fillId="0" borderId="0" applyNumberFormat="0" applyFill="0" applyBorder="0" applyAlignment="0" applyProtection="0"/>
    <xf numFmtId="0" fontId="2" fillId="31"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16" fillId="20" borderId="0" applyNumberFormat="0" applyBorder="0" applyAlignment="0" applyProtection="0"/>
    <xf numFmtId="0" fontId="13" fillId="0" borderId="2" applyNumberFormat="0" applyFill="0" applyAlignment="0" applyProtection="0"/>
    <xf numFmtId="0" fontId="16" fillId="9" borderId="0" applyNumberFormat="0" applyBorder="0" applyAlignment="0" applyProtection="0"/>
    <xf numFmtId="0" fontId="16" fillId="24"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4" fillId="7" borderId="3" applyNumberFormat="0" applyAlignment="0" applyProtection="0"/>
    <xf numFmtId="0" fontId="16" fillId="24" borderId="0" applyNumberFormat="0" applyBorder="0" applyAlignment="0" applyProtection="0"/>
    <xf numFmtId="0" fontId="2" fillId="22" borderId="0" applyNumberFormat="0" applyBorder="0" applyAlignment="0" applyProtection="0"/>
    <xf numFmtId="0" fontId="15" fillId="0" borderId="0" applyNumberFormat="0" applyFill="0" applyBorder="0" applyAlignment="0" applyProtection="0"/>
    <xf numFmtId="0" fontId="16" fillId="24" borderId="0" applyNumberFormat="0" applyBorder="0" applyAlignment="0" applyProtection="0"/>
    <xf numFmtId="0" fontId="16" fillId="17" borderId="0" applyNumberFormat="0" applyBorder="0" applyAlignment="0" applyProtection="0"/>
    <xf numFmtId="0" fontId="2" fillId="31" borderId="0" applyNumberFormat="0" applyBorder="0" applyAlignment="0" applyProtection="0"/>
    <xf numFmtId="0" fontId="16" fillId="13" borderId="0" applyNumberFormat="0" applyBorder="0" applyAlignment="0" applyProtection="0"/>
    <xf numFmtId="0" fontId="2" fillId="27" borderId="0" applyNumberFormat="0" applyBorder="0" applyAlignment="0" applyProtection="0"/>
    <xf numFmtId="0" fontId="16" fillId="32" borderId="0" applyNumberFormat="0" applyBorder="0" applyAlignment="0" applyProtection="0"/>
    <xf numFmtId="0" fontId="2" fillId="22" borderId="0" applyNumberFormat="0" applyBorder="0" applyAlignment="0" applyProtection="0"/>
    <xf numFmtId="0" fontId="16" fillId="21" borderId="0" applyNumberFormat="0" applyBorder="0" applyAlignment="0" applyProtection="0"/>
    <xf numFmtId="0" fontId="11" fillId="5" borderId="0" applyNumberFormat="0" applyBorder="0" applyAlignment="0" applyProtection="0"/>
    <xf numFmtId="0" fontId="16" fillId="12" borderId="0" applyNumberFormat="0" applyBorder="0" applyAlignment="0" applyProtection="0"/>
    <xf numFmtId="0" fontId="16" fillId="28" borderId="0" applyNumberFormat="0" applyBorder="0" applyAlignment="0" applyProtection="0"/>
    <xf numFmtId="0" fontId="15" fillId="0" borderId="0" applyNumberFormat="0" applyFill="0" applyBorder="0" applyAlignment="0" applyProtection="0"/>
    <xf numFmtId="0" fontId="2" fillId="23"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4" fillId="7" borderId="3" applyNumberFormat="0" applyAlignment="0" applyProtection="0"/>
    <xf numFmtId="165" fontId="2" fillId="0" borderId="0" applyFont="0" applyFill="0" applyBorder="0" applyAlignment="0" applyProtection="0"/>
    <xf numFmtId="0" fontId="2" fillId="19" borderId="0" applyNumberFormat="0" applyBorder="0" applyAlignment="0" applyProtection="0"/>
    <xf numFmtId="0" fontId="13" fillId="0" borderId="2" applyNumberFormat="0" applyFill="0" applyAlignment="0" applyProtection="0"/>
    <xf numFmtId="0" fontId="2" fillId="18" borderId="0" applyNumberFormat="0" applyBorder="0" applyAlignment="0" applyProtection="0"/>
    <xf numFmtId="0" fontId="2" fillId="10" borderId="0" applyNumberFormat="0" applyBorder="0" applyAlignment="0" applyProtection="0"/>
    <xf numFmtId="0" fontId="16" fillId="24" borderId="0" applyNumberFormat="0" applyBorder="0" applyAlignment="0" applyProtection="0"/>
    <xf numFmtId="0" fontId="14" fillId="7" borderId="3" applyNumberFormat="0" applyAlignment="0" applyProtection="0"/>
    <xf numFmtId="0" fontId="11" fillId="5" borderId="0" applyNumberFormat="0" applyBorder="0" applyAlignment="0" applyProtection="0"/>
    <xf numFmtId="0" fontId="16" fillId="32" borderId="0" applyNumberFormat="0" applyBorder="0" applyAlignment="0" applyProtection="0"/>
    <xf numFmtId="0" fontId="16" fillId="24" borderId="0" applyNumberFormat="0" applyBorder="0" applyAlignment="0" applyProtection="0"/>
    <xf numFmtId="0" fontId="2" fillId="10" borderId="0" applyNumberFormat="0" applyBorder="0" applyAlignment="0" applyProtection="0"/>
    <xf numFmtId="164" fontId="2" fillId="0" borderId="0" applyFont="0" applyFill="0" applyBorder="0" applyAlignment="0" applyProtection="0"/>
    <xf numFmtId="0" fontId="2" fillId="19" borderId="0" applyNumberFormat="0" applyBorder="0" applyAlignment="0" applyProtection="0"/>
    <xf numFmtId="9" fontId="2" fillId="0" borderId="0" applyFont="0" applyFill="0" applyBorder="0" applyAlignment="0" applyProtection="0"/>
    <xf numFmtId="0" fontId="13" fillId="0" borderId="2" applyNumberFormat="0" applyFill="0" applyAlignment="0" applyProtection="0"/>
    <xf numFmtId="0" fontId="15" fillId="0" borderId="0" applyNumberFormat="0" applyFill="0" applyBorder="0" applyAlignment="0" applyProtection="0"/>
    <xf numFmtId="0" fontId="16" fillId="9" borderId="0" applyNumberFormat="0" applyBorder="0" applyAlignment="0" applyProtection="0"/>
    <xf numFmtId="0" fontId="16" fillId="17" borderId="0" applyNumberFormat="0" applyBorder="0" applyAlignment="0" applyProtection="0"/>
    <xf numFmtId="0" fontId="14" fillId="7" borderId="3" applyNumberFormat="0" applyAlignment="0" applyProtection="0"/>
    <xf numFmtId="0" fontId="8" fillId="0" borderId="0" applyNumberFormat="0" applyFill="0" applyBorder="0" applyAlignment="0" applyProtection="0"/>
    <xf numFmtId="0" fontId="16" fillId="24" borderId="0" applyNumberFormat="0" applyBorder="0" applyAlignment="0" applyProtection="0"/>
    <xf numFmtId="0" fontId="6" fillId="0" borderId="5" applyNumberFormat="0" applyFill="0" applyAlignment="0" applyProtection="0"/>
    <xf numFmtId="0" fontId="16" fillId="20"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16"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8" borderId="4" applyNumberFormat="0" applyFont="0" applyAlignment="0" applyProtection="0"/>
    <xf numFmtId="0" fontId="2" fillId="14" borderId="0" applyNumberFormat="0" applyBorder="0" applyAlignment="0" applyProtection="0"/>
    <xf numFmtId="0" fontId="16" fillId="12" borderId="0" applyNumberFormat="0" applyBorder="0" applyAlignment="0" applyProtection="0"/>
    <xf numFmtId="0" fontId="15" fillId="0" borderId="0" applyNumberFormat="0" applyFill="0" applyBorder="0" applyAlignment="0" applyProtection="0"/>
    <xf numFmtId="0" fontId="10" fillId="4" borderId="0" applyNumberFormat="0" applyBorder="0" applyAlignment="0" applyProtection="0"/>
    <xf numFmtId="167" fontId="2" fillId="0" borderId="0" applyFont="0" applyFill="0" applyBorder="0" applyAlignment="0" applyProtection="0"/>
    <xf numFmtId="0" fontId="8" fillId="0" borderId="0" applyNumberFormat="0" applyFill="0" applyBorder="0" applyAlignment="0" applyProtection="0"/>
    <xf numFmtId="0" fontId="11" fillId="5" borderId="0" applyNumberFormat="0" applyBorder="0" applyAlignment="0" applyProtection="0"/>
    <xf numFmtId="0" fontId="16" fillId="28" borderId="0" applyNumberFormat="0" applyBorder="0" applyAlignment="0" applyProtection="0"/>
    <xf numFmtId="0" fontId="16" fillId="9" borderId="0" applyNumberFormat="0" applyBorder="0" applyAlignment="0" applyProtection="0"/>
    <xf numFmtId="0" fontId="2" fillId="8" borderId="4" applyNumberFormat="0" applyFont="0" applyAlignment="0" applyProtection="0"/>
    <xf numFmtId="0" fontId="8" fillId="0" borderId="0" applyNumberFormat="0" applyFill="0" applyBorder="0" applyAlignment="0" applyProtection="0"/>
    <xf numFmtId="0" fontId="16" fillId="12" borderId="0" applyNumberFormat="0" applyBorder="0" applyAlignment="0" applyProtection="0"/>
    <xf numFmtId="0" fontId="16" fillId="13" borderId="0" applyNumberFormat="0" applyBorder="0" applyAlignment="0" applyProtection="0"/>
    <xf numFmtId="0" fontId="6" fillId="0" borderId="5" applyNumberFormat="0" applyFill="0" applyAlignment="0" applyProtection="0"/>
    <xf numFmtId="0" fontId="10" fillId="4" borderId="0" applyNumberFormat="0" applyBorder="0" applyAlignment="0" applyProtection="0"/>
    <xf numFmtId="0" fontId="16" fillId="21" borderId="0" applyNumberFormat="0" applyBorder="0" applyAlignment="0" applyProtection="0"/>
    <xf numFmtId="0" fontId="16" fillId="17" borderId="0" applyNumberFormat="0" applyBorder="0" applyAlignment="0" applyProtection="0"/>
    <xf numFmtId="0" fontId="14" fillId="7" borderId="3" applyNumberFormat="0" applyAlignment="0" applyProtection="0"/>
    <xf numFmtId="0" fontId="16" fillId="20" borderId="0" applyNumberFormat="0" applyBorder="0" applyAlignment="0" applyProtection="0"/>
    <xf numFmtId="0" fontId="10" fillId="4" borderId="0" applyNumberFormat="0" applyBorder="0" applyAlignment="0" applyProtection="0"/>
    <xf numFmtId="0" fontId="2" fillId="14" borderId="0" applyNumberFormat="0" applyBorder="0" applyAlignment="0" applyProtection="0"/>
    <xf numFmtId="0" fontId="16" fillId="29" borderId="0" applyNumberFormat="0" applyBorder="0" applyAlignment="0" applyProtection="0"/>
    <xf numFmtId="0" fontId="15" fillId="0" borderId="0" applyNumberFormat="0" applyFill="0" applyBorder="0" applyAlignment="0" applyProtection="0"/>
    <xf numFmtId="0" fontId="8" fillId="0" borderId="0" applyNumberFormat="0" applyFill="0" applyBorder="0" applyAlignment="0" applyProtection="0"/>
    <xf numFmtId="0" fontId="15" fillId="0" borderId="0" applyNumberFormat="0" applyFill="0" applyBorder="0" applyAlignment="0" applyProtection="0"/>
    <xf numFmtId="0" fontId="10" fillId="4" borderId="0" applyNumberFormat="0" applyBorder="0" applyAlignment="0" applyProtection="0"/>
    <xf numFmtId="165" fontId="2" fillId="0" borderId="0" applyFont="0" applyFill="0" applyBorder="0" applyAlignment="0" applyProtection="0"/>
    <xf numFmtId="0" fontId="16" fillId="32" borderId="0" applyNumberFormat="0" applyBorder="0" applyAlignment="0" applyProtection="0"/>
    <xf numFmtId="0" fontId="13" fillId="0" borderId="2" applyNumberFormat="0" applyFill="0" applyAlignment="0" applyProtection="0"/>
    <xf numFmtId="0" fontId="12" fillId="6" borderId="1" applyNumberFormat="0" applyAlignment="0" applyProtection="0"/>
    <xf numFmtId="0" fontId="16" fillId="29" borderId="0" applyNumberFormat="0" applyBorder="0" applyAlignment="0" applyProtection="0"/>
    <xf numFmtId="0" fontId="14" fillId="7" borderId="3" applyNumberFormat="0" applyAlignment="0" applyProtection="0"/>
    <xf numFmtId="0" fontId="16" fillId="21" borderId="0" applyNumberFormat="0" applyBorder="0" applyAlignment="0" applyProtection="0"/>
    <xf numFmtId="0" fontId="16" fillId="17" borderId="0" applyNumberFormat="0" applyBorder="0" applyAlignment="0" applyProtection="0"/>
    <xf numFmtId="0" fontId="16" fillId="12" borderId="0" applyNumberFormat="0" applyBorder="0" applyAlignment="0" applyProtection="0"/>
    <xf numFmtId="0" fontId="9" fillId="3" borderId="0" applyNumberFormat="0" applyBorder="0" applyAlignment="0" applyProtection="0"/>
    <xf numFmtId="9" fontId="2" fillId="0" borderId="0" applyFont="0" applyFill="0" applyBorder="0" applyAlignment="0" applyProtection="0"/>
    <xf numFmtId="0" fontId="16" fillId="24" borderId="0" applyNumberFormat="0" applyBorder="0" applyAlignment="0" applyProtection="0"/>
    <xf numFmtId="0" fontId="13" fillId="0" borderId="2" applyNumberFormat="0" applyFill="0" applyAlignment="0" applyProtection="0"/>
    <xf numFmtId="0" fontId="2" fillId="23" borderId="0" applyNumberFormat="0" applyBorder="0" applyAlignment="0" applyProtection="0"/>
    <xf numFmtId="0" fontId="14" fillId="7" borderId="3" applyNumberFormat="0" applyAlignment="0" applyProtection="0"/>
    <xf numFmtId="0" fontId="11" fillId="5" borderId="0" applyNumberFormat="0" applyBorder="0" applyAlignment="0" applyProtection="0"/>
    <xf numFmtId="0" fontId="2" fillId="11"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5" fillId="0" borderId="0" applyNumberFormat="0" applyFill="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9"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16" borderId="0" applyNumberFormat="0" applyBorder="0" applyAlignment="0" applyProtection="0"/>
    <xf numFmtId="0" fontId="15" fillId="0" borderId="0" applyNumberFormat="0" applyFill="0" applyBorder="0" applyAlignment="0" applyProtection="0"/>
    <xf numFmtId="0" fontId="10" fillId="4" borderId="0" applyNumberFormat="0" applyBorder="0" applyAlignment="0" applyProtection="0"/>
    <xf numFmtId="0" fontId="16" fillId="29" borderId="0" applyNumberFormat="0" applyBorder="0" applyAlignment="0" applyProtection="0"/>
    <xf numFmtId="0" fontId="8" fillId="0" borderId="0" applyNumberFormat="0" applyFill="0" applyBorder="0" applyAlignment="0" applyProtection="0"/>
    <xf numFmtId="0" fontId="16" fillId="24" borderId="0" applyNumberFormat="0" applyBorder="0" applyAlignment="0" applyProtection="0"/>
    <xf numFmtId="0" fontId="14" fillId="7" borderId="3" applyNumberFormat="0" applyAlignment="0" applyProtection="0"/>
    <xf numFmtId="0" fontId="16" fillId="9" borderId="0" applyNumberFormat="0" applyBorder="0" applyAlignment="0" applyProtection="0"/>
    <xf numFmtId="0" fontId="16" fillId="12" borderId="0" applyNumberFormat="0" applyBorder="0" applyAlignment="0" applyProtection="0"/>
    <xf numFmtId="0" fontId="12" fillId="6" borderId="1" applyNumberFormat="0" applyAlignment="0" applyProtection="0"/>
    <xf numFmtId="0" fontId="11" fillId="5" borderId="0" applyNumberFormat="0" applyBorder="0" applyAlignment="0" applyProtection="0"/>
    <xf numFmtId="0" fontId="12" fillId="6" borderId="1" applyNumberFormat="0" applyAlignment="0" applyProtection="0"/>
    <xf numFmtId="0" fontId="16" fillId="21" borderId="0" applyNumberFormat="0" applyBorder="0" applyAlignment="0" applyProtection="0"/>
    <xf numFmtId="0" fontId="16" fillId="25" borderId="0" applyNumberFormat="0" applyBorder="0" applyAlignment="0" applyProtection="0"/>
    <xf numFmtId="0" fontId="16" fillId="17" borderId="0" applyNumberFormat="0" applyBorder="0" applyAlignment="0" applyProtection="0"/>
    <xf numFmtId="0" fontId="16" fillId="9" borderId="0" applyNumberFormat="0" applyBorder="0" applyAlignment="0" applyProtection="0"/>
    <xf numFmtId="0" fontId="9" fillId="3" borderId="0" applyNumberFormat="0" applyBorder="0" applyAlignment="0" applyProtection="0"/>
    <xf numFmtId="0" fontId="2" fillId="30" borderId="0" applyNumberFormat="0" applyBorder="0" applyAlignment="0" applyProtection="0"/>
    <xf numFmtId="0" fontId="16" fillId="25" borderId="0" applyNumberFormat="0" applyBorder="0" applyAlignment="0" applyProtection="0"/>
    <xf numFmtId="0" fontId="14" fillId="7" borderId="3" applyNumberFormat="0" applyAlignment="0" applyProtection="0"/>
    <xf numFmtId="0" fontId="16" fillId="24"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5" borderId="0" applyNumberFormat="0" applyBorder="0" applyAlignment="0" applyProtection="0"/>
    <xf numFmtId="0" fontId="2" fillId="22" borderId="0" applyNumberFormat="0" applyBorder="0" applyAlignment="0" applyProtection="0"/>
    <xf numFmtId="0" fontId="16" fillId="21" borderId="0" applyNumberFormat="0" applyBorder="0" applyAlignment="0" applyProtection="0"/>
    <xf numFmtId="0" fontId="2" fillId="27" borderId="0" applyNumberFormat="0" applyBorder="0" applyAlignment="0" applyProtection="0"/>
    <xf numFmtId="0" fontId="11" fillId="5"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5" fillId="0" borderId="0" applyNumberFormat="0" applyFill="0" applyBorder="0" applyAlignment="0" applyProtection="0"/>
    <xf numFmtId="9" fontId="2" fillId="0" borderId="0" applyFont="0" applyFill="0" applyBorder="0" applyAlignment="0" applyProtection="0"/>
    <xf numFmtId="0" fontId="2" fillId="14" borderId="0" applyNumberFormat="0" applyBorder="0" applyAlignment="0" applyProtection="0"/>
    <xf numFmtId="164" fontId="2" fillId="0" borderId="0" applyFont="0" applyFill="0" applyBorder="0" applyAlignment="0" applyProtection="0"/>
    <xf numFmtId="167" fontId="2" fillId="0" borderId="0" applyFont="0" applyFill="0" applyBorder="0" applyAlignment="0" applyProtection="0"/>
    <xf numFmtId="0" fontId="16" fillId="17" borderId="0" applyNumberFormat="0" applyBorder="0" applyAlignment="0" applyProtection="0"/>
    <xf numFmtId="0" fontId="16" fillId="24" borderId="0" applyNumberFormat="0" applyBorder="0" applyAlignment="0" applyProtection="0"/>
    <xf numFmtId="0" fontId="16" fillId="21" borderId="0" applyNumberFormat="0" applyBorder="0" applyAlignment="0" applyProtection="0"/>
    <xf numFmtId="0" fontId="16" fillId="20" borderId="0" applyNumberFormat="0" applyBorder="0" applyAlignment="0" applyProtection="0"/>
    <xf numFmtId="0" fontId="6" fillId="0" borderId="5" applyNumberFormat="0" applyFill="0" applyAlignment="0" applyProtection="0"/>
    <xf numFmtId="0" fontId="10" fillId="4" borderId="0" applyNumberFormat="0" applyBorder="0" applyAlignment="0" applyProtection="0"/>
    <xf numFmtId="0" fontId="12" fillId="6" borderId="1" applyNumberFormat="0" applyAlignment="0" applyProtection="0"/>
    <xf numFmtId="0" fontId="16" fillId="21" borderId="0" applyNumberFormat="0" applyBorder="0" applyAlignment="0" applyProtection="0"/>
    <xf numFmtId="0" fontId="2" fillId="30" borderId="0" applyNumberFormat="0" applyBorder="0" applyAlignment="0" applyProtection="0"/>
    <xf numFmtId="0" fontId="12" fillId="6" borderId="1" applyNumberFormat="0" applyAlignment="0" applyProtection="0"/>
    <xf numFmtId="0" fontId="12" fillId="6" borderId="1" applyNumberFormat="0" applyAlignment="0" applyProtection="0"/>
    <xf numFmtId="0" fontId="11" fillId="5"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3" fillId="0" borderId="2" applyNumberFormat="0" applyFill="0" applyAlignment="0" applyProtection="0"/>
    <xf numFmtId="0" fontId="16" fillId="28" borderId="0" applyNumberFormat="0" applyBorder="0" applyAlignment="0" applyProtection="0"/>
    <xf numFmtId="0" fontId="16" fillId="32" borderId="0" applyNumberFormat="0" applyBorder="0" applyAlignment="0" applyProtection="0"/>
    <xf numFmtId="0" fontId="16" fillId="24" borderId="0" applyNumberFormat="0" applyBorder="0" applyAlignment="0" applyProtection="0"/>
    <xf numFmtId="0" fontId="2" fillId="10" borderId="0" applyNumberFormat="0" applyBorder="0" applyAlignment="0" applyProtection="0"/>
    <xf numFmtId="0" fontId="16" fillId="13" borderId="0" applyNumberFormat="0" applyBorder="0" applyAlignment="0" applyProtection="0"/>
    <xf numFmtId="0" fontId="14" fillId="7" borderId="3" applyNumberFormat="0" applyAlignment="0" applyProtection="0"/>
    <xf numFmtId="0" fontId="16" fillId="9" borderId="0" applyNumberFormat="0" applyBorder="0" applyAlignment="0" applyProtection="0"/>
    <xf numFmtId="0" fontId="14" fillId="7" borderId="3" applyNumberFormat="0" applyAlignment="0" applyProtection="0"/>
    <xf numFmtId="0" fontId="2" fillId="23" borderId="0" applyNumberFormat="0" applyBorder="0" applyAlignment="0" applyProtection="0"/>
    <xf numFmtId="0" fontId="2" fillId="18" borderId="0" applyNumberFormat="0" applyBorder="0" applyAlignment="0" applyProtection="0"/>
    <xf numFmtId="0" fontId="16" fillId="17" borderId="0" applyNumberFormat="0" applyBorder="0" applyAlignment="0" applyProtection="0"/>
    <xf numFmtId="0" fontId="16" fillId="16" borderId="0" applyNumberFormat="0" applyBorder="0" applyAlignment="0" applyProtection="0"/>
    <xf numFmtId="0" fontId="2" fillId="30" borderId="0" applyNumberFormat="0" applyBorder="0" applyAlignment="0" applyProtection="0"/>
    <xf numFmtId="0" fontId="2" fillId="10" borderId="0" applyNumberFormat="0" applyBorder="0" applyAlignment="0" applyProtection="0"/>
    <xf numFmtId="0" fontId="16" fillId="12" borderId="0" applyNumberFormat="0" applyBorder="0" applyAlignment="0" applyProtection="0"/>
    <xf numFmtId="0" fontId="2" fillId="26" borderId="0" applyNumberFormat="0" applyBorder="0" applyAlignment="0" applyProtection="0"/>
    <xf numFmtId="0" fontId="15" fillId="0" borderId="0" applyNumberFormat="0" applyFill="0" applyBorder="0" applyAlignment="0" applyProtection="0"/>
    <xf numFmtId="0" fontId="2" fillId="22"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0" borderId="0" applyNumberFormat="0" applyBorder="0" applyAlignment="0" applyProtection="0"/>
    <xf numFmtId="0" fontId="10" fillId="4"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2" fillId="30" borderId="0" applyNumberFormat="0" applyBorder="0" applyAlignment="0" applyProtection="0"/>
    <xf numFmtId="0" fontId="14" fillId="7" borderId="3" applyNumberFormat="0" applyAlignment="0" applyProtection="0"/>
    <xf numFmtId="0" fontId="15" fillId="0" borderId="0" applyNumberFormat="0" applyFill="0" applyBorder="0" applyAlignment="0" applyProtection="0"/>
    <xf numFmtId="0" fontId="16" fillId="21" borderId="0" applyNumberFormat="0" applyBorder="0" applyAlignment="0" applyProtection="0"/>
    <xf numFmtId="0" fontId="9" fillId="3" borderId="0" applyNumberFormat="0" applyBorder="0" applyAlignment="0" applyProtection="0"/>
    <xf numFmtId="0" fontId="8" fillId="0" borderId="0" applyNumberFormat="0" applyFill="0" applyBorder="0" applyAlignment="0" applyProtection="0"/>
    <xf numFmtId="0" fontId="16" fillId="13" borderId="0" applyNumberFormat="0" applyBorder="0" applyAlignment="0" applyProtection="0"/>
    <xf numFmtId="0" fontId="16" fillId="21" borderId="0" applyNumberFormat="0" applyBorder="0" applyAlignment="0" applyProtection="0"/>
    <xf numFmtId="0" fontId="13" fillId="0" borderId="2" applyNumberFormat="0" applyFill="0" applyAlignment="0" applyProtection="0"/>
    <xf numFmtId="0" fontId="2" fillId="31" borderId="0" applyNumberFormat="0" applyBorder="0" applyAlignment="0" applyProtection="0"/>
    <xf numFmtId="164" fontId="2" fillId="0" borderId="0" applyFont="0" applyFill="0" applyBorder="0" applyAlignment="0" applyProtection="0"/>
    <xf numFmtId="0" fontId="2" fillId="18" borderId="0" applyNumberFormat="0" applyBorder="0" applyAlignment="0" applyProtection="0"/>
    <xf numFmtId="0" fontId="10" fillId="4" borderId="0" applyNumberFormat="0" applyBorder="0" applyAlignment="0" applyProtection="0"/>
    <xf numFmtId="0" fontId="12" fillId="6" borderId="1" applyNumberFormat="0" applyAlignment="0" applyProtection="0"/>
    <xf numFmtId="0" fontId="16" fillId="17" borderId="0" applyNumberFormat="0" applyBorder="0" applyAlignment="0" applyProtection="0"/>
    <xf numFmtId="165" fontId="2" fillId="0" borderId="0" applyFont="0" applyFill="0" applyBorder="0" applyAlignment="0" applyProtection="0"/>
    <xf numFmtId="0" fontId="16" fillId="9" borderId="0" applyNumberFormat="0" applyBorder="0" applyAlignment="0" applyProtection="0"/>
    <xf numFmtId="0" fontId="2" fillId="23"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2" fillId="8" borderId="4" applyNumberFormat="0" applyFont="0" applyAlignment="0" applyProtection="0"/>
    <xf numFmtId="0" fontId="16" fillId="29" borderId="0" applyNumberFormat="0" applyBorder="0" applyAlignment="0" applyProtection="0"/>
    <xf numFmtId="0" fontId="2" fillId="18" borderId="0" applyNumberFormat="0" applyBorder="0" applyAlignment="0" applyProtection="0"/>
    <xf numFmtId="0" fontId="16" fillId="9" borderId="0" applyNumberFormat="0" applyBorder="0" applyAlignment="0" applyProtection="0"/>
    <xf numFmtId="0" fontId="2" fillId="23"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16" fillId="25" borderId="0" applyNumberFormat="0" applyBorder="0" applyAlignment="0" applyProtection="0"/>
    <xf numFmtId="0" fontId="9" fillId="3" borderId="0" applyNumberFormat="0" applyBorder="0" applyAlignment="0" applyProtection="0"/>
    <xf numFmtId="0" fontId="16" fillId="12" borderId="0" applyNumberFormat="0" applyBorder="0" applyAlignment="0" applyProtection="0"/>
    <xf numFmtId="0" fontId="2" fillId="8" borderId="4" applyNumberFormat="0" applyFont="0" applyAlignment="0" applyProtection="0"/>
    <xf numFmtId="0" fontId="6" fillId="0" borderId="5" applyNumberFormat="0" applyFill="0" applyAlignment="0" applyProtection="0"/>
    <xf numFmtId="0" fontId="16" fillId="9" borderId="0" applyNumberFormat="0" applyBorder="0" applyAlignment="0" applyProtection="0"/>
    <xf numFmtId="0" fontId="16" fillId="25" borderId="0" applyNumberFormat="0" applyBorder="0" applyAlignment="0" applyProtection="0"/>
    <xf numFmtId="0" fontId="12" fillId="6" borderId="1" applyNumberFormat="0" applyAlignment="0" applyProtection="0"/>
    <xf numFmtId="0" fontId="8" fillId="0" borderId="0" applyNumberFormat="0" applyFill="0" applyBorder="0" applyAlignment="0" applyProtection="0"/>
    <xf numFmtId="0" fontId="16" fillId="29" borderId="0" applyNumberFormat="0" applyBorder="0" applyAlignment="0" applyProtection="0"/>
    <xf numFmtId="0" fontId="16" fillId="2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16" fillId="25" borderId="0" applyNumberFormat="0" applyBorder="0" applyAlignment="0" applyProtection="0"/>
    <xf numFmtId="0" fontId="16" fillId="20" borderId="0" applyNumberFormat="0" applyBorder="0" applyAlignment="0" applyProtection="0"/>
    <xf numFmtId="0" fontId="16" fillId="17"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6" fillId="25" borderId="0" applyNumberFormat="0" applyBorder="0" applyAlignment="0" applyProtection="0"/>
    <xf numFmtId="0" fontId="8" fillId="0" borderId="0" applyNumberFormat="0" applyFill="0" applyBorder="0" applyAlignment="0" applyProtection="0"/>
    <xf numFmtId="0" fontId="13" fillId="0" borderId="2" applyNumberFormat="0" applyFill="0" applyAlignment="0" applyProtection="0"/>
    <xf numFmtId="0" fontId="15" fillId="0" borderId="0" applyNumberFormat="0" applyFill="0" applyBorder="0" applyAlignment="0" applyProtection="0"/>
    <xf numFmtId="0" fontId="16" fillId="12" borderId="0" applyNumberFormat="0" applyBorder="0" applyAlignment="0" applyProtection="0"/>
    <xf numFmtId="0" fontId="2" fillId="22" borderId="0" applyNumberFormat="0" applyBorder="0" applyAlignment="0" applyProtection="0"/>
    <xf numFmtId="0" fontId="11" fillId="5" borderId="0" applyNumberFormat="0" applyBorder="0" applyAlignment="0" applyProtection="0"/>
    <xf numFmtId="0" fontId="9" fillId="3" borderId="0" applyNumberFormat="0" applyBorder="0" applyAlignment="0" applyProtection="0"/>
    <xf numFmtId="0" fontId="11" fillId="5" borderId="0" applyNumberFormat="0" applyBorder="0" applyAlignment="0" applyProtection="0"/>
    <xf numFmtId="0" fontId="16" fillId="25" borderId="0" applyNumberFormat="0" applyBorder="0" applyAlignment="0" applyProtection="0"/>
    <xf numFmtId="0" fontId="16" fillId="21"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2" fillId="18" borderId="0" applyNumberFormat="0" applyBorder="0" applyAlignment="0" applyProtection="0"/>
    <xf numFmtId="0" fontId="2" fillId="8" borderId="4" applyNumberFormat="0" applyFont="0" applyAlignment="0" applyProtection="0"/>
    <xf numFmtId="0" fontId="2" fillId="14" borderId="0" applyNumberFormat="0" applyBorder="0" applyAlignment="0" applyProtection="0"/>
    <xf numFmtId="0" fontId="10" fillId="4"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6" fillId="0" borderId="5" applyNumberFormat="0" applyFill="0" applyAlignment="0" applyProtection="0"/>
    <xf numFmtId="0" fontId="11" fillId="5" borderId="0" applyNumberFormat="0" applyBorder="0" applyAlignment="0" applyProtection="0"/>
    <xf numFmtId="0" fontId="16" fillId="9" borderId="0" applyNumberFormat="0" applyBorder="0" applyAlignment="0" applyProtection="0"/>
    <xf numFmtId="164" fontId="2" fillId="0" borderId="0" applyFont="0" applyFill="0" applyBorder="0" applyAlignment="0" applyProtection="0"/>
    <xf numFmtId="0" fontId="16" fillId="13" borderId="0" applyNumberFormat="0" applyBorder="0" applyAlignment="0" applyProtection="0"/>
    <xf numFmtId="0" fontId="16" fillId="32" borderId="0" applyNumberFormat="0" applyBorder="0" applyAlignment="0" applyProtection="0"/>
    <xf numFmtId="0" fontId="16" fillId="21" borderId="0" applyNumberFormat="0" applyBorder="0" applyAlignment="0" applyProtection="0"/>
    <xf numFmtId="0" fontId="2" fillId="19" borderId="0" applyNumberFormat="0" applyBorder="0" applyAlignment="0" applyProtection="0"/>
    <xf numFmtId="0" fontId="16" fillId="29" borderId="0" applyNumberFormat="0" applyBorder="0" applyAlignment="0" applyProtection="0"/>
    <xf numFmtId="0" fontId="16" fillId="16" borderId="0" applyNumberFormat="0" applyBorder="0" applyAlignment="0" applyProtection="0"/>
    <xf numFmtId="0" fontId="2" fillId="11" borderId="0" applyNumberFormat="0" applyBorder="0" applyAlignment="0" applyProtection="0"/>
    <xf numFmtId="0" fontId="16" fillId="17" borderId="0" applyNumberFormat="0" applyBorder="0" applyAlignment="0" applyProtection="0"/>
    <xf numFmtId="0" fontId="16" fillId="13" borderId="0" applyNumberFormat="0" applyBorder="0" applyAlignment="0" applyProtection="0"/>
    <xf numFmtId="0" fontId="6" fillId="0" borderId="5" applyNumberFormat="0" applyFill="0" applyAlignment="0" applyProtection="0"/>
    <xf numFmtId="0" fontId="9" fillId="3" borderId="0" applyNumberFormat="0" applyBorder="0" applyAlignment="0" applyProtection="0"/>
    <xf numFmtId="0" fontId="13" fillId="0" borderId="2" applyNumberFormat="0" applyFill="0" applyAlignment="0" applyProtection="0"/>
    <xf numFmtId="0" fontId="2" fillId="10" borderId="0" applyNumberFormat="0" applyBorder="0" applyAlignment="0" applyProtection="0"/>
    <xf numFmtId="0" fontId="16" fillId="16" borderId="0" applyNumberFormat="0" applyBorder="0" applyAlignment="0" applyProtection="0"/>
    <xf numFmtId="0" fontId="16" fillId="29" borderId="0" applyNumberFormat="0" applyBorder="0" applyAlignment="0" applyProtection="0"/>
    <xf numFmtId="0" fontId="16" fillId="12" borderId="0" applyNumberFormat="0" applyBorder="0" applyAlignment="0" applyProtection="0"/>
    <xf numFmtId="0" fontId="12" fillId="6" borderId="1" applyNumberFormat="0" applyAlignment="0" applyProtection="0"/>
    <xf numFmtId="167" fontId="2" fillId="0" borderId="0" applyFont="0" applyFill="0" applyBorder="0" applyAlignment="0" applyProtection="0"/>
    <xf numFmtId="0" fontId="16" fillId="28" borderId="0" applyNumberFormat="0" applyBorder="0" applyAlignment="0" applyProtection="0"/>
    <xf numFmtId="0" fontId="6" fillId="0" borderId="5" applyNumberFormat="0" applyFill="0" applyAlignment="0" applyProtection="0"/>
    <xf numFmtId="165" fontId="2" fillId="0" borderId="0" applyFont="0" applyFill="0" applyBorder="0" applyAlignment="0" applyProtection="0"/>
    <xf numFmtId="0" fontId="16" fillId="29" borderId="0" applyNumberFormat="0" applyBorder="0" applyAlignment="0" applyProtection="0"/>
    <xf numFmtId="0" fontId="16" fillId="20" borderId="0" applyNumberFormat="0" applyBorder="0" applyAlignment="0" applyProtection="0"/>
    <xf numFmtId="0" fontId="2" fillId="19" borderId="0" applyNumberFormat="0" applyBorder="0" applyAlignment="0" applyProtection="0"/>
    <xf numFmtId="0" fontId="16" fillId="25" borderId="0" applyNumberFormat="0" applyBorder="0" applyAlignment="0" applyProtection="0"/>
    <xf numFmtId="0" fontId="16" fillId="24" borderId="0" applyNumberFormat="0" applyBorder="0" applyAlignment="0" applyProtection="0"/>
    <xf numFmtId="0" fontId="2" fillId="30" borderId="0" applyNumberFormat="0" applyBorder="0" applyAlignment="0" applyProtection="0"/>
    <xf numFmtId="0" fontId="14" fillId="7" borderId="3" applyNumberFormat="0" applyAlignment="0" applyProtection="0"/>
    <xf numFmtId="0" fontId="16" fillId="29" borderId="0" applyNumberFormat="0" applyBorder="0" applyAlignment="0" applyProtection="0"/>
    <xf numFmtId="0" fontId="2" fillId="14" borderId="0" applyNumberFormat="0" applyBorder="0" applyAlignment="0" applyProtection="0"/>
    <xf numFmtId="0" fontId="16" fillId="13" borderId="0" applyNumberFormat="0" applyBorder="0" applyAlignment="0" applyProtection="0"/>
    <xf numFmtId="0" fontId="2" fillId="23" borderId="0" applyNumberFormat="0" applyBorder="0" applyAlignment="0" applyProtection="0"/>
    <xf numFmtId="0" fontId="16" fillId="16" borderId="0" applyNumberFormat="0" applyBorder="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24" borderId="0" applyNumberFormat="0" applyBorder="0" applyAlignment="0" applyProtection="0"/>
    <xf numFmtId="0" fontId="16" fillId="28" borderId="0" applyNumberFormat="0" applyBorder="0" applyAlignment="0" applyProtection="0"/>
    <xf numFmtId="0" fontId="2" fillId="22" borderId="0" applyNumberFormat="0" applyBorder="0" applyAlignment="0" applyProtection="0"/>
    <xf numFmtId="0" fontId="9" fillId="3" borderId="0" applyNumberFormat="0" applyBorder="0" applyAlignment="0" applyProtection="0"/>
    <xf numFmtId="0" fontId="8" fillId="0" borderId="0" applyNumberFormat="0" applyFill="0" applyBorder="0" applyAlignment="0" applyProtection="0"/>
    <xf numFmtId="0" fontId="16" fillId="20" borderId="0" applyNumberFormat="0" applyBorder="0" applyAlignment="0" applyProtection="0"/>
    <xf numFmtId="165" fontId="2" fillId="0" borderId="0" applyFont="0" applyFill="0" applyBorder="0" applyAlignment="0" applyProtection="0"/>
    <xf numFmtId="0" fontId="2" fillId="30" borderId="0" applyNumberFormat="0" applyBorder="0" applyAlignment="0" applyProtection="0"/>
    <xf numFmtId="165" fontId="2" fillId="0" borderId="0" applyFont="0" applyFill="0" applyBorder="0" applyAlignment="0" applyProtection="0"/>
    <xf numFmtId="0" fontId="16" fillId="17" borderId="0" applyNumberFormat="0" applyBorder="0" applyAlignment="0" applyProtection="0"/>
    <xf numFmtId="165" fontId="2" fillId="0" borderId="0" applyFont="0" applyFill="0" applyBorder="0" applyAlignment="0" applyProtection="0"/>
    <xf numFmtId="0" fontId="16" fillId="24"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164" fontId="2" fillId="0" borderId="0" applyFont="0" applyFill="0" applyBorder="0" applyAlignment="0" applyProtection="0"/>
    <xf numFmtId="0" fontId="16" fillId="13" borderId="0" applyNumberFormat="0" applyBorder="0" applyAlignment="0" applyProtection="0"/>
    <xf numFmtId="0" fontId="2" fillId="18" borderId="0" applyNumberFormat="0" applyBorder="0" applyAlignment="0" applyProtection="0"/>
    <xf numFmtId="0" fontId="2" fillId="10" borderId="0" applyNumberFormat="0" applyBorder="0" applyAlignment="0" applyProtection="0"/>
    <xf numFmtId="0" fontId="16" fillId="28" borderId="0" applyNumberFormat="0" applyBorder="0" applyAlignment="0" applyProtection="0"/>
    <xf numFmtId="164" fontId="2" fillId="0" borderId="0" applyFont="0" applyFill="0" applyBorder="0" applyAlignment="0" applyProtection="0"/>
    <xf numFmtId="0" fontId="12" fillId="6" borderId="1" applyNumberFormat="0" applyAlignment="0" applyProtection="0"/>
    <xf numFmtId="0" fontId="16" fillId="17" borderId="0" applyNumberFormat="0" applyBorder="0" applyAlignment="0" applyProtection="0"/>
    <xf numFmtId="0" fontId="6" fillId="0" borderId="5" applyNumberFormat="0" applyFill="0" applyAlignment="0" applyProtection="0"/>
    <xf numFmtId="0" fontId="9" fillId="3" borderId="0" applyNumberFormat="0" applyBorder="0" applyAlignment="0" applyProtection="0"/>
    <xf numFmtId="0" fontId="8" fillId="0" borderId="0" applyNumberFormat="0" applyFill="0" applyBorder="0" applyAlignment="0" applyProtection="0"/>
    <xf numFmtId="0" fontId="16" fillId="9" borderId="0" applyNumberFormat="0" applyBorder="0" applyAlignment="0" applyProtection="0"/>
    <xf numFmtId="0" fontId="2" fillId="18" borderId="0" applyNumberFormat="0" applyBorder="0" applyAlignment="0" applyProtection="0"/>
    <xf numFmtId="164" fontId="2" fillId="0" borderId="0" applyFont="0" applyFill="0" applyBorder="0" applyAlignment="0" applyProtection="0"/>
    <xf numFmtId="0" fontId="2" fillId="23" borderId="0" applyNumberFormat="0" applyBorder="0" applyAlignment="0" applyProtection="0"/>
    <xf numFmtId="0" fontId="16" fillId="32" borderId="0" applyNumberFormat="0" applyBorder="0" applyAlignment="0" applyProtection="0"/>
    <xf numFmtId="0" fontId="12" fillId="6" borderId="1" applyNumberFormat="0" applyAlignment="0" applyProtection="0"/>
    <xf numFmtId="0" fontId="2" fillId="18" borderId="0" applyNumberFormat="0" applyBorder="0" applyAlignment="0" applyProtection="0"/>
    <xf numFmtId="0" fontId="6" fillId="0" borderId="5" applyNumberFormat="0" applyFill="0" applyAlignment="0" applyProtection="0"/>
    <xf numFmtId="0" fontId="9" fillId="3" borderId="0" applyNumberFormat="0" applyBorder="0" applyAlignment="0" applyProtection="0"/>
    <xf numFmtId="0" fontId="2" fillId="14" borderId="0" applyNumberFormat="0" applyBorder="0" applyAlignment="0" applyProtection="0"/>
    <xf numFmtId="0" fontId="6" fillId="0" borderId="5" applyNumberFormat="0" applyFill="0" applyAlignment="0" applyProtection="0"/>
    <xf numFmtId="0" fontId="16" fillId="16" borderId="0" applyNumberFormat="0" applyBorder="0" applyAlignment="0" applyProtection="0"/>
    <xf numFmtId="0" fontId="6" fillId="0" borderId="5" applyNumberFormat="0" applyFill="0" applyAlignment="0" applyProtection="0"/>
    <xf numFmtId="0" fontId="13" fillId="0" borderId="2" applyNumberFormat="0" applyFill="0" applyAlignment="0" applyProtection="0"/>
    <xf numFmtId="0" fontId="2" fillId="31" borderId="0" applyNumberFormat="0" applyBorder="0" applyAlignment="0" applyProtection="0"/>
    <xf numFmtId="164" fontId="2" fillId="0" borderId="0" applyFont="0" applyFill="0" applyBorder="0" applyAlignment="0" applyProtection="0"/>
    <xf numFmtId="0" fontId="15" fillId="0" borderId="0" applyNumberFormat="0" applyFill="0" applyBorder="0" applyAlignment="0" applyProtection="0"/>
    <xf numFmtId="0" fontId="16" fillId="9" borderId="0" applyNumberFormat="0" applyBorder="0" applyAlignment="0" applyProtection="0"/>
    <xf numFmtId="0" fontId="2" fillId="31" borderId="0" applyNumberFormat="0" applyBorder="0" applyAlignment="0" applyProtection="0"/>
    <xf numFmtId="0" fontId="10" fillId="4" borderId="0" applyNumberFormat="0" applyBorder="0" applyAlignment="0" applyProtection="0"/>
    <xf numFmtId="0" fontId="16" fillId="17" borderId="0" applyNumberFormat="0" applyBorder="0" applyAlignment="0" applyProtection="0"/>
    <xf numFmtId="0" fontId="11" fillId="5" borderId="0" applyNumberFormat="0" applyBorder="0" applyAlignment="0" applyProtection="0"/>
    <xf numFmtId="0" fontId="16" fillId="16" borderId="0" applyNumberFormat="0" applyBorder="0" applyAlignment="0" applyProtection="0"/>
    <xf numFmtId="0" fontId="6" fillId="0" borderId="5" applyNumberFormat="0" applyFill="0" applyAlignment="0" applyProtection="0"/>
    <xf numFmtId="0" fontId="2" fillId="15" borderId="0" applyNumberFormat="0" applyBorder="0" applyAlignment="0" applyProtection="0"/>
    <xf numFmtId="0" fontId="16" fillId="24" borderId="0" applyNumberFormat="0" applyBorder="0" applyAlignment="0" applyProtection="0"/>
    <xf numFmtId="0" fontId="2" fillId="14" borderId="0" applyNumberFormat="0" applyBorder="0" applyAlignment="0" applyProtection="0"/>
    <xf numFmtId="0" fontId="16" fillId="13" borderId="0" applyNumberFormat="0" applyBorder="0" applyAlignment="0" applyProtection="0"/>
    <xf numFmtId="0" fontId="9" fillId="3" borderId="0" applyNumberFormat="0" applyBorder="0" applyAlignment="0" applyProtection="0"/>
    <xf numFmtId="0" fontId="16" fillId="29"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1" borderId="0" applyNumberFormat="0" applyBorder="0" applyAlignment="0" applyProtection="0"/>
    <xf numFmtId="165" fontId="2" fillId="0" borderId="0" applyFont="0" applyFill="0" applyBorder="0" applyAlignment="0" applyProtection="0"/>
    <xf numFmtId="0" fontId="8" fillId="0" borderId="0" applyNumberFormat="0" applyFill="0" applyBorder="0" applyAlignment="0" applyProtection="0"/>
    <xf numFmtId="0" fontId="16" fillId="20" borderId="0" applyNumberFormat="0" applyBorder="0" applyAlignment="0" applyProtection="0"/>
    <xf numFmtId="164" fontId="2" fillId="0" borderId="0" applyFont="0" applyFill="0" applyBorder="0" applyAlignment="0" applyProtection="0"/>
    <xf numFmtId="0" fontId="2" fillId="19" borderId="0" applyNumberFormat="0" applyBorder="0" applyAlignment="0" applyProtection="0"/>
    <xf numFmtId="165" fontId="2" fillId="0" borderId="0" applyFont="0" applyFill="0" applyBorder="0" applyAlignment="0" applyProtection="0"/>
    <xf numFmtId="0" fontId="8" fillId="0" borderId="0" applyNumberFormat="0" applyFill="0" applyBorder="0" applyAlignment="0" applyProtection="0"/>
    <xf numFmtId="0" fontId="16" fillId="25" borderId="0" applyNumberFormat="0" applyBorder="0" applyAlignment="0" applyProtection="0"/>
    <xf numFmtId="0" fontId="16" fillId="13" borderId="0" applyNumberFormat="0" applyBorder="0" applyAlignment="0" applyProtection="0"/>
    <xf numFmtId="0" fontId="11" fillId="5" borderId="0" applyNumberFormat="0" applyBorder="0" applyAlignment="0" applyProtection="0"/>
    <xf numFmtId="0" fontId="16" fillId="12" borderId="0" applyNumberFormat="0" applyBorder="0" applyAlignment="0" applyProtection="0"/>
    <xf numFmtId="0" fontId="6" fillId="0" borderId="5" applyNumberFormat="0" applyFill="0" applyAlignment="0" applyProtection="0"/>
    <xf numFmtId="0" fontId="16" fillId="13" borderId="0" applyNumberFormat="0" applyBorder="0" applyAlignment="0" applyProtection="0"/>
    <xf numFmtId="164" fontId="2" fillId="0" borderId="0" applyFont="0" applyFill="0" applyBorder="0" applyAlignment="0" applyProtection="0"/>
    <xf numFmtId="0" fontId="12" fillId="6" borderId="1" applyNumberFormat="0" applyAlignment="0" applyProtection="0"/>
    <xf numFmtId="0" fontId="2" fillId="11" borderId="0" applyNumberFormat="0" applyBorder="0" applyAlignment="0" applyProtection="0"/>
    <xf numFmtId="0" fontId="2" fillId="8" borderId="4" applyNumberFormat="0" applyFont="0" applyAlignment="0" applyProtection="0"/>
    <xf numFmtId="0" fontId="10" fillId="4" borderId="0" applyNumberFormat="0" applyBorder="0" applyAlignment="0" applyProtection="0"/>
    <xf numFmtId="167" fontId="2" fillId="0" borderId="0" applyFont="0" applyFill="0" applyBorder="0" applyAlignment="0" applyProtection="0"/>
    <xf numFmtId="165" fontId="2" fillId="0" borderId="0" applyFont="0" applyFill="0" applyBorder="0" applyAlignment="0" applyProtection="0"/>
    <xf numFmtId="0" fontId="14" fillId="7" borderId="3" applyNumberFormat="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2" fillId="6" borderId="1" applyNumberFormat="0" applyAlignment="0" applyProtection="0"/>
    <xf numFmtId="0" fontId="16" fillId="16" borderId="0" applyNumberFormat="0" applyBorder="0" applyAlignment="0" applyProtection="0"/>
    <xf numFmtId="0" fontId="16" fillId="17" borderId="0" applyNumberFormat="0" applyBorder="0" applyAlignment="0" applyProtection="0"/>
    <xf numFmtId="0" fontId="16" fillId="2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17"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6" borderId="0" applyNumberFormat="0" applyBorder="0" applyAlignment="0" applyProtection="0"/>
    <xf numFmtId="0" fontId="16" fillId="32"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3" fillId="0" borderId="2" applyNumberFormat="0" applyFill="0" applyAlignment="0" applyProtection="0"/>
    <xf numFmtId="0" fontId="16" fillId="24" borderId="0" applyNumberFormat="0" applyBorder="0" applyAlignment="0" applyProtection="0"/>
    <xf numFmtId="0" fontId="16" fillId="25" borderId="0" applyNumberFormat="0" applyBorder="0" applyAlignment="0" applyProtection="0"/>
    <xf numFmtId="0" fontId="16" fillId="16"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16" fillId="28" borderId="0" applyNumberFormat="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2" fillId="23"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6" fillId="28" borderId="0" applyNumberFormat="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3" fillId="0" borderId="2" applyNumberFormat="0" applyFill="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167" fontId="2" fillId="0" borderId="0" applyFont="0" applyFill="0" applyBorder="0" applyAlignment="0" applyProtection="0"/>
    <xf numFmtId="165"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2" fillId="10"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6" fillId="0" borderId="5" applyNumberFormat="0" applyFill="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0"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16" fillId="28" borderId="0" applyNumberFormat="0" applyBorder="0" applyAlignment="0" applyProtection="0"/>
    <xf numFmtId="0" fontId="2" fillId="27"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16" fillId="9" borderId="0" applyNumberFormat="0" applyBorder="0" applyAlignment="0" applyProtection="0"/>
    <xf numFmtId="0" fontId="16" fillId="20" borderId="0" applyNumberFormat="0" applyBorder="0" applyAlignment="0" applyProtection="0"/>
    <xf numFmtId="0" fontId="2" fillId="18" borderId="0" applyNumberFormat="0" applyBorder="0" applyAlignment="0" applyProtection="0"/>
    <xf numFmtId="0" fontId="12" fillId="6" borderId="1" applyNumberFormat="0" applyAlignment="0" applyProtection="0"/>
    <xf numFmtId="0" fontId="2" fillId="19" borderId="0" applyNumberFormat="0" applyBorder="0" applyAlignment="0" applyProtection="0"/>
    <xf numFmtId="0" fontId="9" fillId="3" borderId="0" applyNumberFormat="0" applyBorder="0" applyAlignment="0" applyProtection="0"/>
    <xf numFmtId="0" fontId="2" fillId="10" borderId="0" applyNumberFormat="0" applyBorder="0" applyAlignment="0" applyProtection="0"/>
    <xf numFmtId="164" fontId="2" fillId="0" borderId="0" applyFont="0" applyFill="0" applyBorder="0" applyAlignment="0" applyProtection="0"/>
    <xf numFmtId="0" fontId="16" fillId="17" borderId="0" applyNumberFormat="0" applyBorder="0" applyAlignment="0" applyProtection="0"/>
    <xf numFmtId="0" fontId="16" fillId="21" borderId="0" applyNumberFormat="0" applyBorder="0" applyAlignment="0" applyProtection="0"/>
    <xf numFmtId="167" fontId="2" fillId="0" borderId="0" applyFont="0" applyFill="0" applyBorder="0" applyAlignment="0" applyProtection="0"/>
    <xf numFmtId="165" fontId="2" fillId="0" borderId="0" applyFont="0" applyFill="0" applyBorder="0" applyAlignment="0" applyProtection="0"/>
    <xf numFmtId="0" fontId="16" fillId="12" borderId="0" applyNumberFormat="0" applyBorder="0" applyAlignment="0" applyProtection="0"/>
    <xf numFmtId="0" fontId="16" fillId="9"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2" fillId="8" borderId="4" applyNumberFormat="0" applyFont="0" applyAlignment="0" applyProtection="0"/>
    <xf numFmtId="0" fontId="6" fillId="0" borderId="5" applyNumberFormat="0" applyFill="0" applyAlignment="0" applyProtection="0"/>
    <xf numFmtId="0" fontId="16" fillId="9" borderId="0" applyNumberFormat="0" applyBorder="0" applyAlignment="0" applyProtection="0"/>
    <xf numFmtId="0" fontId="2" fillId="8" borderId="4" applyNumberFormat="0" applyFont="0" applyAlignment="0" applyProtection="0"/>
    <xf numFmtId="0" fontId="15" fillId="0" borderId="0" applyNumberFormat="0" applyFill="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0" fillId="4" borderId="0" applyNumberFormat="0" applyBorder="0" applyAlignment="0" applyProtection="0"/>
    <xf numFmtId="0" fontId="9" fillId="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2" fillId="30" borderId="0" applyNumberFormat="0" applyBorder="0" applyAlignment="0" applyProtection="0"/>
    <xf numFmtId="167" fontId="2" fillId="0" borderId="0" applyFont="0" applyFill="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1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2" fillId="18" borderId="0" applyNumberFormat="0" applyBorder="0" applyAlignment="0" applyProtection="0"/>
    <xf numFmtId="0" fontId="16" fillId="32"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12" borderId="0" applyNumberFormat="0" applyBorder="0" applyAlignment="0" applyProtection="0"/>
    <xf numFmtId="0" fontId="2" fillId="26"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5" fillId="0" borderId="0" applyNumberFormat="0" applyFill="0" applyBorder="0" applyAlignment="0" applyProtection="0"/>
    <xf numFmtId="0" fontId="14" fillId="7" borderId="3" applyNumberFormat="0" applyAlignment="0" applyProtection="0"/>
    <xf numFmtId="0" fontId="16" fillId="12" borderId="0" applyNumberFormat="0" applyBorder="0" applyAlignment="0" applyProtection="0"/>
    <xf numFmtId="0" fontId="16" fillId="13" borderId="0" applyNumberFormat="0" applyBorder="0" applyAlignment="0" applyProtection="0"/>
    <xf numFmtId="0" fontId="9" fillId="3" borderId="0" applyNumberFormat="0" applyBorder="0" applyAlignment="0" applyProtection="0"/>
    <xf numFmtId="0" fontId="8" fillId="0" borderId="0" applyNumberFormat="0" applyFill="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9" borderId="0" applyNumberFormat="0" applyBorder="0" applyAlignment="0" applyProtection="0"/>
    <xf numFmtId="0" fontId="10" fillId="4"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2" fillId="23" borderId="0" applyNumberFormat="0" applyBorder="0" applyAlignment="0" applyProtection="0"/>
    <xf numFmtId="0" fontId="6" fillId="0" borderId="5" applyNumberFormat="0" applyFill="0" applyAlignment="0" applyProtection="0"/>
    <xf numFmtId="0" fontId="16" fillId="24" borderId="0" applyNumberFormat="0" applyBorder="0" applyAlignment="0" applyProtection="0"/>
    <xf numFmtId="0" fontId="16" fillId="25" borderId="0" applyNumberFormat="0" applyBorder="0" applyAlignment="0" applyProtection="0"/>
    <xf numFmtId="0" fontId="16" fillId="17" borderId="0" applyNumberFormat="0" applyBorder="0" applyAlignment="0" applyProtection="0"/>
    <xf numFmtId="0" fontId="2" fillId="31"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2" fillId="11" borderId="0" applyNumberFormat="0" applyBorder="0" applyAlignment="0" applyProtection="0"/>
    <xf numFmtId="0" fontId="16" fillId="25" borderId="0" applyNumberFormat="0" applyBorder="0" applyAlignment="0" applyProtection="0"/>
    <xf numFmtId="0" fontId="16" fillId="32" borderId="0" applyNumberFormat="0" applyBorder="0" applyAlignment="0" applyProtection="0"/>
    <xf numFmtId="0" fontId="16" fillId="16" borderId="0" applyNumberFormat="0" applyBorder="0" applyAlignment="0" applyProtection="0"/>
    <xf numFmtId="0" fontId="10" fillId="4" borderId="0" applyNumberFormat="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4" fillId="7" borderId="3" applyNumberFormat="0" applyAlignment="0" applyProtection="0"/>
    <xf numFmtId="0" fontId="6" fillId="0" borderId="5" applyNumberFormat="0" applyFill="0" applyAlignment="0" applyProtection="0"/>
    <xf numFmtId="0" fontId="16" fillId="9" borderId="0" applyNumberFormat="0" applyBorder="0" applyAlignment="0" applyProtection="0"/>
    <xf numFmtId="0" fontId="14" fillId="7" borderId="3" applyNumberFormat="0" applyAlignment="0" applyProtection="0"/>
    <xf numFmtId="0" fontId="13" fillId="0" borderId="2" applyNumberFormat="0" applyFill="0" applyAlignment="0" applyProtection="0"/>
    <xf numFmtId="0" fontId="16" fillId="12" borderId="0" applyNumberFormat="0" applyBorder="0" applyAlignment="0" applyProtection="0"/>
    <xf numFmtId="0" fontId="16" fillId="13" borderId="0" applyNumberFormat="0" applyBorder="0" applyAlignment="0" applyProtection="0"/>
    <xf numFmtId="0" fontId="8" fillId="0" borderId="0" applyNumberFormat="0" applyFill="0" applyBorder="0" applyAlignment="0" applyProtection="0"/>
    <xf numFmtId="0" fontId="2" fillId="14"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8" borderId="0" applyNumberFormat="0" applyBorder="0" applyAlignment="0" applyProtection="0"/>
    <xf numFmtId="0" fontId="2" fillId="8" borderId="4" applyNumberFormat="0" applyFont="0" applyAlignment="0" applyProtection="0"/>
    <xf numFmtId="0" fontId="16" fillId="20" borderId="0" applyNumberFormat="0" applyBorder="0" applyAlignment="0" applyProtection="0"/>
    <xf numFmtId="0" fontId="16" fillId="21" borderId="0" applyNumberFormat="0" applyBorder="0" applyAlignment="0" applyProtection="0"/>
    <xf numFmtId="0" fontId="2" fillId="22" borderId="0" applyNumberFormat="0" applyBorder="0" applyAlignment="0" applyProtection="0"/>
    <xf numFmtId="0" fontId="16" fillId="12"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16" borderId="0" applyNumberFormat="0" applyBorder="0" applyAlignment="0" applyProtection="0"/>
    <xf numFmtId="0" fontId="2" fillId="30"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2" fillId="10" borderId="0" applyNumberFormat="0" applyBorder="0" applyAlignment="0" applyProtection="0"/>
    <xf numFmtId="0" fontId="16" fillId="24" borderId="0" applyNumberFormat="0" applyBorder="0" applyAlignment="0" applyProtection="0"/>
    <xf numFmtId="0" fontId="16" fillId="32" borderId="0" applyNumberFormat="0" applyBorder="0" applyAlignment="0" applyProtection="0"/>
    <xf numFmtId="167" fontId="2" fillId="0" borderId="0" applyFont="0" applyFill="0" applyBorder="0" applyAlignment="0" applyProtection="0"/>
    <xf numFmtId="165"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3" fillId="0" borderId="2" applyNumberFormat="0" applyFill="0" applyAlignment="0" applyProtection="0"/>
    <xf numFmtId="0" fontId="6" fillId="0" borderId="5" applyNumberFormat="0" applyFill="0" applyAlignment="0" applyProtection="0"/>
    <xf numFmtId="0" fontId="16" fillId="9" borderId="0" applyNumberFormat="0" applyBorder="0" applyAlignment="0" applyProtection="0"/>
    <xf numFmtId="0" fontId="13" fillId="0" borderId="2" applyNumberFormat="0" applyFill="0" applyAlignment="0" applyProtection="0"/>
    <xf numFmtId="0" fontId="12" fillId="6" borderId="1" applyNumberFormat="0" applyAlignment="0" applyProtection="0"/>
    <xf numFmtId="0" fontId="16" fillId="12" borderId="0" applyNumberFormat="0" applyBorder="0" applyAlignment="0" applyProtection="0"/>
    <xf numFmtId="0" fontId="16" fillId="13" borderId="0" applyNumberFormat="0" applyBorder="0" applyAlignment="0" applyProtection="0"/>
    <xf numFmtId="0" fontId="2" fillId="19" borderId="0" applyNumberFormat="0" applyBorder="0" applyAlignment="0" applyProtection="0"/>
    <xf numFmtId="0" fontId="13" fillId="0" borderId="2" applyNumberFormat="0" applyFill="0" applyAlignment="0" applyProtection="0"/>
    <xf numFmtId="0" fontId="16" fillId="16" borderId="0" applyNumberFormat="0" applyBorder="0" applyAlignment="0" applyProtection="0"/>
    <xf numFmtId="0" fontId="16" fillId="17" borderId="0" applyNumberFormat="0" applyBorder="0" applyAlignment="0" applyProtection="0"/>
    <xf numFmtId="0" fontId="2" fillId="27" borderId="0" applyNumberFormat="0" applyBorder="0" applyAlignment="0" applyProtection="0"/>
    <xf numFmtId="164" fontId="2" fillId="0" borderId="0" applyFont="0" applyFill="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1" fillId="5"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2" fillId="15" borderId="0" applyNumberFormat="0" applyBorder="0" applyAlignment="0" applyProtection="0"/>
    <xf numFmtId="0" fontId="16" fillId="29"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9" borderId="0" applyNumberFormat="0" applyBorder="0" applyAlignment="0" applyProtection="0"/>
    <xf numFmtId="0" fontId="2" fillId="23" borderId="0" applyNumberFormat="0" applyBorder="0" applyAlignment="0" applyProtection="0"/>
    <xf numFmtId="0" fontId="16" fillId="32" borderId="0" applyNumberFormat="0" applyBorder="0" applyAlignment="0" applyProtection="0"/>
    <xf numFmtId="0" fontId="15" fillId="0" borderId="0" applyNumberForma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2" fillId="6" borderId="1" applyNumberFormat="0" applyAlignment="0" applyProtection="0"/>
    <xf numFmtId="0" fontId="6" fillId="0" borderId="5" applyNumberFormat="0" applyFill="0" applyAlignment="0" applyProtection="0"/>
    <xf numFmtId="0" fontId="16" fillId="9" borderId="0" applyNumberFormat="0" applyBorder="0" applyAlignment="0" applyProtection="0"/>
    <xf numFmtId="0" fontId="12" fillId="6" borderId="1" applyNumberFormat="0" applyAlignment="0" applyProtection="0"/>
    <xf numFmtId="0" fontId="11" fillId="5"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32"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2" fillId="26" borderId="0" applyNumberFormat="0" applyBorder="0" applyAlignment="0" applyProtection="0"/>
    <xf numFmtId="0" fontId="14" fillId="7" borderId="3" applyNumberFormat="0" applyAlignment="0" applyProtection="0"/>
    <xf numFmtId="0" fontId="16" fillId="20" borderId="0" applyNumberFormat="0" applyBorder="0" applyAlignment="0" applyProtection="0"/>
    <xf numFmtId="0" fontId="16" fillId="21" borderId="0" applyNumberFormat="0" applyBorder="0" applyAlignment="0" applyProtection="0"/>
    <xf numFmtId="0" fontId="16" fillId="20" borderId="0" applyNumberFormat="0" applyBorder="0" applyAlignment="0" applyProtection="0"/>
    <xf numFmtId="0" fontId="2" fillId="15"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2" fillId="1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6" fillId="0" borderId="5" applyNumberFormat="0" applyFill="0" applyAlignment="0" applyProtection="0"/>
    <xf numFmtId="0" fontId="2" fillId="22" borderId="0" applyNumberFormat="0" applyBorder="0" applyAlignment="0" applyProtection="0"/>
    <xf numFmtId="0" fontId="16" fillId="32" borderId="0" applyNumberFormat="0" applyBorder="0" applyAlignment="0" applyProtection="0"/>
    <xf numFmtId="0" fontId="6" fillId="0" borderId="5" applyNumberFormat="0" applyFill="0" applyAlignment="0" applyProtection="0"/>
    <xf numFmtId="0" fontId="16"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0" fillId="4" borderId="0" applyNumberFormat="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2" fillId="8" borderId="4" applyNumberFormat="0" applyFont="0" applyAlignment="0" applyProtection="0"/>
    <xf numFmtId="0" fontId="6" fillId="0" borderId="5" applyNumberFormat="0" applyFill="0" applyAlignment="0" applyProtection="0"/>
    <xf numFmtId="0" fontId="16"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6" fillId="32" borderId="0" applyNumberFormat="0" applyBorder="0" applyAlignment="0" applyProtection="0"/>
    <xf numFmtId="167" fontId="2" fillId="0" borderId="0" applyFont="0" applyFill="0" applyBorder="0" applyAlignment="0" applyProtection="0"/>
    <xf numFmtId="165"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2" fillId="8" borderId="4" applyNumberFormat="0" applyFont="0" applyAlignment="0" applyProtection="0"/>
    <xf numFmtId="0" fontId="6" fillId="0" borderId="5" applyNumberFormat="0" applyFill="0" applyAlignment="0" applyProtection="0"/>
    <xf numFmtId="0" fontId="16"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6" fillId="32" borderId="0" applyNumberFormat="0" applyBorder="0" applyAlignment="0" applyProtection="0"/>
    <xf numFmtId="0" fontId="2" fillId="11"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2" fillId="8" borderId="4" applyNumberFormat="0" applyFont="0" applyAlignment="0" applyProtection="0"/>
    <xf numFmtId="0" fontId="6" fillId="0" borderId="5" applyNumberFormat="0" applyFill="0" applyAlignment="0" applyProtection="0"/>
    <xf numFmtId="0" fontId="16"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6" fillId="32" borderId="0" applyNumberFormat="0" applyBorder="0" applyAlignment="0" applyProtection="0"/>
    <xf numFmtId="0" fontId="2" fillId="14"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2" fillId="31" borderId="0" applyNumberFormat="0" applyBorder="0" applyAlignment="0" applyProtection="0"/>
    <xf numFmtId="165" fontId="2" fillId="0" borderId="0" applyFont="0" applyFill="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2" fillId="19"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13" borderId="0" applyNumberFormat="0" applyBorder="0" applyAlignment="0" applyProtection="0"/>
    <xf numFmtId="0" fontId="2" fillId="27"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16" fillId="2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9" fillId="3" borderId="0" applyNumberFormat="0" applyBorder="0" applyAlignment="0" applyProtection="0"/>
    <xf numFmtId="0" fontId="2" fillId="10" borderId="0" applyNumberFormat="0" applyBorder="0" applyAlignment="0" applyProtection="0"/>
    <xf numFmtId="164" fontId="2" fillId="0" borderId="0" applyFont="0" applyFill="0" applyBorder="0" applyAlignment="0" applyProtection="0"/>
    <xf numFmtId="0" fontId="16" fillId="17" borderId="0" applyNumberFormat="0" applyBorder="0" applyAlignment="0" applyProtection="0"/>
    <xf numFmtId="0" fontId="16" fillId="21" borderId="0" applyNumberFormat="0" applyBorder="0" applyAlignment="0" applyProtection="0"/>
    <xf numFmtId="167" fontId="2" fillId="0" borderId="0" applyFont="0" applyFill="0" applyBorder="0" applyAlignment="0" applyProtection="0"/>
    <xf numFmtId="165" fontId="2" fillId="0" borderId="0" applyFont="0" applyFill="0" applyBorder="0" applyAlignment="0" applyProtection="0"/>
    <xf numFmtId="0" fontId="16" fillId="12" borderId="0" applyNumberFormat="0" applyBorder="0" applyAlignment="0" applyProtection="0"/>
    <xf numFmtId="0" fontId="16" fillId="9"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2" fillId="8" borderId="4" applyNumberFormat="0" applyFont="0" applyAlignment="0" applyProtection="0"/>
    <xf numFmtId="0" fontId="6" fillId="0" borderId="5" applyNumberFormat="0" applyFill="0" applyAlignment="0" applyProtection="0"/>
    <xf numFmtId="0" fontId="16" fillId="9" borderId="0" applyNumberFormat="0" applyBorder="0" applyAlignment="0" applyProtection="0"/>
    <xf numFmtId="0" fontId="2" fillId="8" borderId="4" applyNumberFormat="0" applyFont="0" applyAlignment="0" applyProtection="0"/>
    <xf numFmtId="0" fontId="15" fillId="0" borderId="0" applyNumberFormat="0" applyFill="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0" fillId="4" borderId="0" applyNumberFormat="0" applyBorder="0" applyAlignment="0" applyProtection="0"/>
    <xf numFmtId="0" fontId="9" fillId="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2" fillId="30" borderId="0" applyNumberFormat="0" applyBorder="0" applyAlignment="0" applyProtection="0"/>
    <xf numFmtId="167" fontId="2" fillId="0" borderId="0" applyFont="0" applyFill="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2" fillId="18" borderId="0" applyNumberFormat="0" applyBorder="0" applyAlignment="0" applyProtection="0"/>
    <xf numFmtId="0" fontId="16" fillId="32"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12" borderId="0" applyNumberFormat="0" applyBorder="0" applyAlignment="0" applyProtection="0"/>
    <xf numFmtId="0" fontId="2" fillId="26"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5" fillId="0" borderId="0" applyNumberFormat="0" applyFill="0" applyBorder="0" applyAlignment="0" applyProtection="0"/>
    <xf numFmtId="0" fontId="14" fillId="7" borderId="3" applyNumberFormat="0" applyAlignment="0" applyProtection="0"/>
    <xf numFmtId="0" fontId="16" fillId="12" borderId="0" applyNumberFormat="0" applyBorder="0" applyAlignment="0" applyProtection="0"/>
    <xf numFmtId="0" fontId="16" fillId="13" borderId="0" applyNumberFormat="0" applyBorder="0" applyAlignment="0" applyProtection="0"/>
    <xf numFmtId="0" fontId="9" fillId="3" borderId="0" applyNumberFormat="0" applyBorder="0" applyAlignment="0" applyProtection="0"/>
    <xf numFmtId="0" fontId="8" fillId="0" borderId="0" applyNumberFormat="0" applyFill="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2"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17" borderId="0" applyNumberFormat="0" applyBorder="0" applyAlignment="0" applyProtection="0"/>
    <xf numFmtId="0" fontId="2" fillId="31"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2" fillId="11" borderId="0" applyNumberFormat="0" applyBorder="0" applyAlignment="0" applyProtection="0"/>
    <xf numFmtId="0" fontId="16" fillId="25" borderId="0" applyNumberFormat="0" applyBorder="0" applyAlignment="0" applyProtection="0"/>
    <xf numFmtId="0" fontId="16" fillId="32" borderId="0" applyNumberFormat="0" applyBorder="0" applyAlignment="0" applyProtection="0"/>
    <xf numFmtId="0" fontId="10" fillId="4" borderId="0" applyNumberFormat="0" applyBorder="0" applyAlignment="0" applyProtection="0"/>
    <xf numFmtId="0" fontId="13" fillId="0" borderId="2" applyNumberFormat="0" applyFill="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4" fillId="7" borderId="3" applyNumberFormat="0" applyAlignment="0" applyProtection="0"/>
    <xf numFmtId="0" fontId="6" fillId="0" borderId="5" applyNumberFormat="0" applyFill="0" applyAlignment="0" applyProtection="0"/>
    <xf numFmtId="0" fontId="16" fillId="9" borderId="0" applyNumberFormat="0" applyBorder="0" applyAlignment="0" applyProtection="0"/>
    <xf numFmtId="0" fontId="14" fillId="7" borderId="3" applyNumberFormat="0" applyAlignment="0" applyProtection="0"/>
    <xf numFmtId="0" fontId="13" fillId="0" borderId="2" applyNumberFormat="0" applyFill="0" applyAlignment="0" applyProtection="0"/>
    <xf numFmtId="0" fontId="16" fillId="12" borderId="0" applyNumberFormat="0" applyBorder="0" applyAlignment="0" applyProtection="0"/>
    <xf numFmtId="0" fontId="16" fillId="13" borderId="0" applyNumberFormat="0" applyBorder="0" applyAlignment="0" applyProtection="0"/>
    <xf numFmtId="0" fontId="8" fillId="0" borderId="0" applyNumberFormat="0" applyFill="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8"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2" fillId="22"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16" borderId="0" applyNumberFormat="0" applyBorder="0" applyAlignment="0" applyProtection="0"/>
    <xf numFmtId="0" fontId="2" fillId="30"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2" fillId="10" borderId="0" applyNumberFormat="0" applyBorder="0" applyAlignment="0" applyProtection="0"/>
    <xf numFmtId="0" fontId="16" fillId="24" borderId="0" applyNumberFormat="0" applyBorder="0" applyAlignment="0" applyProtection="0"/>
    <xf numFmtId="0" fontId="16" fillId="32" borderId="0" applyNumberFormat="0" applyBorder="0" applyAlignment="0" applyProtection="0"/>
    <xf numFmtId="167" fontId="2" fillId="0" borderId="0" applyFont="0" applyFill="0" applyBorder="0" applyAlignment="0" applyProtection="0"/>
    <xf numFmtId="165"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3" fillId="0" borderId="2" applyNumberFormat="0" applyFill="0" applyAlignment="0" applyProtection="0"/>
    <xf numFmtId="0" fontId="6" fillId="0" borderId="5" applyNumberFormat="0" applyFill="0" applyAlignment="0" applyProtection="0"/>
    <xf numFmtId="0" fontId="16" fillId="9" borderId="0" applyNumberFormat="0" applyBorder="0" applyAlignment="0" applyProtection="0"/>
    <xf numFmtId="0" fontId="13" fillId="0" borderId="2" applyNumberFormat="0" applyFill="0" applyAlignment="0" applyProtection="0"/>
    <xf numFmtId="0" fontId="12" fillId="6" borderId="1" applyNumberFormat="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2" fillId="2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2" fillId="15" borderId="0" applyNumberFormat="0" applyBorder="0" applyAlignment="0" applyProtection="0"/>
    <xf numFmtId="0" fontId="16" fillId="29"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9" borderId="0" applyNumberFormat="0" applyBorder="0" applyAlignment="0" applyProtection="0"/>
    <xf numFmtId="0" fontId="2" fillId="23"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2" fillId="6" borderId="1" applyNumberFormat="0" applyAlignment="0" applyProtection="0"/>
    <xf numFmtId="0" fontId="6" fillId="0" borderId="5" applyNumberFormat="0" applyFill="0" applyAlignment="0" applyProtection="0"/>
    <xf numFmtId="0" fontId="16" fillId="9" borderId="0" applyNumberFormat="0" applyBorder="0" applyAlignment="0" applyProtection="0"/>
    <xf numFmtId="0" fontId="12" fillId="6" borderId="1" applyNumberFormat="0" applyAlignment="0" applyProtection="0"/>
    <xf numFmtId="0" fontId="11" fillId="5"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32"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2" fillId="26"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2" fillId="1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6" fillId="0" borderId="5" applyNumberFormat="0" applyFill="0" applyAlignment="0" applyProtection="0"/>
    <xf numFmtId="0" fontId="2" fillId="22" borderId="0" applyNumberFormat="0" applyBorder="0" applyAlignment="0" applyProtection="0"/>
    <xf numFmtId="0" fontId="16" fillId="32" borderId="0" applyNumberFormat="0" applyBorder="0" applyAlignment="0" applyProtection="0"/>
    <xf numFmtId="0" fontId="16"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6" fillId="32" borderId="0" applyNumberFormat="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2" fillId="8" borderId="4" applyNumberFormat="0" applyFont="0" applyAlignment="0" applyProtection="0"/>
    <xf numFmtId="0" fontId="6" fillId="0" borderId="5" applyNumberFormat="0" applyFill="0" applyAlignment="0" applyProtection="0"/>
    <xf numFmtId="0" fontId="16"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6" fillId="32" borderId="0" applyNumberFormat="0" applyBorder="0" applyAlignment="0" applyProtection="0"/>
    <xf numFmtId="167" fontId="2" fillId="0" borderId="0" applyFont="0" applyFill="0" applyBorder="0" applyAlignment="0" applyProtection="0"/>
    <xf numFmtId="165"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2" fillId="8" borderId="4" applyNumberFormat="0" applyFont="0" applyAlignment="0" applyProtection="0"/>
    <xf numFmtId="0" fontId="6" fillId="0" borderId="5" applyNumberFormat="0" applyFill="0" applyAlignment="0" applyProtection="0"/>
    <xf numFmtId="0" fontId="16"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2" fillId="8" borderId="4" applyNumberFormat="0" applyFont="0" applyAlignment="0" applyProtection="0"/>
    <xf numFmtId="0" fontId="6" fillId="0" borderId="5" applyNumberFormat="0" applyFill="0" applyAlignment="0" applyProtection="0"/>
    <xf numFmtId="0" fontId="16"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6" fillId="32" borderId="0" applyNumberFormat="0" applyBorder="0" applyAlignment="0" applyProtection="0"/>
    <xf numFmtId="0" fontId="6" fillId="0" borderId="5" applyNumberFormat="0" applyFill="0" applyAlignment="0" applyProtection="0"/>
    <xf numFmtId="0" fontId="2" fillId="15" borderId="0" applyNumberFormat="0" applyBorder="0" applyAlignment="0" applyProtection="0"/>
    <xf numFmtId="0" fontId="2" fillId="14" borderId="0" applyNumberFormat="0" applyBorder="0" applyAlignment="0" applyProtection="0"/>
    <xf numFmtId="0" fontId="16" fillId="13" borderId="0" applyNumberFormat="0" applyBorder="0" applyAlignment="0" applyProtection="0"/>
    <xf numFmtId="0" fontId="2" fillId="11" borderId="0" applyNumberFormat="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6" fillId="16" borderId="0" applyNumberFormat="0" applyBorder="0" applyAlignment="0" applyProtection="0"/>
    <xf numFmtId="0" fontId="6" fillId="0" borderId="5" applyNumberFormat="0" applyFill="0" applyAlignment="0" applyProtection="0"/>
    <xf numFmtId="0" fontId="16" fillId="9" borderId="0" applyNumberFormat="0" applyBorder="0" applyAlignment="0" applyProtection="0"/>
    <xf numFmtId="0" fontId="6" fillId="0" borderId="5" applyNumberFormat="0" applyFill="0" applyAlignment="0" applyProtection="0"/>
    <xf numFmtId="0" fontId="2" fillId="8" borderId="4" applyNumberFormat="0" applyFont="0" applyAlignment="0" applyProtection="0"/>
    <xf numFmtId="0" fontId="16" fillId="12" borderId="0" applyNumberFormat="0" applyBorder="0" applyAlignment="0" applyProtection="0"/>
    <xf numFmtId="0" fontId="16" fillId="13" borderId="0" applyNumberFormat="0" applyBorder="0" applyAlignment="0" applyProtection="0"/>
    <xf numFmtId="0" fontId="11" fillId="5" borderId="0" applyNumberFormat="0" applyBorder="0" applyAlignment="0" applyProtection="0"/>
    <xf numFmtId="0" fontId="10" fillId="4"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2" fillId="31" borderId="0" applyNumberFormat="0" applyBorder="0" applyAlignment="0" applyProtection="0"/>
    <xf numFmtId="165" fontId="2" fillId="0" borderId="0" applyFont="0" applyFill="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2" fillId="19"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13" borderId="0" applyNumberFormat="0" applyBorder="0" applyAlignment="0" applyProtection="0"/>
    <xf numFmtId="0" fontId="2" fillId="27"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16" fillId="2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9" fillId="3" borderId="0" applyNumberFormat="0" applyBorder="0" applyAlignment="0" applyProtection="0"/>
    <xf numFmtId="0" fontId="2" fillId="10" borderId="0" applyNumberFormat="0" applyBorder="0" applyAlignment="0" applyProtection="0"/>
    <xf numFmtId="164" fontId="2" fillId="0" borderId="0" applyFont="0" applyFill="0" applyBorder="0" applyAlignment="0" applyProtection="0"/>
    <xf numFmtId="0" fontId="16" fillId="17" borderId="0" applyNumberFormat="0" applyBorder="0" applyAlignment="0" applyProtection="0"/>
    <xf numFmtId="0" fontId="16" fillId="21" borderId="0" applyNumberFormat="0" applyBorder="0" applyAlignment="0" applyProtection="0"/>
    <xf numFmtId="167" fontId="2" fillId="0" borderId="0" applyFont="0" applyFill="0" applyBorder="0" applyAlignment="0" applyProtection="0"/>
    <xf numFmtId="165" fontId="2" fillId="0" borderId="0" applyFont="0" applyFill="0" applyBorder="0" applyAlignment="0" applyProtection="0"/>
    <xf numFmtId="0" fontId="16" fillId="12" borderId="0" applyNumberFormat="0" applyBorder="0" applyAlignment="0" applyProtection="0"/>
    <xf numFmtId="0" fontId="16" fillId="9" borderId="0" applyNumberFormat="0" applyBorder="0" applyAlignment="0" applyProtection="0"/>
    <xf numFmtId="0" fontId="2" fillId="19"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2" fillId="8" borderId="4" applyNumberFormat="0" applyFont="0" applyAlignment="0" applyProtection="0"/>
    <xf numFmtId="0" fontId="6" fillId="0" borderId="5" applyNumberFormat="0" applyFill="0" applyAlignment="0" applyProtection="0"/>
    <xf numFmtId="0" fontId="16" fillId="9" borderId="0" applyNumberFormat="0" applyBorder="0" applyAlignment="0" applyProtection="0"/>
    <xf numFmtId="0" fontId="2" fillId="8" borderId="4" applyNumberFormat="0" applyFont="0" applyAlignment="0" applyProtection="0"/>
    <xf numFmtId="0" fontId="15" fillId="0" borderId="0" applyNumberFormat="0" applyFill="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0" fillId="4" borderId="0" applyNumberFormat="0" applyBorder="0" applyAlignment="0" applyProtection="0"/>
    <xf numFmtId="0" fontId="9" fillId="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2" fillId="30" borderId="0" applyNumberFormat="0" applyBorder="0" applyAlignment="0" applyProtection="0"/>
    <xf numFmtId="167" fontId="2" fillId="0" borderId="0" applyFont="0" applyFill="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2" fillId="18" borderId="0" applyNumberFormat="0" applyBorder="0" applyAlignment="0" applyProtection="0"/>
    <xf numFmtId="0" fontId="16" fillId="32"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12" borderId="0" applyNumberFormat="0" applyBorder="0" applyAlignment="0" applyProtection="0"/>
    <xf numFmtId="0" fontId="2" fillId="26" borderId="0" applyNumberFormat="0" applyBorder="0" applyAlignment="0" applyProtection="0"/>
    <xf numFmtId="0" fontId="16" fillId="32" borderId="0" applyNumberFormat="0" applyBorder="0" applyAlignment="0" applyProtection="0"/>
    <xf numFmtId="0" fontId="9" fillId="3"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5" fillId="0" borderId="0" applyNumberFormat="0" applyFill="0" applyBorder="0" applyAlignment="0" applyProtection="0"/>
    <xf numFmtId="0" fontId="14" fillId="7" borderId="3" applyNumberFormat="0" applyAlignment="0" applyProtection="0"/>
    <xf numFmtId="0" fontId="16" fillId="12" borderId="0" applyNumberFormat="0" applyBorder="0" applyAlignment="0" applyProtection="0"/>
    <xf numFmtId="0" fontId="16" fillId="13" borderId="0" applyNumberFormat="0" applyBorder="0" applyAlignment="0" applyProtection="0"/>
    <xf numFmtId="0" fontId="9" fillId="3" borderId="0" applyNumberFormat="0" applyBorder="0" applyAlignment="0" applyProtection="0"/>
    <xf numFmtId="0" fontId="8" fillId="0" borderId="0" applyNumberFormat="0" applyFill="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2"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17" borderId="0" applyNumberFormat="0" applyBorder="0" applyAlignment="0" applyProtection="0"/>
    <xf numFmtId="0" fontId="2" fillId="31"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2" fillId="11" borderId="0" applyNumberFormat="0" applyBorder="0" applyAlignment="0" applyProtection="0"/>
    <xf numFmtId="0" fontId="16" fillId="25" borderId="0" applyNumberFormat="0" applyBorder="0" applyAlignment="0" applyProtection="0"/>
    <xf numFmtId="0" fontId="16" fillId="32" borderId="0" applyNumberFormat="0" applyBorder="0" applyAlignment="0" applyProtection="0"/>
    <xf numFmtId="0" fontId="10" fillId="4" borderId="0" applyNumberFormat="0" applyBorder="0" applyAlignment="0" applyProtection="0"/>
    <xf numFmtId="0" fontId="16" fillId="13" borderId="0" applyNumberFormat="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4" fillId="7" borderId="3" applyNumberFormat="0" applyAlignment="0" applyProtection="0"/>
    <xf numFmtId="0" fontId="6" fillId="0" borderId="5" applyNumberFormat="0" applyFill="0" applyAlignment="0" applyProtection="0"/>
    <xf numFmtId="0" fontId="16" fillId="9" borderId="0" applyNumberFormat="0" applyBorder="0" applyAlignment="0" applyProtection="0"/>
    <xf numFmtId="0" fontId="14" fillId="7" borderId="3" applyNumberFormat="0" applyAlignment="0" applyProtection="0"/>
    <xf numFmtId="0" fontId="13" fillId="0" borderId="2" applyNumberFormat="0" applyFill="0" applyAlignment="0" applyProtection="0"/>
    <xf numFmtId="0" fontId="16" fillId="12" borderId="0" applyNumberFormat="0" applyBorder="0" applyAlignment="0" applyProtection="0"/>
    <xf numFmtId="0" fontId="16" fillId="13" borderId="0" applyNumberFormat="0" applyBorder="0" applyAlignment="0" applyProtection="0"/>
    <xf numFmtId="0" fontId="8" fillId="0" borderId="0" applyNumberFormat="0" applyFill="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8"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2" fillId="22"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16" borderId="0" applyNumberFormat="0" applyBorder="0" applyAlignment="0" applyProtection="0"/>
    <xf numFmtId="0" fontId="2" fillId="30"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2" fillId="10" borderId="0" applyNumberFormat="0" applyBorder="0" applyAlignment="0" applyProtection="0"/>
    <xf numFmtId="0" fontId="16" fillId="24" borderId="0" applyNumberFormat="0" applyBorder="0" applyAlignment="0" applyProtection="0"/>
    <xf numFmtId="0" fontId="16" fillId="32" borderId="0" applyNumberFormat="0" applyBorder="0" applyAlignment="0" applyProtection="0"/>
    <xf numFmtId="167" fontId="2" fillId="0" borderId="0" applyFont="0" applyFill="0" applyBorder="0" applyAlignment="0" applyProtection="0"/>
    <xf numFmtId="165"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3" fillId="0" borderId="2" applyNumberFormat="0" applyFill="0" applyAlignment="0" applyProtection="0"/>
    <xf numFmtId="0" fontId="6" fillId="0" borderId="5" applyNumberFormat="0" applyFill="0" applyAlignment="0" applyProtection="0"/>
    <xf numFmtId="0" fontId="16" fillId="9" borderId="0" applyNumberFormat="0" applyBorder="0" applyAlignment="0" applyProtection="0"/>
    <xf numFmtId="0" fontId="13" fillId="0" borderId="2" applyNumberFormat="0" applyFill="0" applyAlignment="0" applyProtection="0"/>
    <xf numFmtId="0" fontId="12" fillId="6" borderId="1" applyNumberFormat="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2" fillId="2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2" fillId="15" borderId="0" applyNumberFormat="0" applyBorder="0" applyAlignment="0" applyProtection="0"/>
    <xf numFmtId="0" fontId="16" fillId="29"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9" borderId="0" applyNumberFormat="0" applyBorder="0" applyAlignment="0" applyProtection="0"/>
    <xf numFmtId="0" fontId="2" fillId="23"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2" fillId="6" borderId="1" applyNumberFormat="0" applyAlignment="0" applyProtection="0"/>
    <xf numFmtId="0" fontId="6" fillId="0" borderId="5" applyNumberFormat="0" applyFill="0" applyAlignment="0" applyProtection="0"/>
    <xf numFmtId="0" fontId="16" fillId="9" borderId="0" applyNumberFormat="0" applyBorder="0" applyAlignment="0" applyProtection="0"/>
    <xf numFmtId="0" fontId="12" fillId="6" borderId="1" applyNumberFormat="0" applyAlignment="0" applyProtection="0"/>
    <xf numFmtId="0" fontId="11" fillId="5"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32"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2" fillId="26"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2" fillId="1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6" fillId="0" borderId="5" applyNumberFormat="0" applyFill="0" applyAlignment="0" applyProtection="0"/>
    <xf numFmtId="0" fontId="2" fillId="22" borderId="0" applyNumberFormat="0" applyBorder="0" applyAlignment="0" applyProtection="0"/>
    <xf numFmtId="0" fontId="16" fillId="32" borderId="0" applyNumberFormat="0" applyBorder="0" applyAlignment="0" applyProtection="0"/>
    <xf numFmtId="0" fontId="16"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6" fillId="32" borderId="0" applyNumberFormat="0" applyBorder="0" applyAlignment="0" applyProtection="0"/>
    <xf numFmtId="0" fontId="14" fillId="7" borderId="3" applyNumberFormat="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2" fillId="8" borderId="4" applyNumberFormat="0" applyFont="0" applyAlignment="0" applyProtection="0"/>
    <xf numFmtId="0" fontId="6" fillId="0" borderId="5" applyNumberFormat="0" applyFill="0" applyAlignment="0" applyProtection="0"/>
    <xf numFmtId="0" fontId="16"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6" fillId="32" borderId="0" applyNumberFormat="0" applyBorder="0" applyAlignment="0" applyProtection="0"/>
    <xf numFmtId="167" fontId="2" fillId="0" borderId="0" applyFont="0" applyFill="0" applyBorder="0" applyAlignment="0" applyProtection="0"/>
    <xf numFmtId="165"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2" fillId="8" borderId="4" applyNumberFormat="0" applyFont="0" applyAlignment="0" applyProtection="0"/>
    <xf numFmtId="0" fontId="6" fillId="0" borderId="5" applyNumberFormat="0" applyFill="0" applyAlignment="0" applyProtection="0"/>
    <xf numFmtId="0" fontId="16"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2" fillId="8" borderId="4" applyNumberFormat="0" applyFont="0" applyAlignment="0" applyProtection="0"/>
    <xf numFmtId="0" fontId="6" fillId="0" borderId="5" applyNumberFormat="0" applyFill="0" applyAlignment="0" applyProtection="0"/>
    <xf numFmtId="0" fontId="16"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6" fillId="32" borderId="0" applyNumberFormat="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16" fillId="25" borderId="0" applyNumberFormat="0" applyBorder="0" applyAlignment="0" applyProtection="0"/>
    <xf numFmtId="0" fontId="11" fillId="5" borderId="0" applyNumberFormat="0" applyBorder="0" applyAlignment="0" applyProtection="0"/>
    <xf numFmtId="0" fontId="14" fillId="7" borderId="3" applyNumberFormat="0" applyAlignment="0" applyProtection="0"/>
    <xf numFmtId="0" fontId="10" fillId="4" borderId="0" applyNumberFormat="0" applyBorder="0" applyAlignment="0" applyProtection="0"/>
    <xf numFmtId="167" fontId="2" fillId="0" borderId="0" applyFont="0" applyFill="0" applyBorder="0" applyAlignment="0" applyProtection="0"/>
    <xf numFmtId="0" fontId="11" fillId="5" borderId="0" applyNumberFormat="0" applyBorder="0" applyAlignment="0" applyProtection="0"/>
    <xf numFmtId="0" fontId="16" fillId="24" borderId="0" applyNumberFormat="0" applyBorder="0" applyAlignment="0" applyProtection="0"/>
    <xf numFmtId="0" fontId="9" fillId="3" borderId="0" applyNumberFormat="0" applyBorder="0" applyAlignment="0" applyProtection="0"/>
    <xf numFmtId="0" fontId="8" fillId="0" borderId="0" applyNumberFormat="0" applyFill="0" applyBorder="0" applyAlignment="0" applyProtection="0"/>
    <xf numFmtId="164" fontId="2" fillId="0" borderId="0" applyFont="0" applyFill="0" applyBorder="0" applyAlignment="0" applyProtection="0"/>
    <xf numFmtId="0" fontId="2" fillId="19"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32"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4" fillId="7" borderId="3" applyNumberFormat="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2" fillId="22" borderId="0" applyNumberFormat="0" applyBorder="0" applyAlignment="0" applyProtection="0"/>
    <xf numFmtId="0" fontId="16" fillId="13" borderId="0" applyNumberFormat="0" applyBorder="0" applyAlignment="0" applyProtection="0"/>
    <xf numFmtId="0" fontId="16" fillId="29" borderId="0" applyNumberFormat="0" applyBorder="0" applyAlignment="0" applyProtection="0"/>
    <xf numFmtId="0" fontId="6" fillId="0" borderId="5" applyNumberFormat="0" applyFill="0" applyAlignment="0" applyProtection="0"/>
    <xf numFmtId="0" fontId="2" fillId="14" borderId="0" applyNumberFormat="0" applyBorder="0" applyAlignment="0" applyProtection="0"/>
    <xf numFmtId="165" fontId="2" fillId="0" borderId="0" applyFont="0" applyFill="0" applyBorder="0" applyAlignment="0" applyProtection="0"/>
    <xf numFmtId="0" fontId="16" fillId="9" borderId="0" applyNumberFormat="0" applyBorder="0" applyAlignment="0" applyProtection="0"/>
    <xf numFmtId="0" fontId="16" fillId="9" borderId="0" applyNumberFormat="0" applyBorder="0" applyAlignment="0" applyProtection="0"/>
    <xf numFmtId="0" fontId="13" fillId="0" borderId="2" applyNumberFormat="0" applyFill="0" applyAlignment="0" applyProtection="0"/>
    <xf numFmtId="0" fontId="16" fillId="24"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2" fillId="30" borderId="0" applyNumberFormat="0" applyBorder="0" applyAlignment="0" applyProtection="0"/>
    <xf numFmtId="0" fontId="14" fillId="7" borderId="3" applyNumberFormat="0" applyAlignment="0" applyProtection="0"/>
    <xf numFmtId="0" fontId="12" fillId="6" borderId="1" applyNumberFormat="0" applyAlignment="0" applyProtection="0"/>
    <xf numFmtId="0" fontId="2" fillId="27" borderId="0" applyNumberFormat="0" applyBorder="0" applyAlignment="0" applyProtection="0"/>
    <xf numFmtId="0" fontId="15" fillId="0" borderId="0" applyNumberFormat="0" applyFill="0" applyBorder="0" applyAlignment="0" applyProtection="0"/>
    <xf numFmtId="0" fontId="16" fillId="16" borderId="0" applyNumberFormat="0" applyBorder="0" applyAlignment="0" applyProtection="0"/>
    <xf numFmtId="167" fontId="2" fillId="0" borderId="0" applyFont="0" applyFill="0" applyBorder="0" applyAlignment="0" applyProtection="0"/>
    <xf numFmtId="0" fontId="13" fillId="0" borderId="2" applyNumberFormat="0" applyFill="0" applyAlignment="0" applyProtection="0"/>
    <xf numFmtId="0" fontId="13" fillId="0" borderId="2" applyNumberFormat="0" applyFill="0" applyAlignment="0" applyProtection="0"/>
    <xf numFmtId="0" fontId="11" fillId="5" borderId="0" applyNumberFormat="0" applyBorder="0" applyAlignment="0" applyProtection="0"/>
    <xf numFmtId="0" fontId="16" fillId="16" borderId="0" applyNumberFormat="0" applyBorder="0" applyAlignment="0" applyProtection="0"/>
    <xf numFmtId="0" fontId="14" fillId="7" borderId="3" applyNumberFormat="0" applyAlignment="0" applyProtection="0"/>
    <xf numFmtId="0" fontId="16" fillId="29" borderId="0" applyNumberFormat="0" applyBorder="0" applyAlignment="0" applyProtection="0"/>
    <xf numFmtId="0" fontId="16" fillId="9" borderId="0" applyNumberFormat="0" applyBorder="0" applyAlignment="0" applyProtection="0"/>
    <xf numFmtId="0" fontId="16" fillId="21" borderId="0" applyNumberFormat="0" applyBorder="0" applyAlignment="0" applyProtection="0"/>
    <xf numFmtId="0" fontId="14" fillId="7" borderId="3" applyNumberFormat="0" applyAlignment="0" applyProtection="0"/>
    <xf numFmtId="0" fontId="16" fillId="21" borderId="0" applyNumberFormat="0" applyBorder="0" applyAlignment="0" applyProtection="0"/>
    <xf numFmtId="0" fontId="16" fillId="25" borderId="0" applyNumberFormat="0" applyBorder="0" applyAlignment="0" applyProtection="0"/>
    <xf numFmtId="0" fontId="6" fillId="0" borderId="5" applyNumberFormat="0" applyFill="0" applyAlignment="0" applyProtection="0"/>
    <xf numFmtId="0" fontId="16" fillId="32" borderId="0" applyNumberFormat="0" applyBorder="0" applyAlignment="0" applyProtection="0"/>
    <xf numFmtId="0" fontId="16" fillId="24" borderId="0" applyNumberFormat="0" applyBorder="0" applyAlignment="0" applyProtection="0"/>
    <xf numFmtId="0" fontId="12" fillId="6" borderId="1" applyNumberFormat="0" applyAlignment="0" applyProtection="0"/>
    <xf numFmtId="0" fontId="8" fillId="0" borderId="0" applyNumberFormat="0" applyFill="0" applyBorder="0" applyAlignment="0" applyProtection="0"/>
    <xf numFmtId="0" fontId="2" fillId="18" borderId="0" applyNumberFormat="0" applyBorder="0" applyAlignment="0" applyProtection="0"/>
    <xf numFmtId="165" fontId="2" fillId="0" borderId="0" applyFont="0" applyFill="0" applyBorder="0" applyAlignment="0" applyProtection="0"/>
    <xf numFmtId="0" fontId="9" fillId="3" borderId="0" applyNumberFormat="0" applyBorder="0" applyAlignment="0" applyProtection="0"/>
    <xf numFmtId="0" fontId="14" fillId="7" borderId="3" applyNumberFormat="0" applyAlignment="0" applyProtection="0"/>
    <xf numFmtId="0" fontId="16" fillId="29" borderId="0" applyNumberFormat="0" applyBorder="0" applyAlignment="0" applyProtection="0"/>
    <xf numFmtId="0" fontId="8" fillId="0" borderId="0" applyNumberFormat="0" applyFill="0" applyBorder="0" applyAlignment="0" applyProtection="0"/>
    <xf numFmtId="0" fontId="10" fillId="4" borderId="0" applyNumberFormat="0" applyBorder="0" applyAlignment="0" applyProtection="0"/>
    <xf numFmtId="0" fontId="11" fillId="5" borderId="0" applyNumberFormat="0" applyBorder="0" applyAlignment="0" applyProtection="0"/>
    <xf numFmtId="0" fontId="16" fillId="16" borderId="0" applyNumberFormat="0" applyBorder="0" applyAlignment="0" applyProtection="0"/>
    <xf numFmtId="0" fontId="11" fillId="5" borderId="0" applyNumberFormat="0" applyBorder="0" applyAlignment="0" applyProtection="0"/>
    <xf numFmtId="0" fontId="16" fillId="24" borderId="0" applyNumberFormat="0" applyBorder="0" applyAlignment="0" applyProtection="0"/>
    <xf numFmtId="0" fontId="2" fillId="11" borderId="0" applyNumberFormat="0" applyBorder="0" applyAlignment="0" applyProtection="0"/>
    <xf numFmtId="0" fontId="16" fillId="13" borderId="0" applyNumberFormat="0" applyBorder="0" applyAlignment="0" applyProtection="0"/>
    <xf numFmtId="0" fontId="2" fillId="11" borderId="0" applyNumberFormat="0" applyBorder="0" applyAlignment="0" applyProtection="0"/>
    <xf numFmtId="0" fontId="2" fillId="18"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1" fillId="5" borderId="0" applyNumberFormat="0" applyBorder="0" applyAlignment="0" applyProtection="0"/>
    <xf numFmtId="0" fontId="2" fillId="15" borderId="0" applyNumberFormat="0" applyBorder="0" applyAlignment="0" applyProtection="0"/>
    <xf numFmtId="0" fontId="16" fillId="13" borderId="0" applyNumberFormat="0" applyBorder="0" applyAlignment="0" applyProtection="0"/>
    <xf numFmtId="0" fontId="6" fillId="0" borderId="5" applyNumberFormat="0" applyFill="0" applyAlignment="0" applyProtection="0"/>
    <xf numFmtId="0" fontId="16" fillId="21" borderId="0" applyNumberFormat="0" applyBorder="0" applyAlignment="0" applyProtection="0"/>
    <xf numFmtId="0" fontId="13" fillId="0" borderId="2" applyNumberFormat="0" applyFill="0" applyAlignment="0" applyProtection="0"/>
    <xf numFmtId="0" fontId="16" fillId="16" borderId="0" applyNumberFormat="0" applyBorder="0" applyAlignment="0" applyProtection="0"/>
    <xf numFmtId="0" fontId="16" fillId="28" borderId="0" applyNumberFormat="0" applyBorder="0" applyAlignment="0" applyProtection="0"/>
    <xf numFmtId="0" fontId="2" fillId="22" borderId="0" applyNumberFormat="0" applyBorder="0" applyAlignment="0" applyProtection="0"/>
    <xf numFmtId="0" fontId="16" fillId="17" borderId="0" applyNumberFormat="0" applyBorder="0" applyAlignment="0" applyProtection="0"/>
    <xf numFmtId="0" fontId="13" fillId="0" borderId="2" applyNumberFormat="0" applyFill="0" applyAlignment="0" applyProtection="0"/>
    <xf numFmtId="0" fontId="2" fillId="18" borderId="0" applyNumberFormat="0" applyBorder="0" applyAlignment="0" applyProtection="0"/>
    <xf numFmtId="0" fontId="16" fillId="32" borderId="0" applyNumberFormat="0" applyBorder="0" applyAlignment="0" applyProtection="0"/>
    <xf numFmtId="167" fontId="2" fillId="0" borderId="0" applyFont="0" applyFill="0" applyBorder="0" applyAlignment="0" applyProtection="0"/>
    <xf numFmtId="0" fontId="16" fillId="29" borderId="0" applyNumberFormat="0" applyBorder="0" applyAlignment="0" applyProtection="0"/>
    <xf numFmtId="0" fontId="16" fillId="25" borderId="0" applyNumberFormat="0" applyBorder="0" applyAlignment="0" applyProtection="0"/>
    <xf numFmtId="0" fontId="15" fillId="0" borderId="0" applyNumberFormat="0" applyFill="0" applyBorder="0" applyAlignment="0" applyProtection="0"/>
    <xf numFmtId="0" fontId="16" fillId="25" borderId="0" applyNumberFormat="0" applyBorder="0" applyAlignment="0" applyProtection="0"/>
    <xf numFmtId="0" fontId="11" fillId="5" borderId="0" applyNumberFormat="0" applyBorder="0" applyAlignment="0" applyProtection="0"/>
    <xf numFmtId="0" fontId="6" fillId="0" borderId="5" applyNumberFormat="0" applyFill="0" applyAlignment="0" applyProtection="0"/>
    <xf numFmtId="0" fontId="13" fillId="0" borderId="2" applyNumberFormat="0" applyFill="0" applyAlignment="0" applyProtection="0"/>
    <xf numFmtId="0" fontId="16" fillId="29" borderId="0" applyNumberFormat="0" applyBorder="0" applyAlignment="0" applyProtection="0"/>
    <xf numFmtId="0" fontId="16" fillId="29" borderId="0" applyNumberFormat="0" applyBorder="0" applyAlignment="0" applyProtection="0"/>
    <xf numFmtId="0" fontId="11" fillId="5" borderId="0" applyNumberFormat="0" applyBorder="0" applyAlignment="0" applyProtection="0"/>
    <xf numFmtId="164" fontId="2" fillId="0" borderId="0" applyFont="0" applyFill="0" applyBorder="0" applyAlignment="0" applyProtection="0"/>
    <xf numFmtId="0" fontId="14" fillId="7" borderId="3" applyNumberFormat="0" applyAlignment="0" applyProtection="0"/>
    <xf numFmtId="0" fontId="16" fillId="13" borderId="0" applyNumberFormat="0" applyBorder="0" applyAlignment="0" applyProtection="0"/>
    <xf numFmtId="0" fontId="16" fillId="13" borderId="0" applyNumberFormat="0" applyBorder="0" applyAlignment="0" applyProtection="0"/>
    <xf numFmtId="0" fontId="14" fillId="7" borderId="3" applyNumberFormat="0" applyAlignment="0" applyProtection="0"/>
    <xf numFmtId="0" fontId="12" fillId="6" borderId="1" applyNumberFormat="0" applyAlignment="0" applyProtection="0"/>
    <xf numFmtId="0" fontId="16" fillId="24" borderId="0" applyNumberFormat="0" applyBorder="0" applyAlignment="0" applyProtection="0"/>
    <xf numFmtId="0" fontId="16" fillId="32" borderId="0" applyNumberFormat="0" applyBorder="0" applyAlignment="0" applyProtection="0"/>
    <xf numFmtId="0" fontId="16" fillId="28" borderId="0" applyNumberFormat="0" applyBorder="0" applyAlignment="0" applyProtection="0"/>
    <xf numFmtId="0" fontId="2" fillId="27" borderId="0" applyNumberFormat="0" applyBorder="0" applyAlignment="0" applyProtection="0"/>
    <xf numFmtId="0" fontId="16" fillId="12" borderId="0" applyNumberFormat="0" applyBorder="0" applyAlignment="0" applyProtection="0"/>
    <xf numFmtId="0" fontId="2" fillId="15" borderId="0" applyNumberFormat="0" applyBorder="0" applyAlignment="0" applyProtection="0"/>
    <xf numFmtId="0" fontId="16" fillId="28" borderId="0" applyNumberFormat="0" applyBorder="0" applyAlignment="0" applyProtection="0"/>
    <xf numFmtId="0" fontId="16" fillId="12" borderId="0" applyNumberFormat="0" applyBorder="0" applyAlignment="0" applyProtection="0"/>
    <xf numFmtId="0" fontId="16" fillId="20" borderId="0" applyNumberFormat="0" applyBorder="0" applyAlignment="0" applyProtection="0"/>
    <xf numFmtId="0" fontId="16" fillId="12" borderId="0" applyNumberFormat="0" applyBorder="0" applyAlignment="0" applyProtection="0"/>
    <xf numFmtId="0" fontId="2" fillId="23" borderId="0" applyNumberFormat="0" applyBorder="0" applyAlignment="0" applyProtection="0"/>
    <xf numFmtId="0" fontId="16" fillId="25" borderId="0" applyNumberFormat="0" applyBorder="0" applyAlignment="0" applyProtection="0"/>
    <xf numFmtId="0" fontId="11" fillId="5" borderId="0" applyNumberFormat="0" applyBorder="0" applyAlignment="0" applyProtection="0"/>
    <xf numFmtId="0" fontId="13" fillId="0" borderId="2" applyNumberFormat="0" applyFill="0" applyAlignment="0" applyProtection="0"/>
    <xf numFmtId="0" fontId="11" fillId="5"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14" fillId="7" borderId="3" applyNumberFormat="0" applyAlignment="0" applyProtection="0"/>
    <xf numFmtId="0" fontId="16" fillId="12" borderId="0" applyNumberFormat="0" applyBorder="0" applyAlignment="0" applyProtection="0"/>
    <xf numFmtId="0" fontId="16" fillId="21" borderId="0" applyNumberFormat="0" applyBorder="0" applyAlignment="0" applyProtection="0"/>
    <xf numFmtId="0" fontId="2" fillId="22" borderId="0" applyNumberFormat="0" applyBorder="0" applyAlignment="0" applyProtection="0"/>
    <xf numFmtId="0" fontId="16" fillId="28" borderId="0" applyNumberFormat="0" applyBorder="0" applyAlignment="0" applyProtection="0"/>
    <xf numFmtId="0" fontId="10" fillId="4" borderId="0" applyNumberFormat="0" applyBorder="0" applyAlignment="0" applyProtection="0"/>
    <xf numFmtId="0" fontId="16" fillId="32" borderId="0" applyNumberFormat="0" applyBorder="0" applyAlignment="0" applyProtection="0"/>
    <xf numFmtId="164" fontId="2" fillId="0" borderId="0" applyFont="0" applyFill="0" applyBorder="0" applyAlignment="0" applyProtection="0"/>
    <xf numFmtId="0" fontId="9" fillId="3" borderId="0" applyNumberFormat="0" applyBorder="0" applyAlignment="0" applyProtection="0"/>
    <xf numFmtId="0" fontId="2" fillId="30" borderId="0" applyNumberFormat="0" applyBorder="0" applyAlignment="0" applyProtection="0"/>
    <xf numFmtId="0" fontId="16" fillId="9" borderId="0" applyNumberFormat="0" applyBorder="0" applyAlignment="0" applyProtection="0"/>
    <xf numFmtId="0" fontId="2" fillId="22" borderId="0" applyNumberFormat="0" applyBorder="0" applyAlignment="0" applyProtection="0"/>
    <xf numFmtId="0" fontId="16" fillId="16" borderId="0" applyNumberFormat="0" applyBorder="0" applyAlignment="0" applyProtection="0"/>
    <xf numFmtId="0" fontId="14" fillId="7" borderId="3" applyNumberFormat="0" applyAlignment="0" applyProtection="0"/>
    <xf numFmtId="0" fontId="14" fillId="7" borderId="3" applyNumberFormat="0" applyAlignment="0" applyProtection="0"/>
    <xf numFmtId="0" fontId="9" fillId="3" borderId="0" applyNumberFormat="0" applyBorder="0" applyAlignment="0" applyProtection="0"/>
    <xf numFmtId="0" fontId="16" fillId="32" borderId="0" applyNumberFormat="0" applyBorder="0" applyAlignment="0" applyProtection="0"/>
    <xf numFmtId="0" fontId="16" fillId="12" borderId="0" applyNumberFormat="0" applyBorder="0" applyAlignment="0" applyProtection="0"/>
    <xf numFmtId="0" fontId="6" fillId="0" borderId="5" applyNumberFormat="0" applyFill="0" applyAlignment="0" applyProtection="0"/>
    <xf numFmtId="0" fontId="16" fillId="13" borderId="0" applyNumberFormat="0" applyBorder="0" applyAlignment="0" applyProtection="0"/>
    <xf numFmtId="0" fontId="16" fillId="13" borderId="0" applyNumberFormat="0" applyBorder="0" applyAlignment="0" applyProtection="0"/>
    <xf numFmtId="0" fontId="15" fillId="0" borderId="0" applyNumberFormat="0" applyFill="0" applyBorder="0" applyAlignment="0" applyProtection="0"/>
    <xf numFmtId="0" fontId="11" fillId="5" borderId="0" applyNumberFormat="0" applyBorder="0" applyAlignment="0" applyProtection="0"/>
    <xf numFmtId="0" fontId="11" fillId="5"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9" fillId="3" borderId="0" applyNumberFormat="0" applyBorder="0" applyAlignment="0" applyProtection="0"/>
    <xf numFmtId="0" fontId="12" fillId="6" borderId="1" applyNumberFormat="0" applyAlignment="0" applyProtection="0"/>
    <xf numFmtId="0" fontId="12" fillId="6" borderId="1" applyNumberFormat="0" applyAlignment="0" applyProtection="0"/>
    <xf numFmtId="0" fontId="2" fillId="14" borderId="0" applyNumberFormat="0" applyBorder="0" applyAlignment="0" applyProtection="0"/>
    <xf numFmtId="0" fontId="11" fillId="5" borderId="0" applyNumberFormat="0" applyBorder="0" applyAlignment="0" applyProtection="0"/>
    <xf numFmtId="0" fontId="14" fillId="7" borderId="3" applyNumberFormat="0" applyAlignment="0" applyProtection="0"/>
    <xf numFmtId="0" fontId="2" fillId="15" borderId="0" applyNumberFormat="0" applyBorder="0" applyAlignment="0" applyProtection="0"/>
    <xf numFmtId="0" fontId="2" fillId="19" borderId="0" applyNumberFormat="0" applyBorder="0" applyAlignment="0" applyProtection="0"/>
    <xf numFmtId="0" fontId="16" fillId="20" borderId="0" applyNumberFormat="0" applyBorder="0" applyAlignment="0" applyProtection="0"/>
    <xf numFmtId="165" fontId="2" fillId="0" borderId="0" applyFont="0" applyFill="0" applyBorder="0" applyAlignment="0" applyProtection="0"/>
    <xf numFmtId="0" fontId="16" fillId="24" borderId="0" applyNumberFormat="0" applyBorder="0" applyAlignment="0" applyProtection="0"/>
    <xf numFmtId="0" fontId="16" fillId="16" borderId="0" applyNumberFormat="0" applyBorder="0" applyAlignment="0" applyProtection="0"/>
    <xf numFmtId="0" fontId="15" fillId="0" borderId="0" applyNumberFormat="0" applyFill="0" applyBorder="0" applyAlignment="0" applyProtection="0"/>
    <xf numFmtId="0" fontId="14" fillId="7" borderId="3" applyNumberFormat="0" applyAlignment="0" applyProtection="0"/>
    <xf numFmtId="0" fontId="2" fillId="31" borderId="0" applyNumberFormat="0" applyBorder="0" applyAlignment="0" applyProtection="0"/>
    <xf numFmtId="0" fontId="16" fillId="25" borderId="0" applyNumberFormat="0" applyBorder="0" applyAlignment="0" applyProtection="0"/>
    <xf numFmtId="0" fontId="13" fillId="0" borderId="2" applyNumberFormat="0" applyFill="0" applyAlignment="0" applyProtection="0"/>
    <xf numFmtId="0" fontId="16" fillId="13" borderId="0" applyNumberFormat="0" applyBorder="0" applyAlignment="0" applyProtection="0"/>
    <xf numFmtId="0" fontId="16" fillId="21" borderId="0" applyNumberFormat="0" applyBorder="0" applyAlignment="0" applyProtection="0"/>
    <xf numFmtId="0" fontId="16" fillId="13" borderId="0" applyNumberFormat="0" applyBorder="0" applyAlignment="0" applyProtection="0"/>
    <xf numFmtId="0" fontId="2" fillId="18" borderId="0" applyNumberFormat="0" applyBorder="0" applyAlignment="0" applyProtection="0"/>
    <xf numFmtId="0" fontId="2" fillId="23" borderId="0" applyNumberFormat="0" applyBorder="0" applyAlignment="0" applyProtection="0"/>
    <xf numFmtId="0" fontId="9" fillId="3" borderId="0" applyNumberFormat="0" applyBorder="0" applyAlignment="0" applyProtection="0"/>
    <xf numFmtId="0" fontId="12" fillId="6" borderId="1" applyNumberFormat="0" applyAlignment="0" applyProtection="0"/>
    <xf numFmtId="0" fontId="16" fillId="9" borderId="0" applyNumberFormat="0" applyBorder="0" applyAlignment="0" applyProtection="0"/>
    <xf numFmtId="0" fontId="16" fillId="32" borderId="0" applyNumberFormat="0" applyBorder="0" applyAlignment="0" applyProtection="0"/>
    <xf numFmtId="0" fontId="16" fillId="28" borderId="0" applyNumberFormat="0" applyBorder="0" applyAlignment="0" applyProtection="0"/>
    <xf numFmtId="0" fontId="16" fillId="9" borderId="0" applyNumberFormat="0" applyBorder="0" applyAlignment="0" applyProtection="0"/>
    <xf numFmtId="0" fontId="16" fillId="28" borderId="0" applyNumberFormat="0" applyBorder="0" applyAlignment="0" applyProtection="0"/>
    <xf numFmtId="0" fontId="15" fillId="0" borderId="0" applyNumberFormat="0" applyFill="0" applyBorder="0" applyAlignment="0" applyProtection="0"/>
    <xf numFmtId="0" fontId="2" fillId="27" borderId="0" applyNumberFormat="0" applyBorder="0" applyAlignment="0" applyProtection="0"/>
    <xf numFmtId="0" fontId="2" fillId="19" borderId="0" applyNumberFormat="0" applyBorder="0" applyAlignment="0" applyProtection="0"/>
    <xf numFmtId="0" fontId="13" fillId="0" borderId="2" applyNumberFormat="0" applyFill="0" applyAlignment="0" applyProtection="0"/>
    <xf numFmtId="0" fontId="13" fillId="0" borderId="2" applyNumberFormat="0" applyFill="0" applyAlignment="0" applyProtection="0"/>
    <xf numFmtId="0" fontId="16" fillId="29" borderId="0" applyNumberFormat="0" applyBorder="0" applyAlignment="0" applyProtection="0"/>
    <xf numFmtId="0" fontId="6" fillId="0" borderId="5" applyNumberFormat="0" applyFill="0" applyAlignment="0" applyProtection="0"/>
    <xf numFmtId="0" fontId="10" fillId="4" borderId="0" applyNumberFormat="0" applyBorder="0" applyAlignment="0" applyProtection="0"/>
    <xf numFmtId="0" fontId="16" fillId="16" borderId="0" applyNumberFormat="0" applyBorder="0" applyAlignment="0" applyProtection="0"/>
    <xf numFmtId="0" fontId="2" fillId="18" borderId="0" applyNumberFormat="0" applyBorder="0" applyAlignment="0" applyProtection="0"/>
    <xf numFmtId="0" fontId="15" fillId="0" borderId="0" applyNumberFormat="0" applyFill="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13" fillId="0" borderId="2" applyNumberFormat="0" applyFill="0" applyAlignment="0" applyProtection="0"/>
    <xf numFmtId="0" fontId="2" fillId="31" borderId="0" applyNumberFormat="0" applyBorder="0" applyAlignment="0" applyProtection="0"/>
    <xf numFmtId="0" fontId="2" fillId="19" borderId="0" applyNumberFormat="0" applyBorder="0" applyAlignment="0" applyProtection="0"/>
    <xf numFmtId="0" fontId="2" fillId="15" borderId="0" applyNumberFormat="0" applyBorder="0" applyAlignment="0" applyProtection="0"/>
    <xf numFmtId="0" fontId="16" fillId="29" borderId="0" applyNumberFormat="0" applyBorder="0" applyAlignment="0" applyProtection="0"/>
    <xf numFmtId="0" fontId="16" fillId="21" borderId="0" applyNumberFormat="0" applyBorder="0" applyAlignment="0" applyProtection="0"/>
    <xf numFmtId="0" fontId="8" fillId="0" borderId="0" applyNumberFormat="0" applyFill="0" applyBorder="0" applyAlignment="0" applyProtection="0"/>
    <xf numFmtId="0" fontId="2" fillId="26" borderId="0" applyNumberFormat="0" applyBorder="0" applyAlignment="0" applyProtection="0"/>
    <xf numFmtId="0" fontId="2" fillId="27" borderId="0" applyNumberFormat="0" applyBorder="0" applyAlignment="0" applyProtection="0"/>
    <xf numFmtId="0" fontId="16" fillId="12" borderId="0" applyNumberFormat="0" applyBorder="0" applyAlignment="0" applyProtection="0"/>
    <xf numFmtId="0" fontId="15" fillId="0" borderId="0" applyNumberFormat="0" applyFill="0" applyBorder="0" applyAlignment="0" applyProtection="0"/>
    <xf numFmtId="0" fontId="2" fillId="26" borderId="0" applyNumberFormat="0" applyBorder="0" applyAlignment="0" applyProtection="0"/>
    <xf numFmtId="0" fontId="16" fillId="9" borderId="0" applyNumberFormat="0" applyBorder="0" applyAlignment="0" applyProtection="0"/>
    <xf numFmtId="0" fontId="11" fillId="5" borderId="0" applyNumberFormat="0" applyBorder="0" applyAlignment="0" applyProtection="0"/>
    <xf numFmtId="0" fontId="2" fillId="11" borderId="0" applyNumberFormat="0" applyBorder="0" applyAlignment="0" applyProtection="0"/>
    <xf numFmtId="0" fontId="16" fillId="29" borderId="0" applyNumberFormat="0" applyBorder="0" applyAlignment="0" applyProtection="0"/>
    <xf numFmtId="0" fontId="16" fillId="21" borderId="0" applyNumberFormat="0" applyBorder="0" applyAlignment="0" applyProtection="0"/>
    <xf numFmtId="0" fontId="6" fillId="0" borderId="5" applyNumberFormat="0" applyFill="0" applyAlignment="0" applyProtection="0"/>
    <xf numFmtId="0" fontId="16" fillId="12"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3" fillId="0" borderId="2" applyNumberFormat="0" applyFill="0" applyAlignment="0" applyProtection="0"/>
    <xf numFmtId="0" fontId="11" fillId="5" borderId="0" applyNumberFormat="0" applyBorder="0" applyAlignment="0" applyProtection="0"/>
    <xf numFmtId="9" fontId="2" fillId="0" borderId="0" applyFont="0" applyFill="0" applyBorder="0" applyAlignment="0" applyProtection="0"/>
    <xf numFmtId="0" fontId="16" fillId="32" borderId="0" applyNumberFormat="0" applyBorder="0" applyAlignment="0" applyProtection="0"/>
    <xf numFmtId="0" fontId="6" fillId="0" borderId="5" applyNumberFormat="0" applyFill="0" applyAlignment="0" applyProtection="0"/>
    <xf numFmtId="0" fontId="13" fillId="0" borderId="2" applyNumberFormat="0" applyFill="0" applyAlignment="0" applyProtection="0"/>
    <xf numFmtId="165" fontId="2" fillId="0" borderId="0" applyFont="0" applyFill="0" applyBorder="0" applyAlignment="0" applyProtection="0"/>
    <xf numFmtId="0" fontId="16" fillId="13" borderId="0" applyNumberFormat="0" applyBorder="0" applyAlignment="0" applyProtection="0"/>
    <xf numFmtId="0" fontId="2" fillId="26"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2" fillId="18" borderId="0" applyNumberFormat="0" applyBorder="0" applyAlignment="0" applyProtection="0"/>
    <xf numFmtId="0" fontId="8" fillId="0" borderId="0" applyNumberFormat="0" applyFill="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9" fillId="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12" borderId="0" applyNumberFormat="0" applyBorder="0" applyAlignment="0" applyProtection="0"/>
    <xf numFmtId="0" fontId="2" fillId="10" borderId="0" applyNumberFormat="0" applyBorder="0" applyAlignment="0" applyProtection="0"/>
    <xf numFmtId="0" fontId="15" fillId="0" borderId="0" applyNumberFormat="0" applyFill="0" applyBorder="0" applyAlignment="0" applyProtection="0"/>
    <xf numFmtId="0" fontId="16" fillId="29"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2" fillId="8" borderId="4" applyNumberFormat="0" applyFont="0" applyAlignment="0" applyProtection="0"/>
    <xf numFmtId="0" fontId="16" fillId="20" borderId="0" applyNumberFormat="0" applyBorder="0" applyAlignment="0" applyProtection="0"/>
    <xf numFmtId="0" fontId="16" fillId="9" borderId="0" applyNumberFormat="0" applyBorder="0" applyAlignment="0" applyProtection="0"/>
    <xf numFmtId="0" fontId="2" fillId="18" borderId="0" applyNumberFormat="0" applyBorder="0" applyAlignment="0" applyProtection="0"/>
    <xf numFmtId="0" fontId="16" fillId="24" borderId="0" applyNumberFormat="0" applyBorder="0" applyAlignment="0" applyProtection="0"/>
    <xf numFmtId="0" fontId="2" fillId="23" borderId="0" applyNumberFormat="0" applyBorder="0" applyAlignment="0" applyProtection="0"/>
    <xf numFmtId="0" fontId="16" fillId="24"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4" fillId="7" borderId="3" applyNumberFormat="0" applyAlignment="0" applyProtection="0"/>
    <xf numFmtId="0" fontId="16" fillId="20" borderId="0" applyNumberFormat="0" applyBorder="0" applyAlignment="0" applyProtection="0"/>
    <xf numFmtId="0" fontId="16" fillId="12" borderId="0" applyNumberFormat="0" applyBorder="0" applyAlignment="0" applyProtection="0"/>
    <xf numFmtId="0" fontId="6" fillId="0" borderId="5" applyNumberFormat="0" applyFill="0" applyAlignment="0" applyProtection="0"/>
    <xf numFmtId="0" fontId="2" fillId="11" borderId="0" applyNumberFormat="0" applyBorder="0" applyAlignment="0" applyProtection="0"/>
    <xf numFmtId="0" fontId="9" fillId="3" borderId="0" applyNumberFormat="0" applyBorder="0" applyAlignment="0" applyProtection="0"/>
    <xf numFmtId="0" fontId="16" fillId="29"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5"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6" fillId="13" borderId="0" applyNumberFormat="0" applyBorder="0" applyAlignment="0" applyProtection="0"/>
    <xf numFmtId="0" fontId="2" fillId="27" borderId="0" applyNumberFormat="0" applyBorder="0" applyAlignment="0" applyProtection="0"/>
    <xf numFmtId="0" fontId="15" fillId="0" borderId="0" applyNumberFormat="0" applyFill="0" applyBorder="0" applyAlignment="0" applyProtection="0"/>
    <xf numFmtId="0" fontId="16" fillId="29"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32" borderId="0" applyNumberFormat="0" applyBorder="0" applyAlignment="0" applyProtection="0"/>
    <xf numFmtId="0" fontId="16" fillId="16" borderId="0" applyNumberFormat="0" applyBorder="0" applyAlignment="0" applyProtection="0"/>
    <xf numFmtId="0" fontId="16" fillId="29" borderId="0" applyNumberFormat="0" applyBorder="0" applyAlignment="0" applyProtection="0"/>
    <xf numFmtId="0" fontId="16" fillId="21" borderId="0" applyNumberFormat="0" applyBorder="0" applyAlignment="0" applyProtection="0"/>
    <xf numFmtId="0" fontId="6" fillId="0" borderId="5" applyNumberFormat="0" applyFill="0" applyAlignment="0" applyProtection="0"/>
    <xf numFmtId="0" fontId="16" fillId="17" borderId="0" applyNumberFormat="0" applyBorder="0" applyAlignment="0" applyProtection="0"/>
    <xf numFmtId="0" fontId="16" fillId="12"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3" fillId="0" borderId="2" applyNumberFormat="0" applyFill="0" applyAlignment="0" applyProtection="0"/>
    <xf numFmtId="0" fontId="2" fillId="31" borderId="0" applyNumberFormat="0" applyBorder="0" applyAlignment="0" applyProtection="0"/>
    <xf numFmtId="164" fontId="2" fillId="0" borderId="0" applyFont="0" applyFill="0" applyBorder="0" applyAlignment="0" applyProtection="0"/>
    <xf numFmtId="0" fontId="11" fillId="5" borderId="0" applyNumberFormat="0" applyBorder="0" applyAlignment="0" applyProtection="0"/>
    <xf numFmtId="0" fontId="16" fillId="21" borderId="0" applyNumberFormat="0" applyBorder="0" applyAlignment="0" applyProtection="0"/>
    <xf numFmtId="0" fontId="2" fillId="19" borderId="0" applyNumberFormat="0" applyBorder="0" applyAlignment="0" applyProtection="0"/>
    <xf numFmtId="0" fontId="8" fillId="0" borderId="0" applyNumberFormat="0" applyFill="0" applyBorder="0" applyAlignment="0" applyProtection="0"/>
    <xf numFmtId="0" fontId="12" fillId="6" borderId="1" applyNumberFormat="0" applyAlignment="0" applyProtection="0"/>
    <xf numFmtId="165" fontId="2" fillId="0" borderId="0" applyFont="0" applyFill="0" applyBorder="0" applyAlignment="0" applyProtection="0"/>
    <xf numFmtId="0" fontId="2" fillId="30" borderId="0" applyNumberFormat="0" applyBorder="0" applyAlignment="0" applyProtection="0"/>
    <xf numFmtId="0" fontId="9" fillId="3" borderId="0" applyNumberFormat="0" applyBorder="0" applyAlignment="0" applyProtection="0"/>
    <xf numFmtId="0" fontId="8" fillId="0" borderId="0" applyNumberFormat="0" applyFill="0" applyBorder="0" applyAlignment="0" applyProtection="0"/>
    <xf numFmtId="0" fontId="16" fillId="9" borderId="0" applyNumberFormat="0" applyBorder="0" applyAlignment="0" applyProtection="0"/>
    <xf numFmtId="0" fontId="8" fillId="0" borderId="0" applyNumberFormat="0" applyFill="0" applyBorder="0" applyAlignment="0" applyProtection="0"/>
    <xf numFmtId="0" fontId="16" fillId="21" borderId="0" applyNumberFormat="0" applyBorder="0" applyAlignment="0" applyProtection="0"/>
    <xf numFmtId="0" fontId="12" fillId="6" borderId="1" applyNumberFormat="0" applyAlignment="0" applyProtection="0"/>
    <xf numFmtId="0" fontId="16" fillId="13" borderId="0" applyNumberFormat="0" applyBorder="0" applyAlignment="0" applyProtection="0"/>
    <xf numFmtId="167" fontId="2" fillId="0" borderId="0" applyFont="0" applyFill="0" applyBorder="0" applyAlignment="0" applyProtection="0"/>
    <xf numFmtId="0" fontId="2" fillId="8" borderId="4" applyNumberFormat="0" applyFont="0" applyAlignment="0" applyProtection="0"/>
    <xf numFmtId="0" fontId="16" fillId="12" borderId="0" applyNumberFormat="0" applyBorder="0" applyAlignment="0" applyProtection="0"/>
    <xf numFmtId="0" fontId="16" fillId="25" borderId="0" applyNumberFormat="0" applyBorder="0" applyAlignment="0" applyProtection="0"/>
    <xf numFmtId="0" fontId="16" fillId="13" borderId="0" applyNumberFormat="0" applyBorder="0" applyAlignment="0" applyProtection="0"/>
    <xf numFmtId="0" fontId="8" fillId="0" borderId="0" applyNumberFormat="0" applyFill="0" applyBorder="0" applyAlignment="0" applyProtection="0"/>
    <xf numFmtId="0" fontId="16" fillId="20" borderId="0" applyNumberFormat="0" applyBorder="0" applyAlignment="0" applyProtection="0"/>
    <xf numFmtId="0" fontId="9" fillId="3" borderId="0" applyNumberFormat="0" applyBorder="0" applyAlignment="0" applyProtection="0"/>
    <xf numFmtId="164" fontId="2" fillId="0" borderId="0" applyFont="0" applyFill="0" applyBorder="0" applyAlignment="0" applyProtection="0"/>
    <xf numFmtId="0" fontId="16" fillId="24" borderId="0" applyNumberFormat="0" applyBorder="0" applyAlignment="0" applyProtection="0"/>
    <xf numFmtId="0" fontId="16" fillId="13" borderId="0" applyNumberFormat="0" applyBorder="0" applyAlignment="0" applyProtection="0"/>
    <xf numFmtId="0" fontId="16" fillId="28" borderId="0" applyNumberFormat="0" applyBorder="0" applyAlignment="0" applyProtection="0"/>
    <xf numFmtId="0" fontId="2" fillId="23" borderId="0" applyNumberFormat="0" applyBorder="0" applyAlignment="0" applyProtection="0"/>
    <xf numFmtId="0" fontId="16" fillId="16" borderId="0" applyNumberFormat="0" applyBorder="0" applyAlignment="0" applyProtection="0"/>
    <xf numFmtId="0" fontId="16" fillId="29" borderId="0" applyNumberFormat="0" applyBorder="0" applyAlignment="0" applyProtection="0"/>
    <xf numFmtId="0" fontId="16" fillId="16" borderId="0" applyNumberFormat="0" applyBorder="0" applyAlignment="0" applyProtection="0"/>
    <xf numFmtId="0" fontId="11" fillId="5" borderId="0" applyNumberFormat="0" applyBorder="0" applyAlignment="0" applyProtection="0"/>
    <xf numFmtId="0" fontId="6" fillId="0" borderId="5" applyNumberFormat="0" applyFill="0" applyAlignment="0" applyProtection="0"/>
    <xf numFmtId="0" fontId="15" fillId="0" borderId="0" applyNumberFormat="0" applyFill="0" applyBorder="0" applyAlignment="0" applyProtection="0"/>
    <xf numFmtId="0" fontId="16" fillId="21" borderId="0" applyNumberFormat="0" applyBorder="0" applyAlignment="0" applyProtection="0"/>
    <xf numFmtId="0" fontId="6" fillId="0" borderId="5" applyNumberFormat="0" applyFill="0" applyAlignment="0" applyProtection="0"/>
    <xf numFmtId="0" fontId="2" fillId="15" borderId="0" applyNumberFormat="0" applyBorder="0" applyAlignment="0" applyProtection="0"/>
    <xf numFmtId="0" fontId="15" fillId="0" borderId="0" applyNumberFormat="0" applyFill="0" applyBorder="0" applyAlignment="0" applyProtection="0"/>
    <xf numFmtId="0" fontId="16" fillId="16" borderId="0" applyNumberFormat="0" applyBorder="0" applyAlignment="0" applyProtection="0"/>
    <xf numFmtId="0" fontId="6" fillId="0" borderId="5" applyNumberFormat="0" applyFill="0" applyAlignment="0" applyProtection="0"/>
    <xf numFmtId="0" fontId="16" fillId="24" borderId="0" applyNumberFormat="0" applyBorder="0" applyAlignment="0" applyProtection="0"/>
    <xf numFmtId="0" fontId="16" fillId="25" borderId="0" applyNumberFormat="0" applyBorder="0" applyAlignment="0" applyProtection="0"/>
    <xf numFmtId="0" fontId="16" fillId="24" borderId="0" applyNumberFormat="0" applyBorder="0" applyAlignment="0" applyProtection="0"/>
    <xf numFmtId="0" fontId="16" fillId="20" borderId="0" applyNumberFormat="0" applyBorder="0" applyAlignment="0" applyProtection="0"/>
    <xf numFmtId="0" fontId="16" fillId="29" borderId="0" applyNumberFormat="0" applyBorder="0" applyAlignment="0" applyProtection="0"/>
    <xf numFmtId="0" fontId="14" fillId="7" borderId="3" applyNumberFormat="0" applyAlignment="0" applyProtection="0"/>
    <xf numFmtId="0" fontId="15" fillId="0" borderId="0" applyNumberFormat="0" applyFill="0" applyBorder="0" applyAlignment="0" applyProtection="0"/>
    <xf numFmtId="0" fontId="12" fillId="6" borderId="1" applyNumberFormat="0" applyAlignment="0" applyProtection="0"/>
    <xf numFmtId="0" fontId="14" fillId="7" borderId="3" applyNumberFormat="0" applyAlignment="0" applyProtection="0"/>
    <xf numFmtId="0" fontId="16" fillId="13" borderId="0" applyNumberFormat="0" applyBorder="0" applyAlignment="0" applyProtection="0"/>
    <xf numFmtId="0" fontId="16" fillId="29" borderId="0" applyNumberFormat="0" applyBorder="0" applyAlignment="0" applyProtection="0"/>
    <xf numFmtId="0" fontId="15" fillId="0" borderId="0" applyNumberFormat="0" applyFill="0" applyBorder="0" applyAlignment="0" applyProtection="0"/>
    <xf numFmtId="0" fontId="16" fillId="12" borderId="0" applyNumberFormat="0" applyBorder="0" applyAlignment="0" applyProtection="0"/>
    <xf numFmtId="0" fontId="16" fillId="9" borderId="0" applyNumberFormat="0" applyBorder="0" applyAlignment="0" applyProtection="0"/>
    <xf numFmtId="0" fontId="6" fillId="0" borderId="5" applyNumberFormat="0" applyFill="0" applyAlignment="0" applyProtection="0"/>
    <xf numFmtId="0" fontId="16" fillId="16" borderId="0" applyNumberFormat="0" applyBorder="0" applyAlignment="0" applyProtection="0"/>
    <xf numFmtId="0" fontId="2" fillId="14" borderId="0" applyNumberFormat="0" applyBorder="0" applyAlignment="0" applyProtection="0"/>
    <xf numFmtId="0" fontId="13" fillId="0" borderId="2" applyNumberFormat="0" applyFill="0" applyAlignment="0" applyProtection="0"/>
    <xf numFmtId="0" fontId="16" fillId="20" borderId="0" applyNumberFormat="0" applyBorder="0" applyAlignment="0" applyProtection="0"/>
    <xf numFmtId="0" fontId="16" fillId="16" borderId="0" applyNumberFormat="0" applyBorder="0" applyAlignment="0" applyProtection="0"/>
    <xf numFmtId="0" fontId="11" fillId="5" borderId="0" applyNumberFormat="0" applyBorder="0" applyAlignment="0" applyProtection="0"/>
    <xf numFmtId="0" fontId="2" fillId="27" borderId="0" applyNumberFormat="0" applyBorder="0" applyAlignment="0" applyProtection="0"/>
    <xf numFmtId="0" fontId="14" fillId="7" borderId="3" applyNumberFormat="0" applyAlignment="0" applyProtection="0"/>
    <xf numFmtId="0" fontId="16" fillId="12" borderId="0" applyNumberFormat="0" applyBorder="0" applyAlignment="0" applyProtection="0"/>
    <xf numFmtId="0" fontId="16" fillId="32" borderId="0" applyNumberFormat="0" applyBorder="0" applyAlignment="0" applyProtection="0"/>
    <xf numFmtId="0" fontId="16" fillId="17" borderId="0" applyNumberFormat="0" applyBorder="0" applyAlignment="0" applyProtection="0"/>
    <xf numFmtId="0" fontId="16" fillId="9"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32" borderId="0" applyNumberFormat="0" applyBorder="0" applyAlignment="0" applyProtection="0"/>
    <xf numFmtId="0" fontId="10" fillId="4" borderId="0" applyNumberFormat="0" applyBorder="0" applyAlignment="0" applyProtection="0"/>
    <xf numFmtId="0" fontId="16" fillId="9" borderId="0" applyNumberFormat="0" applyBorder="0" applyAlignment="0" applyProtection="0"/>
    <xf numFmtId="0" fontId="11" fillId="5" borderId="0" applyNumberFormat="0" applyBorder="0" applyAlignment="0" applyProtection="0"/>
    <xf numFmtId="0" fontId="13" fillId="0" borderId="2" applyNumberFormat="0" applyFill="0" applyAlignment="0" applyProtection="0"/>
    <xf numFmtId="0" fontId="16" fillId="16" borderId="0" applyNumberFormat="0" applyBorder="0" applyAlignment="0" applyProtection="0"/>
    <xf numFmtId="0" fontId="16" fillId="20" borderId="0" applyNumberFormat="0" applyBorder="0" applyAlignment="0" applyProtection="0"/>
    <xf numFmtId="0" fontId="2" fillId="10" borderId="0" applyNumberFormat="0" applyBorder="0" applyAlignment="0" applyProtection="0"/>
    <xf numFmtId="0" fontId="6" fillId="0" borderId="5" applyNumberFormat="0" applyFill="0" applyAlignment="0" applyProtection="0"/>
    <xf numFmtId="0" fontId="16" fillId="20" borderId="0" applyNumberFormat="0" applyBorder="0" applyAlignment="0" applyProtection="0"/>
    <xf numFmtId="0" fontId="6" fillId="0" borderId="5" applyNumberFormat="0" applyFill="0" applyAlignment="0" applyProtection="0"/>
    <xf numFmtId="0" fontId="2" fillId="1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17" borderId="0" applyNumberFormat="0" applyBorder="0" applyAlignment="0" applyProtection="0"/>
    <xf numFmtId="0" fontId="8" fillId="0" borderId="0" applyNumberFormat="0" applyFill="0" applyBorder="0" applyAlignment="0" applyProtection="0"/>
    <xf numFmtId="0" fontId="2" fillId="30" borderId="0" applyNumberFormat="0" applyBorder="0" applyAlignment="0" applyProtection="0"/>
    <xf numFmtId="0" fontId="16" fillId="25" borderId="0" applyNumberFormat="0" applyBorder="0" applyAlignment="0" applyProtection="0"/>
    <xf numFmtId="0" fontId="2" fillId="26" borderId="0" applyNumberFormat="0" applyBorder="0" applyAlignment="0" applyProtection="0"/>
    <xf numFmtId="0" fontId="16" fillId="24" borderId="0" applyNumberFormat="0" applyBorder="0" applyAlignment="0" applyProtection="0"/>
    <xf numFmtId="0" fontId="2" fillId="8" borderId="4" applyNumberFormat="0" applyFont="0" applyAlignment="0" applyProtection="0"/>
    <xf numFmtId="0" fontId="16" fillId="28" borderId="0" applyNumberFormat="0" applyBorder="0" applyAlignment="0" applyProtection="0"/>
    <xf numFmtId="0" fontId="16" fillId="25" borderId="0" applyNumberFormat="0" applyBorder="0" applyAlignment="0" applyProtection="0"/>
    <xf numFmtId="0" fontId="14" fillId="7" borderId="3" applyNumberFormat="0" applyAlignment="0" applyProtection="0"/>
    <xf numFmtId="0" fontId="6" fillId="0" borderId="5" applyNumberFormat="0" applyFill="0" applyAlignment="0" applyProtection="0"/>
    <xf numFmtId="0" fontId="6" fillId="0" borderId="5" applyNumberFormat="0" applyFill="0" applyAlignment="0" applyProtection="0"/>
    <xf numFmtId="0" fontId="2" fillId="8" borderId="4" applyNumberFormat="0" applyFont="0" applyAlignment="0" applyProtection="0"/>
    <xf numFmtId="0" fontId="16" fillId="13" borderId="0" applyNumberFormat="0" applyBorder="0" applyAlignment="0" applyProtection="0"/>
    <xf numFmtId="0" fontId="16" fillId="28" borderId="0" applyNumberFormat="0" applyBorder="0" applyAlignment="0" applyProtection="0"/>
    <xf numFmtId="0" fontId="2" fillId="26" borderId="0" applyNumberFormat="0" applyBorder="0" applyAlignment="0" applyProtection="0"/>
    <xf numFmtId="0" fontId="10" fillId="4" borderId="0" applyNumberFormat="0" applyBorder="0" applyAlignment="0" applyProtection="0"/>
    <xf numFmtId="0" fontId="16" fillId="24" borderId="0" applyNumberFormat="0" applyBorder="0" applyAlignment="0" applyProtection="0"/>
    <xf numFmtId="0" fontId="11" fillId="5" borderId="0" applyNumberFormat="0" applyBorder="0" applyAlignment="0" applyProtection="0"/>
    <xf numFmtId="0" fontId="2" fillId="8" borderId="4" applyNumberFormat="0" applyFont="0" applyAlignment="0" applyProtection="0"/>
    <xf numFmtId="0" fontId="9" fillId="3" borderId="0" applyNumberFormat="0" applyBorder="0" applyAlignment="0" applyProtection="0"/>
    <xf numFmtId="0" fontId="2" fillId="8" borderId="4" applyNumberFormat="0" applyFont="0" applyAlignment="0" applyProtection="0"/>
    <xf numFmtId="0" fontId="2" fillId="19" borderId="0" applyNumberFormat="0" applyBorder="0" applyAlignment="0" applyProtection="0"/>
    <xf numFmtId="0" fontId="16" fillId="13" borderId="0" applyNumberFormat="0" applyBorder="0" applyAlignment="0" applyProtection="0"/>
    <xf numFmtId="0" fontId="16" fillId="28" borderId="0" applyNumberFormat="0" applyBorder="0" applyAlignment="0" applyProtection="0"/>
    <xf numFmtId="0" fontId="11" fillId="5" borderId="0" applyNumberFormat="0" applyBorder="0" applyAlignment="0" applyProtection="0"/>
    <xf numFmtId="0" fontId="16" fillId="25"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2" fillId="27" borderId="0" applyNumberFormat="0" applyBorder="0" applyAlignment="0" applyProtection="0"/>
    <xf numFmtId="0" fontId="12" fillId="6" borderId="1" applyNumberFormat="0" applyAlignment="0" applyProtection="0"/>
    <xf numFmtId="0" fontId="16" fillId="32" borderId="0" applyNumberFormat="0" applyBorder="0" applyAlignment="0" applyProtection="0"/>
    <xf numFmtId="0" fontId="16" fillId="28" borderId="0" applyNumberFormat="0" applyBorder="0" applyAlignment="0" applyProtection="0"/>
    <xf numFmtId="0" fontId="16" fillId="16" borderId="0" applyNumberFormat="0" applyBorder="0" applyAlignment="0" applyProtection="0"/>
    <xf numFmtId="0" fontId="2" fillId="14" borderId="0" applyNumberFormat="0" applyBorder="0" applyAlignment="0" applyProtection="0"/>
    <xf numFmtId="0" fontId="2" fillId="11" borderId="0" applyNumberFormat="0" applyBorder="0" applyAlignment="0" applyProtection="0"/>
    <xf numFmtId="0" fontId="16" fillId="24" borderId="0" applyNumberFormat="0" applyBorder="0" applyAlignment="0" applyProtection="0"/>
    <xf numFmtId="0" fontId="12" fillId="6" borderId="1" applyNumberFormat="0" applyAlignment="0" applyProtection="0"/>
    <xf numFmtId="0" fontId="2" fillId="22"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6" fillId="13" borderId="0" applyNumberFormat="0" applyBorder="0" applyAlignment="0" applyProtection="0"/>
    <xf numFmtId="0" fontId="14" fillId="7" borderId="3" applyNumberFormat="0" applyAlignment="0" applyProtection="0"/>
    <xf numFmtId="0" fontId="9" fillId="3" borderId="0" applyNumberFormat="0" applyBorder="0" applyAlignment="0" applyProtection="0"/>
    <xf numFmtId="0" fontId="11" fillId="5" borderId="0" applyNumberFormat="0" applyBorder="0" applyAlignment="0" applyProtection="0"/>
    <xf numFmtId="0" fontId="9" fillId="3" borderId="0" applyNumberFormat="0" applyBorder="0" applyAlignment="0" applyProtection="0"/>
    <xf numFmtId="0" fontId="16" fillId="32" borderId="0" applyNumberFormat="0" applyBorder="0" applyAlignment="0" applyProtection="0"/>
    <xf numFmtId="0" fontId="16" fillId="12" borderId="0" applyNumberFormat="0" applyBorder="0" applyAlignment="0" applyProtection="0"/>
    <xf numFmtId="0" fontId="15" fillId="0" borderId="0" applyNumberFormat="0" applyFill="0" applyBorder="0" applyAlignment="0" applyProtection="0"/>
    <xf numFmtId="0" fontId="16" fillId="20" borderId="0" applyNumberFormat="0" applyBorder="0" applyAlignment="0" applyProtection="0"/>
    <xf numFmtId="0" fontId="2" fillId="8" borderId="4" applyNumberFormat="0" applyFont="0" applyAlignment="0" applyProtection="0"/>
    <xf numFmtId="0" fontId="16" fillId="13" borderId="0" applyNumberFormat="0" applyBorder="0" applyAlignment="0" applyProtection="0"/>
    <xf numFmtId="0" fontId="2" fillId="26" borderId="0" applyNumberFormat="0" applyBorder="0" applyAlignment="0" applyProtection="0"/>
    <xf numFmtId="0" fontId="9" fillId="3"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1" borderId="0" applyNumberFormat="0" applyBorder="0" applyAlignment="0" applyProtection="0"/>
    <xf numFmtId="0" fontId="11" fillId="5" borderId="0" applyNumberFormat="0" applyBorder="0" applyAlignment="0" applyProtection="0"/>
    <xf numFmtId="0" fontId="6" fillId="0" borderId="5" applyNumberFormat="0" applyFill="0" applyAlignment="0" applyProtection="0"/>
    <xf numFmtId="0" fontId="2" fillId="11" borderId="0" applyNumberFormat="0" applyBorder="0" applyAlignment="0" applyProtection="0"/>
    <xf numFmtId="0" fontId="15" fillId="0" borderId="0" applyNumberFormat="0" applyFill="0" applyBorder="0" applyAlignment="0" applyProtection="0"/>
    <xf numFmtId="0" fontId="2" fillId="18" borderId="0" applyNumberFormat="0" applyBorder="0" applyAlignment="0" applyProtection="0"/>
    <xf numFmtId="0" fontId="13" fillId="0" borderId="2" applyNumberFormat="0" applyFill="0" applyAlignment="0" applyProtection="0"/>
    <xf numFmtId="0" fontId="16" fillId="13" borderId="0" applyNumberFormat="0" applyBorder="0" applyAlignment="0" applyProtection="0"/>
    <xf numFmtId="0" fontId="16" fillId="12" borderId="0" applyNumberFormat="0" applyBorder="0" applyAlignment="0" applyProtection="0"/>
    <xf numFmtId="0" fontId="16" fillId="29" borderId="0" applyNumberFormat="0" applyBorder="0" applyAlignment="0" applyProtection="0"/>
    <xf numFmtId="0" fontId="16" fillId="16" borderId="0" applyNumberFormat="0" applyBorder="0" applyAlignment="0" applyProtection="0"/>
    <xf numFmtId="0" fontId="16" fillId="21" borderId="0" applyNumberFormat="0" applyBorder="0" applyAlignment="0" applyProtection="0"/>
    <xf numFmtId="0" fontId="2" fillId="18" borderId="0" applyNumberFormat="0" applyBorder="0" applyAlignment="0" applyProtection="0"/>
    <xf numFmtId="0" fontId="16" fillId="17" borderId="0" applyNumberFormat="0" applyBorder="0" applyAlignment="0" applyProtection="0"/>
    <xf numFmtId="0" fontId="16" fillId="25" borderId="0" applyNumberFormat="0" applyBorder="0" applyAlignment="0" applyProtection="0"/>
    <xf numFmtId="0" fontId="9" fillId="3" borderId="0" applyNumberFormat="0" applyBorder="0" applyAlignment="0" applyProtection="0"/>
    <xf numFmtId="0" fontId="16" fillId="21" borderId="0" applyNumberFormat="0" applyBorder="0" applyAlignment="0" applyProtection="0"/>
    <xf numFmtId="0" fontId="14" fillId="7" borderId="3" applyNumberFormat="0" applyAlignment="0" applyProtection="0"/>
    <xf numFmtId="0" fontId="16" fillId="17"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2" fillId="10" borderId="0" applyNumberFormat="0" applyBorder="0" applyAlignment="0" applyProtection="0"/>
    <xf numFmtId="0" fontId="10" fillId="4" borderId="0" applyNumberFormat="0" applyBorder="0" applyAlignment="0" applyProtection="0"/>
    <xf numFmtId="0" fontId="16" fillId="16" borderId="0" applyNumberFormat="0" applyBorder="0" applyAlignment="0" applyProtection="0"/>
    <xf numFmtId="0" fontId="16" fillId="12" borderId="0" applyNumberFormat="0" applyBorder="0" applyAlignment="0" applyProtection="0"/>
    <xf numFmtId="0" fontId="11" fillId="5" borderId="0" applyNumberFormat="0" applyBorder="0" applyAlignment="0" applyProtection="0"/>
    <xf numFmtId="0" fontId="2" fillId="8" borderId="4" applyNumberFormat="0" applyFont="0" applyAlignment="0" applyProtection="0"/>
    <xf numFmtId="0" fontId="16" fillId="9" borderId="0" applyNumberFormat="0" applyBorder="0" applyAlignment="0" applyProtection="0"/>
    <xf numFmtId="0" fontId="16" fillId="29" borderId="0" applyNumberFormat="0" applyBorder="0" applyAlignment="0" applyProtection="0"/>
    <xf numFmtId="0" fontId="16" fillId="20" borderId="0" applyNumberFormat="0" applyBorder="0" applyAlignment="0" applyProtection="0"/>
    <xf numFmtId="165"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2" fillId="22" borderId="0" applyNumberFormat="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165" fontId="2" fillId="0" borderId="0" applyFont="0" applyFill="0" applyBorder="0" applyAlignment="0" applyProtection="0"/>
    <xf numFmtId="0" fontId="16" fillId="21"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16" fillId="28" borderId="0" applyNumberFormat="0" applyBorder="0" applyAlignment="0" applyProtection="0"/>
    <xf numFmtId="0" fontId="8" fillId="0" borderId="0" applyNumberFormat="0" applyFill="0" applyBorder="0" applyAlignment="0" applyProtection="0"/>
    <xf numFmtId="0" fontId="16" fillId="16" borderId="0" applyNumberFormat="0" applyBorder="0" applyAlignment="0" applyProtection="0"/>
    <xf numFmtId="0" fontId="2" fillId="15" borderId="0" applyNumberFormat="0" applyBorder="0" applyAlignment="0" applyProtection="0"/>
    <xf numFmtId="0" fontId="14" fillId="7" borderId="3" applyNumberFormat="0" applyAlignment="0" applyProtection="0"/>
    <xf numFmtId="0" fontId="16" fillId="13" borderId="0" applyNumberFormat="0" applyBorder="0" applyAlignment="0" applyProtection="0"/>
    <xf numFmtId="0" fontId="2" fillId="23" borderId="0" applyNumberFormat="0" applyBorder="0" applyAlignment="0" applyProtection="0"/>
    <xf numFmtId="0" fontId="16" fillId="20" borderId="0" applyNumberFormat="0" applyBorder="0" applyAlignment="0" applyProtection="0"/>
    <xf numFmtId="0" fontId="2" fillId="26" borderId="0" applyNumberFormat="0" applyBorder="0" applyAlignment="0" applyProtection="0"/>
    <xf numFmtId="0" fontId="16" fillId="9" borderId="0" applyNumberFormat="0" applyBorder="0" applyAlignment="0" applyProtection="0"/>
    <xf numFmtId="0" fontId="2" fillId="11" borderId="0" applyNumberFormat="0" applyBorder="0" applyAlignment="0" applyProtection="0"/>
    <xf numFmtId="0" fontId="16" fillId="17" borderId="0" applyNumberFormat="0" applyBorder="0" applyAlignment="0" applyProtection="0"/>
    <xf numFmtId="0" fontId="12" fillId="6" borderId="1" applyNumberFormat="0" applyAlignment="0" applyProtection="0"/>
    <xf numFmtId="0" fontId="2" fillId="14" borderId="0" applyNumberFormat="0" applyBorder="0" applyAlignment="0" applyProtection="0"/>
    <xf numFmtId="0" fontId="2" fillId="10" borderId="0" applyNumberFormat="0" applyBorder="0" applyAlignment="0" applyProtection="0"/>
    <xf numFmtId="0" fontId="2" fillId="8" borderId="4" applyNumberFormat="0" applyFont="0" applyAlignment="0" applyProtection="0"/>
    <xf numFmtId="0" fontId="16" fillId="9" borderId="0" applyNumberFormat="0" applyBorder="0" applyAlignment="0" applyProtection="0"/>
    <xf numFmtId="0" fontId="10" fillId="4" borderId="0" applyNumberFormat="0" applyBorder="0" applyAlignment="0" applyProtection="0"/>
    <xf numFmtId="0" fontId="16" fillId="9" borderId="0" applyNumberFormat="0" applyBorder="0" applyAlignment="0" applyProtection="0"/>
    <xf numFmtId="0" fontId="6" fillId="0" borderId="5" applyNumberFormat="0" applyFill="0" applyAlignment="0" applyProtection="0"/>
    <xf numFmtId="0" fontId="6" fillId="0" borderId="5" applyNumberFormat="0" applyFill="0" applyAlignment="0" applyProtection="0"/>
    <xf numFmtId="0" fontId="16" fillId="24" borderId="0" applyNumberFormat="0" applyBorder="0" applyAlignment="0" applyProtection="0"/>
    <xf numFmtId="0" fontId="2" fillId="2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3" fillId="0" borderId="2" applyNumberFormat="0" applyFill="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16" fillId="20" borderId="0" applyNumberFormat="0" applyBorder="0" applyAlignment="0" applyProtection="0"/>
    <xf numFmtId="0" fontId="8" fillId="0" borderId="0" applyNumberFormat="0" applyFill="0" applyBorder="0" applyAlignment="0" applyProtection="0"/>
    <xf numFmtId="0" fontId="16" fillId="13" borderId="0" applyNumberFormat="0" applyBorder="0" applyAlignment="0" applyProtection="0"/>
    <xf numFmtId="0" fontId="16" fillId="32" borderId="0" applyNumberFormat="0" applyBorder="0" applyAlignment="0" applyProtection="0"/>
    <xf numFmtId="0" fontId="16" fillId="9" borderId="0" applyNumberFormat="0" applyBorder="0" applyAlignment="0" applyProtection="0"/>
    <xf numFmtId="0" fontId="15" fillId="0" borderId="0" applyNumberFormat="0" applyFill="0" applyBorder="0" applyAlignment="0" applyProtection="0"/>
    <xf numFmtId="165" fontId="2" fillId="0" borderId="0" applyFont="0" applyFill="0" applyBorder="0" applyAlignment="0" applyProtection="0"/>
    <xf numFmtId="0" fontId="14" fillId="7" borderId="3" applyNumberFormat="0" applyAlignment="0" applyProtection="0"/>
    <xf numFmtId="0" fontId="11" fillId="5" borderId="0" applyNumberFormat="0" applyBorder="0" applyAlignment="0" applyProtection="0"/>
    <xf numFmtId="0" fontId="2" fillId="31" borderId="0" applyNumberFormat="0" applyBorder="0" applyAlignment="0" applyProtection="0"/>
    <xf numFmtId="0" fontId="16" fillId="28" borderId="0" applyNumberFormat="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14" fillId="7" borderId="3" applyNumberFormat="0" applyAlignment="0" applyProtection="0"/>
    <xf numFmtId="0" fontId="2" fillId="8" borderId="4" applyNumberFormat="0" applyFont="0" applyAlignment="0" applyProtection="0"/>
    <xf numFmtId="0" fontId="16" fillId="25" borderId="0" applyNumberFormat="0" applyBorder="0" applyAlignment="0" applyProtection="0"/>
    <xf numFmtId="0" fontId="2" fillId="23" borderId="0" applyNumberFormat="0" applyBorder="0" applyAlignment="0" applyProtection="0"/>
    <xf numFmtId="0" fontId="16" fillId="28" borderId="0" applyNumberFormat="0" applyBorder="0" applyAlignment="0" applyProtection="0"/>
    <xf numFmtId="0" fontId="13" fillId="0" borderId="2" applyNumberFormat="0" applyFill="0" applyAlignment="0" applyProtection="0"/>
    <xf numFmtId="0" fontId="6" fillId="0" borderId="5" applyNumberFormat="0" applyFill="0" applyAlignment="0" applyProtection="0"/>
    <xf numFmtId="0" fontId="2" fillId="14" borderId="0" applyNumberFormat="0" applyBorder="0" applyAlignment="0" applyProtection="0"/>
    <xf numFmtId="0" fontId="2" fillId="22" borderId="0" applyNumberFormat="0" applyBorder="0" applyAlignment="0" applyProtection="0"/>
    <xf numFmtId="0" fontId="10" fillId="4" borderId="0" applyNumberFormat="0" applyBorder="0" applyAlignment="0" applyProtection="0"/>
    <xf numFmtId="0" fontId="2" fillId="26" borderId="0" applyNumberFormat="0" applyBorder="0" applyAlignment="0" applyProtection="0"/>
    <xf numFmtId="0" fontId="8" fillId="0" borderId="0" applyNumberFormat="0" applyFill="0" applyBorder="0" applyAlignment="0" applyProtection="0"/>
    <xf numFmtId="0" fontId="16" fillId="29" borderId="0" applyNumberFormat="0" applyBorder="0" applyAlignment="0" applyProtection="0"/>
    <xf numFmtId="0" fontId="12" fillId="6" borderId="1" applyNumberFormat="0" applyAlignment="0" applyProtection="0"/>
    <xf numFmtId="0" fontId="16" fillId="21" borderId="0" applyNumberFormat="0" applyBorder="0" applyAlignment="0" applyProtection="0"/>
    <xf numFmtId="164" fontId="2" fillId="0" borderId="0" applyFont="0" applyFill="0" applyBorder="0" applyAlignment="0" applyProtection="0"/>
    <xf numFmtId="0" fontId="16" fillId="16" borderId="0" applyNumberFormat="0" applyBorder="0" applyAlignment="0" applyProtection="0"/>
    <xf numFmtId="0" fontId="16" fillId="29" borderId="0" applyNumberFormat="0" applyBorder="0" applyAlignment="0" applyProtection="0"/>
    <xf numFmtId="0" fontId="16" fillId="12" borderId="0" applyNumberFormat="0" applyBorder="0" applyAlignment="0" applyProtection="0"/>
    <xf numFmtId="0" fontId="15" fillId="0" borderId="0" applyNumberFormat="0" applyFill="0" applyBorder="0" applyAlignment="0" applyProtection="0"/>
    <xf numFmtId="0" fontId="16" fillId="32" borderId="0" applyNumberFormat="0" applyBorder="0" applyAlignment="0" applyProtection="0"/>
    <xf numFmtId="167" fontId="2" fillId="0" borderId="0" applyFont="0" applyFill="0" applyBorder="0" applyAlignment="0" applyProtection="0"/>
    <xf numFmtId="0" fontId="16" fillId="28" borderId="0" applyNumberFormat="0" applyBorder="0" applyAlignment="0" applyProtection="0"/>
    <xf numFmtId="0" fontId="16" fillId="24" borderId="0" applyNumberFormat="0" applyBorder="0" applyAlignment="0" applyProtection="0"/>
    <xf numFmtId="0" fontId="16" fillId="12" borderId="0" applyNumberFormat="0" applyBorder="0" applyAlignment="0" applyProtection="0"/>
    <xf numFmtId="0" fontId="16" fillId="29" borderId="0" applyNumberFormat="0" applyBorder="0" applyAlignment="0" applyProtection="0"/>
    <xf numFmtId="0" fontId="14" fillId="7" borderId="3" applyNumberFormat="0" applyAlignment="0" applyProtection="0"/>
    <xf numFmtId="0" fontId="6" fillId="0" borderId="5" applyNumberFormat="0" applyFill="0" applyAlignment="0" applyProtection="0"/>
    <xf numFmtId="0" fontId="16" fillId="21" borderId="0" applyNumberFormat="0" applyBorder="0" applyAlignment="0" applyProtection="0"/>
    <xf numFmtId="0" fontId="2" fillId="27" borderId="0" applyNumberFormat="0" applyBorder="0" applyAlignment="0" applyProtection="0"/>
    <xf numFmtId="0" fontId="2" fillId="23" borderId="0" applyNumberFormat="0" applyBorder="0" applyAlignment="0" applyProtection="0"/>
    <xf numFmtId="0" fontId="16" fillId="20" borderId="0" applyNumberFormat="0" applyBorder="0" applyAlignment="0" applyProtection="0"/>
    <xf numFmtId="0" fontId="8" fillId="0" borderId="0" applyNumberFormat="0" applyFill="0" applyBorder="0" applyAlignment="0" applyProtection="0"/>
    <xf numFmtId="0" fontId="2" fillId="11" borderId="0" applyNumberFormat="0" applyBorder="0" applyAlignment="0" applyProtection="0"/>
    <xf numFmtId="0" fontId="16" fillId="13" borderId="0" applyNumberFormat="0" applyBorder="0" applyAlignment="0" applyProtection="0"/>
    <xf numFmtId="0" fontId="16" fillId="12" borderId="0" applyNumberFormat="0" applyBorder="0" applyAlignment="0" applyProtection="0"/>
    <xf numFmtId="0" fontId="2" fillId="8" borderId="4" applyNumberFormat="0" applyFont="0" applyAlignment="0" applyProtection="0"/>
    <xf numFmtId="0" fontId="2" fillId="11" borderId="0" applyNumberFormat="0" applyBorder="0" applyAlignment="0" applyProtection="0"/>
    <xf numFmtId="0" fontId="16" fillId="16" borderId="0" applyNumberFormat="0" applyBorder="0" applyAlignment="0" applyProtection="0"/>
    <xf numFmtId="0" fontId="10" fillId="4" borderId="0" applyNumberFormat="0" applyBorder="0" applyAlignment="0" applyProtection="0"/>
    <xf numFmtId="0" fontId="16" fillId="25" borderId="0" applyNumberFormat="0" applyBorder="0" applyAlignment="0" applyProtection="0"/>
    <xf numFmtId="0" fontId="14" fillId="7" borderId="3" applyNumberFormat="0" applyAlignment="0" applyProtection="0"/>
    <xf numFmtId="167" fontId="2" fillId="0" borderId="0" applyFont="0" applyFill="0" applyBorder="0" applyAlignment="0" applyProtection="0"/>
    <xf numFmtId="0" fontId="16" fillId="20" borderId="0" applyNumberFormat="0" applyBorder="0" applyAlignment="0" applyProtection="0"/>
    <xf numFmtId="0" fontId="16" fillId="28" borderId="0" applyNumberFormat="0" applyBorder="0" applyAlignment="0" applyProtection="0"/>
    <xf numFmtId="0" fontId="16" fillId="13" borderId="0" applyNumberFormat="0" applyBorder="0" applyAlignment="0" applyProtection="0"/>
    <xf numFmtId="0" fontId="16" fillId="32" borderId="0" applyNumberFormat="0" applyBorder="0" applyAlignment="0" applyProtection="0"/>
    <xf numFmtId="0" fontId="16" fillId="25" borderId="0" applyNumberFormat="0" applyBorder="0" applyAlignment="0" applyProtection="0"/>
    <xf numFmtId="0" fontId="11" fillId="5" borderId="0" applyNumberFormat="0" applyBorder="0" applyAlignment="0" applyProtection="0"/>
    <xf numFmtId="0" fontId="16" fillId="24" borderId="0" applyNumberFormat="0" applyBorder="0" applyAlignment="0" applyProtection="0"/>
    <xf numFmtId="0" fontId="16" fillId="12" borderId="0" applyNumberFormat="0" applyBorder="0" applyAlignment="0" applyProtection="0"/>
    <xf numFmtId="0" fontId="13" fillId="0" borderId="2" applyNumberFormat="0" applyFill="0" applyAlignment="0" applyProtection="0"/>
    <xf numFmtId="165" fontId="2" fillId="0" borderId="0" applyFont="0" applyFill="0" applyBorder="0" applyAlignment="0" applyProtection="0"/>
    <xf numFmtId="0" fontId="9" fillId="3" borderId="0" applyNumberFormat="0" applyBorder="0" applyAlignment="0" applyProtection="0"/>
    <xf numFmtId="0" fontId="12" fillId="6" borderId="1" applyNumberFormat="0" applyAlignment="0" applyProtection="0"/>
    <xf numFmtId="0" fontId="16" fillId="20" borderId="0" applyNumberFormat="0" applyBorder="0" applyAlignment="0" applyProtection="0"/>
    <xf numFmtId="0" fontId="16" fillId="13" borderId="0" applyNumberFormat="0" applyBorder="0" applyAlignment="0" applyProtection="0"/>
    <xf numFmtId="0" fontId="16" fillId="20" borderId="0" applyNumberFormat="0" applyBorder="0" applyAlignment="0" applyProtection="0"/>
    <xf numFmtId="165" fontId="2" fillId="0" borderId="0" applyFont="0" applyFill="0" applyBorder="0" applyAlignment="0" applyProtection="0"/>
    <xf numFmtId="0" fontId="9" fillId="3" borderId="0" applyNumberFormat="0" applyBorder="0" applyAlignment="0" applyProtection="0"/>
    <xf numFmtId="0" fontId="16" fillId="17" borderId="0" applyNumberFormat="0" applyBorder="0" applyAlignment="0" applyProtection="0"/>
    <xf numFmtId="0" fontId="6" fillId="0" borderId="5" applyNumberFormat="0" applyFill="0" applyAlignment="0" applyProtection="0"/>
    <xf numFmtId="0" fontId="2" fillId="18" borderId="0" applyNumberFormat="0" applyBorder="0" applyAlignment="0" applyProtection="0"/>
    <xf numFmtId="0" fontId="2" fillId="22" borderId="0" applyNumberFormat="0" applyBorder="0" applyAlignment="0" applyProtection="0"/>
    <xf numFmtId="0" fontId="10" fillId="4" borderId="0" applyNumberFormat="0" applyBorder="0" applyAlignment="0" applyProtection="0"/>
    <xf numFmtId="0" fontId="8"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9" borderId="0" applyNumberFormat="0" applyBorder="0" applyAlignment="0" applyProtection="0"/>
    <xf numFmtId="0" fontId="2" fillId="18" borderId="0" applyNumberFormat="0" applyBorder="0" applyAlignment="0" applyProtection="0"/>
    <xf numFmtId="0" fontId="10" fillId="4" borderId="0" applyNumberFormat="0" applyBorder="0" applyAlignment="0" applyProtection="0"/>
    <xf numFmtId="0" fontId="16" fillId="12" borderId="0" applyNumberFormat="0" applyBorder="0" applyAlignment="0" applyProtection="0"/>
    <xf numFmtId="0" fontId="16" fillId="25" borderId="0" applyNumberFormat="0" applyBorder="0" applyAlignment="0" applyProtection="0"/>
    <xf numFmtId="0" fontId="12" fillId="6" borderId="1" applyNumberFormat="0" applyAlignment="0" applyProtection="0"/>
    <xf numFmtId="0" fontId="6" fillId="0" borderId="5" applyNumberFormat="0" applyFill="0" applyAlignment="0" applyProtection="0"/>
    <xf numFmtId="0" fontId="16" fillId="25" borderId="0" applyNumberFormat="0" applyBorder="0" applyAlignment="0" applyProtection="0"/>
    <xf numFmtId="0" fontId="2" fillId="10" borderId="0" applyNumberFormat="0" applyBorder="0" applyAlignment="0" applyProtection="0"/>
    <xf numFmtId="0" fontId="2" fillId="23" borderId="0" applyNumberFormat="0" applyBorder="0" applyAlignment="0" applyProtection="0"/>
    <xf numFmtId="0" fontId="16" fillId="12" borderId="0" applyNumberFormat="0" applyBorder="0" applyAlignment="0" applyProtection="0"/>
    <xf numFmtId="0" fontId="15" fillId="0" borderId="0" applyNumberFormat="0" applyFill="0" applyBorder="0" applyAlignment="0" applyProtection="0"/>
    <xf numFmtId="0" fontId="16" fillId="9" borderId="0" applyNumberFormat="0" applyBorder="0" applyAlignment="0" applyProtection="0"/>
    <xf numFmtId="0" fontId="13" fillId="0" borderId="2" applyNumberFormat="0" applyFill="0" applyAlignment="0" applyProtection="0"/>
    <xf numFmtId="0" fontId="2" fillId="8" borderId="4" applyNumberFormat="0" applyFont="0" applyAlignment="0" applyProtection="0"/>
    <xf numFmtId="0" fontId="2" fillId="22" borderId="0" applyNumberFormat="0" applyBorder="0" applyAlignment="0" applyProtection="0"/>
    <xf numFmtId="0" fontId="2" fillId="26" borderId="0" applyNumberFormat="0" applyBorder="0" applyAlignment="0" applyProtection="0"/>
    <xf numFmtId="0" fontId="10" fillId="4" borderId="0" applyNumberFormat="0" applyBorder="0" applyAlignment="0" applyProtection="0"/>
    <xf numFmtId="0" fontId="16" fillId="32" borderId="0" applyNumberFormat="0" applyBorder="0" applyAlignment="0" applyProtection="0"/>
    <xf numFmtId="0" fontId="16" fillId="16" borderId="0" applyNumberFormat="0" applyBorder="0" applyAlignment="0" applyProtection="0"/>
    <xf numFmtId="0" fontId="16" fillId="25" borderId="0" applyNumberFormat="0" applyBorder="0" applyAlignment="0" applyProtection="0"/>
    <xf numFmtId="0" fontId="6" fillId="0" borderId="5" applyNumberFormat="0" applyFill="0" applyAlignment="0" applyProtection="0"/>
    <xf numFmtId="0" fontId="16" fillId="16" borderId="0" applyNumberFormat="0" applyBorder="0" applyAlignment="0" applyProtection="0"/>
    <xf numFmtId="0" fontId="2" fillId="11" borderId="0" applyNumberFormat="0" applyBorder="0" applyAlignment="0" applyProtection="0"/>
    <xf numFmtId="0" fontId="16" fillId="29" borderId="0" applyNumberFormat="0" applyBorder="0" applyAlignment="0" applyProtection="0"/>
    <xf numFmtId="0" fontId="16" fillId="21" borderId="0" applyNumberFormat="0" applyBorder="0" applyAlignment="0" applyProtection="0"/>
    <xf numFmtId="0" fontId="16" fillId="13" borderId="0" applyNumberFormat="0" applyBorder="0" applyAlignment="0" applyProtection="0"/>
    <xf numFmtId="0" fontId="13" fillId="0" borderId="2" applyNumberFormat="0" applyFill="0" applyAlignment="0" applyProtection="0"/>
    <xf numFmtId="0" fontId="2" fillId="31" borderId="0" applyNumberFormat="0" applyBorder="0" applyAlignment="0" applyProtection="0"/>
    <xf numFmtId="0" fontId="8" fillId="0" borderId="0" applyNumberFormat="0" applyFill="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3" fillId="0" borderId="2" applyNumberFormat="0" applyFill="0" applyAlignment="0" applyProtection="0"/>
    <xf numFmtId="0" fontId="16" fillId="2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2" fillId="6" borderId="1" applyNumberFormat="0" applyAlignment="0" applyProtection="0"/>
    <xf numFmtId="0" fontId="16" fillId="16" borderId="0" applyNumberFormat="0" applyBorder="0" applyAlignment="0" applyProtection="0"/>
    <xf numFmtId="0" fontId="16" fillId="17" borderId="0" applyNumberFormat="0" applyBorder="0" applyAlignment="0" applyProtection="0"/>
    <xf numFmtId="0" fontId="9" fillId="3" borderId="0" applyNumberFormat="0" applyBorder="0" applyAlignment="0" applyProtection="0"/>
    <xf numFmtId="9" fontId="2" fillId="0" borderId="0" applyFont="0" applyFill="0" applyBorder="0" applyAlignment="0" applyProtection="0"/>
    <xf numFmtId="0" fontId="16" fillId="13" borderId="0" applyNumberFormat="0" applyBorder="0" applyAlignment="0" applyProtection="0"/>
    <xf numFmtId="165" fontId="2" fillId="0" borderId="0" applyFont="0" applyFill="0" applyBorder="0" applyAlignment="0" applyProtection="0"/>
    <xf numFmtId="0" fontId="10" fillId="4"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12" fillId="6" borderId="1" applyNumberFormat="0" applyAlignment="0" applyProtection="0"/>
    <xf numFmtId="0" fontId="2" fillId="8" borderId="4" applyNumberFormat="0" applyFont="0" applyAlignment="0" applyProtection="0"/>
    <xf numFmtId="0" fontId="16" fillId="17" borderId="0" applyNumberFormat="0" applyBorder="0" applyAlignment="0" applyProtection="0"/>
    <xf numFmtId="0" fontId="16" fillId="29" borderId="0" applyNumberFormat="0" applyBorder="0" applyAlignment="0" applyProtection="0"/>
    <xf numFmtId="0" fontId="16" fillId="25" borderId="0" applyNumberFormat="0" applyBorder="0" applyAlignment="0" applyProtection="0"/>
    <xf numFmtId="0" fontId="9" fillId="3" borderId="0" applyNumberFormat="0" applyBorder="0" applyAlignment="0" applyProtection="0"/>
    <xf numFmtId="0" fontId="2" fillId="30" borderId="0" applyNumberFormat="0" applyBorder="0" applyAlignment="0" applyProtection="0"/>
    <xf numFmtId="0" fontId="2" fillId="15"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6" fillId="0" borderId="5" applyNumberFormat="0" applyFill="0" applyAlignment="0" applyProtection="0"/>
    <xf numFmtId="0" fontId="16" fillId="24" borderId="0" applyNumberFormat="0" applyBorder="0" applyAlignment="0" applyProtection="0"/>
    <xf numFmtId="0" fontId="2" fillId="10" borderId="0" applyNumberFormat="0" applyBorder="0" applyAlignment="0" applyProtection="0"/>
    <xf numFmtId="0" fontId="11" fillId="5" borderId="0" applyNumberFormat="0" applyBorder="0" applyAlignment="0" applyProtection="0"/>
    <xf numFmtId="0" fontId="16" fillId="12" borderId="0" applyNumberFormat="0" applyBorder="0" applyAlignment="0" applyProtection="0"/>
    <xf numFmtId="0" fontId="12" fillId="6" borderId="1" applyNumberFormat="0" applyAlignment="0" applyProtection="0"/>
    <xf numFmtId="0" fontId="9" fillId="3" borderId="0" applyNumberFormat="0" applyBorder="0" applyAlignment="0" applyProtection="0"/>
    <xf numFmtId="0" fontId="12" fillId="6" borderId="1" applyNumberFormat="0" applyAlignment="0" applyProtection="0"/>
    <xf numFmtId="0" fontId="16" fillId="9" borderId="0" applyNumberFormat="0" applyBorder="0" applyAlignment="0" applyProtection="0"/>
    <xf numFmtId="0" fontId="2" fillId="23" borderId="0" applyNumberFormat="0" applyBorder="0" applyAlignment="0" applyProtection="0"/>
    <xf numFmtId="0" fontId="14" fillId="7" borderId="3" applyNumberFormat="0" applyAlignment="0" applyProtection="0"/>
    <xf numFmtId="0" fontId="9" fillId="3" borderId="0" applyNumberFormat="0" applyBorder="0" applyAlignment="0" applyProtection="0"/>
    <xf numFmtId="0" fontId="16" fillId="13" borderId="0" applyNumberFormat="0" applyBorder="0" applyAlignment="0" applyProtection="0"/>
    <xf numFmtId="0" fontId="16" fillId="12" borderId="0" applyNumberFormat="0" applyBorder="0" applyAlignment="0" applyProtection="0"/>
    <xf numFmtId="0" fontId="11" fillId="5" borderId="0" applyNumberFormat="0" applyBorder="0" applyAlignment="0" applyProtection="0"/>
    <xf numFmtId="0" fontId="2" fillId="18" borderId="0" applyNumberFormat="0" applyBorder="0" applyAlignment="0" applyProtection="0"/>
    <xf numFmtId="0" fontId="14" fillId="7" borderId="3" applyNumberFormat="0" applyAlignment="0" applyProtection="0"/>
    <xf numFmtId="0" fontId="16" fillId="29" borderId="0" applyNumberFormat="0" applyBorder="0" applyAlignment="0" applyProtection="0"/>
    <xf numFmtId="0" fontId="9" fillId="3" borderId="0" applyNumberFormat="0" applyBorder="0" applyAlignment="0" applyProtection="0"/>
    <xf numFmtId="0" fontId="12" fillId="6" borderId="1" applyNumberFormat="0" applyAlignment="0" applyProtection="0"/>
    <xf numFmtId="0" fontId="2" fillId="30" borderId="0" applyNumberFormat="0" applyBorder="0" applyAlignment="0" applyProtection="0"/>
    <xf numFmtId="0" fontId="14" fillId="7" borderId="3" applyNumberFormat="0" applyAlignment="0" applyProtection="0"/>
    <xf numFmtId="0" fontId="2" fillId="14" borderId="0" applyNumberFormat="0" applyBorder="0" applyAlignment="0" applyProtection="0"/>
    <xf numFmtId="0" fontId="16" fillId="9" borderId="0" applyNumberFormat="0" applyBorder="0" applyAlignment="0" applyProtection="0"/>
    <xf numFmtId="0" fontId="16" fillId="17" borderId="0" applyNumberFormat="0" applyBorder="0" applyAlignment="0" applyProtection="0"/>
    <xf numFmtId="0" fontId="10" fillId="4" borderId="0" applyNumberFormat="0" applyBorder="0" applyAlignment="0" applyProtection="0"/>
    <xf numFmtId="0" fontId="14" fillId="7" borderId="3" applyNumberFormat="0" applyAlignment="0" applyProtection="0"/>
    <xf numFmtId="0" fontId="16" fillId="16" borderId="0" applyNumberFormat="0" applyBorder="0" applyAlignment="0" applyProtection="0"/>
    <xf numFmtId="0" fontId="12" fillId="6" borderId="1" applyNumberFormat="0" applyAlignment="0" applyProtection="0"/>
    <xf numFmtId="0" fontId="16" fillId="17" borderId="0" applyNumberFormat="0" applyBorder="0" applyAlignment="0" applyProtection="0"/>
    <xf numFmtId="0" fontId="16" fillId="9" borderId="0" applyNumberFormat="0" applyBorder="0" applyAlignment="0" applyProtection="0"/>
    <xf numFmtId="0" fontId="12" fillId="6" borderId="1" applyNumberFormat="0" applyAlignment="0" applyProtection="0"/>
    <xf numFmtId="0" fontId="14" fillId="7" borderId="3" applyNumberFormat="0" applyAlignment="0" applyProtection="0"/>
    <xf numFmtId="0" fontId="16" fillId="13" borderId="0" applyNumberFormat="0" applyBorder="0" applyAlignment="0" applyProtection="0"/>
    <xf numFmtId="0" fontId="9" fillId="3" borderId="0" applyNumberFormat="0" applyBorder="0" applyAlignment="0" applyProtection="0"/>
    <xf numFmtId="0" fontId="16" fillId="12" borderId="0" applyNumberFormat="0" applyBorder="0" applyAlignment="0" applyProtection="0"/>
    <xf numFmtId="0" fontId="2" fillId="30" borderId="0" applyNumberFormat="0" applyBorder="0" applyAlignment="0" applyProtection="0"/>
    <xf numFmtId="0" fontId="2" fillId="19" borderId="0" applyNumberFormat="0" applyBorder="0" applyAlignment="0" applyProtection="0"/>
    <xf numFmtId="0" fontId="10" fillId="4" borderId="0" applyNumberFormat="0" applyBorder="0" applyAlignment="0" applyProtection="0"/>
    <xf numFmtId="9" fontId="2" fillId="0" borderId="0" applyFont="0" applyFill="0" applyBorder="0" applyAlignment="0" applyProtection="0"/>
    <xf numFmtId="0" fontId="11" fillId="5" borderId="0" applyNumberFormat="0" applyBorder="0" applyAlignment="0" applyProtection="0"/>
    <xf numFmtId="0" fontId="12" fillId="6" borderId="1" applyNumberFormat="0" applyAlignment="0" applyProtection="0"/>
    <xf numFmtId="0" fontId="2" fillId="15" borderId="0" applyNumberFormat="0" applyBorder="0" applyAlignment="0" applyProtection="0"/>
    <xf numFmtId="0" fontId="16" fillId="16" borderId="0" applyNumberFormat="0" applyBorder="0" applyAlignment="0" applyProtection="0"/>
    <xf numFmtId="165" fontId="2" fillId="0" borderId="0" applyFont="0" applyFill="0" applyBorder="0" applyAlignment="0" applyProtection="0"/>
    <xf numFmtId="0" fontId="16" fillId="25" borderId="0" applyNumberFormat="0" applyBorder="0" applyAlignment="0" applyProtection="0"/>
    <xf numFmtId="0" fontId="16" fillId="17" borderId="0" applyNumberFormat="0" applyBorder="0" applyAlignment="0" applyProtection="0"/>
    <xf numFmtId="0" fontId="2" fillId="10" borderId="0" applyNumberFormat="0" applyBorder="0" applyAlignment="0" applyProtection="0"/>
    <xf numFmtId="0" fontId="16" fillId="16"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16" fillId="24" borderId="0" applyNumberFormat="0" applyBorder="0" applyAlignment="0" applyProtection="0"/>
    <xf numFmtId="0" fontId="16" fillId="16" borderId="0" applyNumberFormat="0" applyBorder="0" applyAlignment="0" applyProtection="0"/>
    <xf numFmtId="0" fontId="16" fillId="29" borderId="0" applyNumberFormat="0" applyBorder="0" applyAlignment="0" applyProtection="0"/>
    <xf numFmtId="0" fontId="2" fillId="14"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9" fontId="2" fillId="0" borderId="0" applyFont="0" applyFill="0" applyBorder="0" applyAlignment="0" applyProtection="0"/>
    <xf numFmtId="0" fontId="2" fillId="31" borderId="0" applyNumberFormat="0" applyBorder="0" applyAlignment="0" applyProtection="0"/>
    <xf numFmtId="0" fontId="16" fillId="17" borderId="0" applyNumberFormat="0" applyBorder="0" applyAlignment="0" applyProtection="0"/>
    <xf numFmtId="0" fontId="14" fillId="7" borderId="3" applyNumberFormat="0" applyAlignment="0" applyProtection="0"/>
    <xf numFmtId="0" fontId="10" fillId="4" borderId="0" applyNumberFormat="0" applyBorder="0" applyAlignment="0" applyProtection="0"/>
    <xf numFmtId="0" fontId="12" fillId="6" borderId="1" applyNumberFormat="0" applyAlignment="0" applyProtection="0"/>
    <xf numFmtId="0" fontId="16" fillId="9" borderId="0" applyNumberFormat="0" applyBorder="0" applyAlignment="0" applyProtection="0"/>
    <xf numFmtId="0" fontId="16" fillId="25" borderId="0" applyNumberFormat="0" applyBorder="0" applyAlignment="0" applyProtection="0"/>
    <xf numFmtId="0" fontId="16" fillId="20" borderId="0" applyNumberFormat="0" applyBorder="0" applyAlignment="0" applyProtection="0"/>
    <xf numFmtId="0" fontId="11" fillId="5" borderId="0" applyNumberFormat="0" applyBorder="0" applyAlignment="0" applyProtection="0"/>
    <xf numFmtId="0" fontId="15" fillId="0" borderId="0" applyNumberFormat="0" applyFill="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5" borderId="0" applyNumberFormat="0" applyBorder="0" applyAlignment="0" applyProtection="0"/>
    <xf numFmtId="0" fontId="9" fillId="3" borderId="0" applyNumberFormat="0" applyBorder="0" applyAlignment="0" applyProtection="0"/>
    <xf numFmtId="0" fontId="15" fillId="0" borderId="0" applyNumberFormat="0" applyFill="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2" fillId="23" borderId="0" applyNumberFormat="0" applyBorder="0" applyAlignment="0" applyProtection="0"/>
    <xf numFmtId="0" fontId="16" fillId="29" borderId="0" applyNumberFormat="0" applyBorder="0" applyAlignment="0" applyProtection="0"/>
    <xf numFmtId="0" fontId="11" fillId="5" borderId="0" applyNumberFormat="0" applyBorder="0" applyAlignment="0" applyProtection="0"/>
    <xf numFmtId="0" fontId="13" fillId="0" borderId="2" applyNumberFormat="0" applyFill="0" applyAlignment="0" applyProtection="0"/>
    <xf numFmtId="0" fontId="16" fillId="16" borderId="0" applyNumberFormat="0" applyBorder="0" applyAlignment="0" applyProtection="0"/>
    <xf numFmtId="0" fontId="16" fillId="21" borderId="0" applyNumberFormat="0" applyBorder="0" applyAlignment="0" applyProtection="0"/>
    <xf numFmtId="0" fontId="16" fillId="32" borderId="0" applyNumberFormat="0" applyBorder="0" applyAlignment="0" applyProtection="0"/>
    <xf numFmtId="0" fontId="2" fillId="19" borderId="0" applyNumberFormat="0" applyBorder="0" applyAlignment="0" applyProtection="0"/>
    <xf numFmtId="0" fontId="2" fillId="26" borderId="0" applyNumberFormat="0" applyBorder="0" applyAlignment="0" applyProtection="0"/>
    <xf numFmtId="0" fontId="16" fillId="25" borderId="0" applyNumberFormat="0" applyBorder="0" applyAlignment="0" applyProtection="0"/>
    <xf numFmtId="9" fontId="2" fillId="0" borderId="0" applyFont="0" applyFill="0" applyBorder="0" applyAlignment="0" applyProtection="0"/>
    <xf numFmtId="0" fontId="16" fillId="20" borderId="0" applyNumberFormat="0" applyBorder="0" applyAlignment="0" applyProtection="0"/>
    <xf numFmtId="0" fontId="2" fillId="19" borderId="0" applyNumberFormat="0" applyBorder="0" applyAlignment="0" applyProtection="0"/>
    <xf numFmtId="0" fontId="11" fillId="5" borderId="0" applyNumberFormat="0" applyBorder="0" applyAlignment="0" applyProtection="0"/>
    <xf numFmtId="0" fontId="13" fillId="0" borderId="2" applyNumberFormat="0" applyFill="0" applyAlignment="0" applyProtection="0"/>
    <xf numFmtId="0" fontId="13" fillId="0" borderId="2" applyNumberFormat="0" applyFill="0" applyAlignment="0" applyProtection="0"/>
    <xf numFmtId="0" fontId="8" fillId="0" borderId="0" applyNumberFormat="0" applyFill="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9" borderId="0" applyNumberFormat="0" applyBorder="0" applyAlignment="0" applyProtection="0"/>
    <xf numFmtId="0" fontId="16" fillId="21" borderId="0" applyNumberFormat="0" applyBorder="0" applyAlignment="0" applyProtection="0"/>
    <xf numFmtId="0" fontId="16" fillId="32" borderId="0" applyNumberFormat="0" applyBorder="0" applyAlignment="0" applyProtection="0"/>
    <xf numFmtId="0" fontId="9" fillId="3" borderId="0" applyNumberFormat="0" applyBorder="0" applyAlignment="0" applyProtection="0"/>
    <xf numFmtId="0" fontId="11" fillId="5" borderId="0" applyNumberFormat="0" applyBorder="0" applyAlignment="0" applyProtection="0"/>
    <xf numFmtId="0" fontId="14" fillId="7" borderId="3" applyNumberFormat="0" applyAlignment="0" applyProtection="0"/>
    <xf numFmtId="0" fontId="9" fillId="3" borderId="0" applyNumberFormat="0" applyBorder="0" applyAlignment="0" applyProtection="0"/>
    <xf numFmtId="0" fontId="16" fillId="25" borderId="0" applyNumberFormat="0" applyBorder="0" applyAlignment="0" applyProtection="0"/>
    <xf numFmtId="0" fontId="9" fillId="3" borderId="0" applyNumberFormat="0" applyBorder="0" applyAlignment="0" applyProtection="0"/>
    <xf numFmtId="0" fontId="16" fillId="29" borderId="0" applyNumberFormat="0" applyBorder="0" applyAlignment="0" applyProtection="0"/>
    <xf numFmtId="0" fontId="16" fillId="21" borderId="0" applyNumberFormat="0" applyBorder="0" applyAlignment="0" applyProtection="0"/>
    <xf numFmtId="0" fontId="2" fillId="23" borderId="0" applyNumberFormat="0" applyBorder="0" applyAlignment="0" applyProtection="0"/>
    <xf numFmtId="0" fontId="16" fillId="17" borderId="0" applyNumberFormat="0" applyBorder="0" applyAlignment="0" applyProtection="0"/>
    <xf numFmtId="0" fontId="16" fillId="24" borderId="0" applyNumberFormat="0" applyBorder="0" applyAlignment="0" applyProtection="0"/>
    <xf numFmtId="0" fontId="16" fillId="9" borderId="0" applyNumberFormat="0" applyBorder="0" applyAlignment="0" applyProtection="0"/>
    <xf numFmtId="0" fontId="16" fillId="29" borderId="0" applyNumberFormat="0" applyBorder="0" applyAlignment="0" applyProtection="0"/>
    <xf numFmtId="0" fontId="16" fillId="21" borderId="0" applyNumberFormat="0" applyBorder="0" applyAlignment="0" applyProtection="0"/>
    <xf numFmtId="0" fontId="2" fillId="30" borderId="0" applyNumberFormat="0" applyBorder="0" applyAlignment="0" applyProtection="0"/>
    <xf numFmtId="0" fontId="14" fillId="7" borderId="3" applyNumberFormat="0" applyAlignment="0" applyProtection="0"/>
    <xf numFmtId="0" fontId="16" fillId="24" borderId="0" applyNumberFormat="0" applyBorder="0" applyAlignment="0" applyProtection="0"/>
    <xf numFmtId="0" fontId="16" fillId="25" borderId="0" applyNumberFormat="0" applyBorder="0" applyAlignment="0" applyProtection="0"/>
    <xf numFmtId="0" fontId="13" fillId="0" borderId="2"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24"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6" fillId="9" borderId="0" applyNumberFormat="0" applyBorder="0" applyAlignment="0" applyProtection="0"/>
    <xf numFmtId="0" fontId="16" fillId="17" borderId="0" applyNumberFormat="0" applyBorder="0" applyAlignment="0" applyProtection="0"/>
    <xf numFmtId="0" fontId="2" fillId="11" borderId="0" applyNumberFormat="0" applyBorder="0" applyAlignment="0" applyProtection="0"/>
    <xf numFmtId="0" fontId="16" fillId="13" borderId="0" applyNumberFormat="0" applyBorder="0" applyAlignment="0" applyProtection="0"/>
    <xf numFmtId="0" fontId="8" fillId="0" borderId="0" applyNumberFormat="0" applyFill="0" applyBorder="0" applyAlignment="0" applyProtection="0"/>
    <xf numFmtId="0" fontId="10" fillId="4" borderId="0" applyNumberFormat="0" applyBorder="0" applyAlignment="0" applyProtection="0"/>
    <xf numFmtId="0" fontId="15" fillId="0" borderId="0" applyNumberFormat="0" applyFill="0" applyBorder="0" applyAlignment="0" applyProtection="0"/>
    <xf numFmtId="0" fontId="14" fillId="7" borderId="3" applyNumberFormat="0" applyAlignment="0" applyProtection="0"/>
    <xf numFmtId="0" fontId="2" fillId="23" borderId="0" applyNumberFormat="0" applyBorder="0" applyAlignment="0" applyProtection="0"/>
    <xf numFmtId="0" fontId="16" fillId="20" borderId="0" applyNumberFormat="0" applyBorder="0" applyAlignment="0" applyProtection="0"/>
    <xf numFmtId="0" fontId="2" fillId="30" borderId="0" applyNumberFormat="0" applyBorder="0" applyAlignment="0" applyProtection="0"/>
    <xf numFmtId="0" fontId="2" fillId="22" borderId="0" applyNumberFormat="0" applyBorder="0" applyAlignment="0" applyProtection="0"/>
    <xf numFmtId="0" fontId="6" fillId="0" borderId="5" applyNumberFormat="0" applyFill="0" applyAlignment="0" applyProtection="0"/>
    <xf numFmtId="0" fontId="10" fillId="4" borderId="0" applyNumberFormat="0" applyBorder="0" applyAlignment="0" applyProtection="0"/>
    <xf numFmtId="0" fontId="16" fillId="28" borderId="0" applyNumberFormat="0" applyBorder="0" applyAlignment="0" applyProtection="0"/>
    <xf numFmtId="0" fontId="9" fillId="3" borderId="0" applyNumberFormat="0" applyBorder="0" applyAlignment="0" applyProtection="0"/>
    <xf numFmtId="0" fontId="8" fillId="0" borderId="0" applyNumberFormat="0" applyFill="0" applyBorder="0" applyAlignment="0" applyProtection="0"/>
    <xf numFmtId="0" fontId="16" fillId="28" borderId="0" applyNumberFormat="0" applyBorder="0" applyAlignment="0" applyProtection="0"/>
    <xf numFmtId="0" fontId="10" fillId="4" borderId="0" applyNumberFormat="0" applyBorder="0" applyAlignment="0" applyProtection="0"/>
    <xf numFmtId="0" fontId="13" fillId="0" borderId="2" applyNumberFormat="0" applyFill="0" applyAlignment="0" applyProtection="0"/>
    <xf numFmtId="0" fontId="16" fillId="28" borderId="0" applyNumberFormat="0" applyBorder="0" applyAlignment="0" applyProtection="0"/>
    <xf numFmtId="0" fontId="16" fillId="25" borderId="0" applyNumberFormat="0" applyBorder="0" applyAlignment="0" applyProtection="0"/>
    <xf numFmtId="0" fontId="2" fillId="8" borderId="4" applyNumberFormat="0" applyFont="0" applyAlignment="0" applyProtection="0"/>
    <xf numFmtId="0" fontId="16" fillId="32" borderId="0" applyNumberFormat="0" applyBorder="0" applyAlignment="0" applyProtection="0"/>
    <xf numFmtId="0" fontId="12" fillId="6" borderId="1" applyNumberFormat="0" applyAlignment="0" applyProtection="0"/>
    <xf numFmtId="0" fontId="9" fillId="3" borderId="0" applyNumberFormat="0" applyBorder="0" applyAlignment="0" applyProtection="0"/>
    <xf numFmtId="0" fontId="16" fillId="17" borderId="0" applyNumberFormat="0" applyBorder="0" applyAlignment="0" applyProtection="0"/>
    <xf numFmtId="0" fontId="2" fillId="30" borderId="0" applyNumberFormat="0" applyBorder="0" applyAlignment="0" applyProtection="0"/>
    <xf numFmtId="0" fontId="8" fillId="0" borderId="0" applyNumberFormat="0" applyFill="0" applyBorder="0" applyAlignment="0" applyProtection="0"/>
    <xf numFmtId="0" fontId="2" fillId="14" borderId="0" applyNumberFormat="0" applyBorder="0" applyAlignment="0" applyProtection="0"/>
    <xf numFmtId="0" fontId="2" fillId="11" borderId="0" applyNumberFormat="0" applyBorder="0" applyAlignment="0" applyProtection="0"/>
    <xf numFmtId="0" fontId="16" fillId="17" borderId="0" applyNumberFormat="0" applyBorder="0" applyAlignment="0" applyProtection="0"/>
    <xf numFmtId="0" fontId="6" fillId="0" borderId="5" applyNumberFormat="0" applyFill="0" applyAlignment="0" applyProtection="0"/>
    <xf numFmtId="0" fontId="12" fillId="6" borderId="1" applyNumberFormat="0" applyAlignment="0" applyProtection="0"/>
    <xf numFmtId="0" fontId="16" fillId="17" borderId="0" applyNumberFormat="0" applyBorder="0" applyAlignment="0" applyProtection="0"/>
    <xf numFmtId="0" fontId="16" fillId="20" borderId="0" applyNumberFormat="0" applyBorder="0" applyAlignment="0" applyProtection="0"/>
    <xf numFmtId="0" fontId="16" fillId="13" borderId="0" applyNumberFormat="0" applyBorder="0" applyAlignment="0" applyProtection="0"/>
    <xf numFmtId="0" fontId="2" fillId="18" borderId="0" applyNumberFormat="0" applyBorder="0" applyAlignment="0" applyProtection="0"/>
    <xf numFmtId="0" fontId="16" fillId="28" borderId="0" applyNumberFormat="0" applyBorder="0" applyAlignment="0" applyProtection="0"/>
    <xf numFmtId="0" fontId="16" fillId="13" borderId="0" applyNumberFormat="0" applyBorder="0" applyAlignment="0" applyProtection="0"/>
    <xf numFmtId="0" fontId="9" fillId="3" borderId="0" applyNumberFormat="0" applyBorder="0" applyAlignment="0" applyProtection="0"/>
    <xf numFmtId="0" fontId="16" fillId="25" borderId="0" applyNumberFormat="0" applyBorder="0" applyAlignment="0" applyProtection="0"/>
    <xf numFmtId="0" fontId="13" fillId="0" borderId="2" applyNumberFormat="0" applyFill="0" applyAlignment="0" applyProtection="0"/>
    <xf numFmtId="0" fontId="13" fillId="0" borderId="2" applyNumberFormat="0" applyFill="0" applyAlignment="0" applyProtection="0"/>
    <xf numFmtId="0" fontId="16" fillId="21" borderId="0" applyNumberFormat="0" applyBorder="0" applyAlignment="0" applyProtection="0"/>
    <xf numFmtId="0" fontId="16" fillId="17" borderId="0" applyNumberFormat="0" applyBorder="0" applyAlignment="0" applyProtection="0"/>
    <xf numFmtId="0" fontId="2" fillId="8" borderId="4" applyNumberFormat="0" applyFont="0" applyAlignment="0" applyProtection="0"/>
    <xf numFmtId="0" fontId="16" fillId="9" borderId="0" applyNumberFormat="0" applyBorder="0" applyAlignment="0" applyProtection="0"/>
    <xf numFmtId="0" fontId="8" fillId="0" borderId="0" applyNumberFormat="0" applyFill="0" applyBorder="0" applyAlignment="0" applyProtection="0"/>
    <xf numFmtId="0" fontId="16" fillId="16" borderId="0" applyNumberFormat="0" applyBorder="0" applyAlignment="0" applyProtection="0"/>
    <xf numFmtId="0" fontId="2" fillId="31" borderId="0" applyNumberFormat="0" applyBorder="0" applyAlignment="0" applyProtection="0"/>
    <xf numFmtId="0" fontId="2" fillId="30"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0" fillId="4" borderId="0" applyNumberFormat="0" applyBorder="0" applyAlignment="0" applyProtection="0"/>
    <xf numFmtId="0" fontId="16" fillId="9" borderId="0" applyNumberFormat="0" applyBorder="0" applyAlignment="0" applyProtection="0"/>
    <xf numFmtId="0" fontId="16" fillId="32" borderId="0" applyNumberFormat="0" applyBorder="0" applyAlignment="0" applyProtection="0"/>
    <xf numFmtId="0" fontId="10" fillId="4" borderId="0" applyNumberFormat="0" applyBorder="0" applyAlignment="0" applyProtection="0"/>
    <xf numFmtId="0" fontId="6" fillId="0" borderId="5" applyNumberFormat="0" applyFill="0" applyAlignment="0" applyProtection="0"/>
    <xf numFmtId="0" fontId="16" fillId="21" borderId="0" applyNumberFormat="0" applyBorder="0" applyAlignment="0" applyProtection="0"/>
    <xf numFmtId="0" fontId="16" fillId="16" borderId="0" applyNumberFormat="0" applyBorder="0" applyAlignment="0" applyProtection="0"/>
    <xf numFmtId="0" fontId="11" fillId="5" borderId="0" applyNumberFormat="0" applyBorder="0" applyAlignment="0" applyProtection="0"/>
    <xf numFmtId="0" fontId="2" fillId="30" borderId="0" applyNumberFormat="0" applyBorder="0" applyAlignment="0" applyProtection="0"/>
    <xf numFmtId="0" fontId="16" fillId="12" borderId="0" applyNumberFormat="0" applyBorder="0" applyAlignment="0" applyProtection="0"/>
    <xf numFmtId="0" fontId="10" fillId="4" borderId="0" applyNumberFormat="0" applyBorder="0" applyAlignment="0" applyProtection="0"/>
    <xf numFmtId="0" fontId="16" fillId="28" borderId="0" applyNumberFormat="0" applyBorder="0" applyAlignment="0" applyProtection="0"/>
    <xf numFmtId="0" fontId="16" fillId="20" borderId="0" applyNumberFormat="0" applyBorder="0" applyAlignment="0" applyProtection="0"/>
    <xf numFmtId="0" fontId="16" fillId="29" borderId="0" applyNumberFormat="0" applyBorder="0" applyAlignment="0" applyProtection="0"/>
    <xf numFmtId="0" fontId="16" fillId="17" borderId="0" applyNumberFormat="0" applyBorder="0" applyAlignment="0" applyProtection="0"/>
    <xf numFmtId="0" fontId="16" fillId="32" borderId="0" applyNumberFormat="0" applyBorder="0" applyAlignment="0" applyProtection="0"/>
    <xf numFmtId="0" fontId="16" fillId="24" borderId="0" applyNumberFormat="0" applyBorder="0" applyAlignment="0" applyProtection="0"/>
    <xf numFmtId="0" fontId="16" fillId="16" borderId="0" applyNumberFormat="0" applyBorder="0" applyAlignment="0" applyProtection="0"/>
    <xf numFmtId="167" fontId="2" fillId="0" borderId="0" applyFont="0" applyFill="0" applyBorder="0" applyAlignment="0" applyProtection="0"/>
    <xf numFmtId="0" fontId="16" fillId="32" borderId="0" applyNumberFormat="0" applyBorder="0" applyAlignment="0" applyProtection="0"/>
    <xf numFmtId="0" fontId="16" fillId="12" borderId="0" applyNumberFormat="0" applyBorder="0" applyAlignment="0" applyProtection="0"/>
    <xf numFmtId="0" fontId="16" fillId="24" borderId="0" applyNumberFormat="0" applyBorder="0" applyAlignment="0" applyProtection="0"/>
    <xf numFmtId="0" fontId="8" fillId="0" borderId="0" applyNumberFormat="0" applyFill="0" applyBorder="0" applyAlignment="0" applyProtection="0"/>
    <xf numFmtId="0" fontId="16" fillId="25" borderId="0" applyNumberFormat="0" applyBorder="0" applyAlignment="0" applyProtection="0"/>
    <xf numFmtId="0" fontId="12" fillId="6" borderId="1" applyNumberFormat="0" applyAlignment="0" applyProtection="0"/>
    <xf numFmtId="0" fontId="16" fillId="13" borderId="0" applyNumberFormat="0" applyBorder="0" applyAlignment="0" applyProtection="0"/>
    <xf numFmtId="0" fontId="10" fillId="4" borderId="0" applyNumberFormat="0" applyBorder="0" applyAlignment="0" applyProtection="0"/>
    <xf numFmtId="0" fontId="16" fillId="13" borderId="0" applyNumberFormat="0" applyBorder="0" applyAlignment="0" applyProtection="0"/>
    <xf numFmtId="0" fontId="12" fillId="6" borderId="1" applyNumberFormat="0" applyAlignment="0" applyProtection="0"/>
    <xf numFmtId="164" fontId="2" fillId="0" borderId="0" applyFont="0" applyFill="0" applyBorder="0" applyAlignment="0" applyProtection="0"/>
    <xf numFmtId="0" fontId="15" fillId="0" borderId="0" applyNumberFormat="0" applyFill="0" applyBorder="0" applyAlignment="0" applyProtection="0"/>
    <xf numFmtId="0" fontId="16" fillId="16" borderId="0" applyNumberFormat="0" applyBorder="0" applyAlignment="0" applyProtection="0"/>
    <xf numFmtId="0" fontId="16" fillId="28" borderId="0" applyNumberFormat="0" applyBorder="0" applyAlignment="0" applyProtection="0"/>
    <xf numFmtId="0" fontId="8" fillId="0" borderId="0" applyNumberFormat="0" applyFill="0" applyBorder="0" applyAlignment="0" applyProtection="0"/>
    <xf numFmtId="0" fontId="16" fillId="32" borderId="0" applyNumberFormat="0" applyBorder="0" applyAlignment="0" applyProtection="0"/>
    <xf numFmtId="0" fontId="10" fillId="4" borderId="0" applyNumberFormat="0" applyBorder="0" applyAlignment="0" applyProtection="0"/>
    <xf numFmtId="0" fontId="13" fillId="0" borderId="2" applyNumberFormat="0" applyFill="0" applyAlignment="0" applyProtection="0"/>
    <xf numFmtId="0" fontId="16" fillId="28" borderId="0" applyNumberFormat="0" applyBorder="0" applyAlignment="0" applyProtection="0"/>
    <xf numFmtId="0" fontId="16" fillId="32" borderId="0" applyNumberFormat="0" applyBorder="0" applyAlignment="0" applyProtection="0"/>
    <xf numFmtId="0" fontId="16" fillId="20" borderId="0" applyNumberFormat="0" applyBorder="0" applyAlignment="0" applyProtection="0"/>
    <xf numFmtId="0" fontId="16" fillId="16" borderId="0" applyNumberFormat="0" applyBorder="0" applyAlignment="0" applyProtection="0"/>
    <xf numFmtId="0" fontId="15" fillId="0" borderId="0" applyNumberFormat="0" applyFill="0" applyBorder="0" applyAlignment="0" applyProtection="0"/>
    <xf numFmtId="0" fontId="16" fillId="25" borderId="0" applyNumberFormat="0" applyBorder="0" applyAlignment="0" applyProtection="0"/>
    <xf numFmtId="0" fontId="6" fillId="0" borderId="5" applyNumberFormat="0" applyFill="0" applyAlignment="0" applyProtection="0"/>
    <xf numFmtId="0" fontId="16" fillId="20" borderId="0" applyNumberFormat="0" applyBorder="0" applyAlignment="0" applyProtection="0"/>
    <xf numFmtId="0" fontId="13" fillId="0" borderId="2" applyNumberFormat="0" applyFill="0" applyAlignment="0" applyProtection="0"/>
    <xf numFmtId="0" fontId="12" fillId="6" borderId="1" applyNumberFormat="0" applyAlignment="0" applyProtection="0"/>
    <xf numFmtId="0" fontId="6" fillId="0" borderId="5" applyNumberFormat="0" applyFill="0" applyAlignment="0" applyProtection="0"/>
    <xf numFmtId="0" fontId="16" fillId="29" borderId="0" applyNumberFormat="0" applyBorder="0" applyAlignment="0" applyProtection="0"/>
    <xf numFmtId="0" fontId="16" fillId="28" borderId="0" applyNumberFormat="0" applyBorder="0" applyAlignment="0" applyProtection="0"/>
    <xf numFmtId="0" fontId="15" fillId="0" borderId="0" applyNumberFormat="0" applyFill="0" applyBorder="0" applyAlignment="0" applyProtection="0"/>
    <xf numFmtId="0" fontId="12" fillId="6" borderId="1" applyNumberFormat="0" applyAlignment="0" applyProtection="0"/>
    <xf numFmtId="0" fontId="12" fillId="6" borderId="1" applyNumberFormat="0" applyAlignment="0" applyProtection="0"/>
    <xf numFmtId="0" fontId="9" fillId="3" borderId="0" applyNumberFormat="0" applyBorder="0" applyAlignment="0" applyProtection="0"/>
    <xf numFmtId="0" fontId="12" fillId="6" borderId="1" applyNumberFormat="0" applyAlignment="0" applyProtection="0"/>
    <xf numFmtId="0" fontId="11" fillId="5" borderId="0" applyNumberFormat="0" applyBorder="0" applyAlignment="0" applyProtection="0"/>
    <xf numFmtId="0" fontId="12" fillId="6" borderId="1" applyNumberFormat="0" applyAlignment="0" applyProtection="0"/>
    <xf numFmtId="0" fontId="10" fillId="4" borderId="0" applyNumberFormat="0" applyBorder="0" applyAlignment="0" applyProtection="0"/>
    <xf numFmtId="0" fontId="16" fillId="9" borderId="0" applyNumberFormat="0" applyBorder="0" applyAlignment="0" applyProtection="0"/>
    <xf numFmtId="0" fontId="16" fillId="20" borderId="0" applyNumberFormat="0" applyBorder="0" applyAlignment="0" applyProtection="0"/>
    <xf numFmtId="0" fontId="9" fillId="3" borderId="0" applyNumberFormat="0" applyBorder="0" applyAlignment="0" applyProtection="0"/>
    <xf numFmtId="0" fontId="16" fillId="28" borderId="0" applyNumberFormat="0" applyBorder="0" applyAlignment="0" applyProtection="0"/>
    <xf numFmtId="0" fontId="16" fillId="16" borderId="0" applyNumberFormat="0" applyBorder="0" applyAlignment="0" applyProtection="0"/>
    <xf numFmtId="0" fontId="16" fillId="12" borderId="0" applyNumberFormat="0" applyBorder="0" applyAlignment="0" applyProtection="0"/>
    <xf numFmtId="0" fontId="11" fillId="5" borderId="0" applyNumberFormat="0" applyBorder="0" applyAlignment="0" applyProtection="0"/>
    <xf numFmtId="0" fontId="16" fillId="29" borderId="0" applyNumberFormat="0" applyBorder="0" applyAlignment="0" applyProtection="0"/>
    <xf numFmtId="0" fontId="13" fillId="0" borderId="2" applyNumberFormat="0" applyFill="0" applyAlignment="0" applyProtection="0"/>
    <xf numFmtId="0" fontId="15" fillId="0" borderId="0" applyNumberFormat="0" applyFill="0" applyBorder="0" applyAlignment="0" applyProtection="0"/>
    <xf numFmtId="0" fontId="6" fillId="0" borderId="5" applyNumberFormat="0" applyFill="0" applyAlignment="0" applyProtection="0"/>
    <xf numFmtId="0" fontId="2" fillId="26" borderId="0" applyNumberFormat="0" applyBorder="0" applyAlignment="0" applyProtection="0"/>
    <xf numFmtId="0" fontId="16" fillId="32" borderId="0" applyNumberFormat="0" applyBorder="0" applyAlignment="0" applyProtection="0"/>
    <xf numFmtId="0" fontId="2" fillId="26" borderId="0" applyNumberFormat="0" applyBorder="0" applyAlignment="0" applyProtection="0"/>
    <xf numFmtId="0" fontId="16" fillId="9" borderId="0" applyNumberFormat="0" applyBorder="0" applyAlignment="0" applyProtection="0"/>
    <xf numFmtId="0" fontId="2" fillId="8" borderId="4" applyNumberFormat="0" applyFont="0" applyAlignment="0" applyProtection="0"/>
    <xf numFmtId="0" fontId="2" fillId="10" borderId="0" applyNumberFormat="0" applyBorder="0" applyAlignment="0" applyProtection="0"/>
    <xf numFmtId="0" fontId="16" fillId="9" borderId="0" applyNumberFormat="0" applyBorder="0" applyAlignment="0" applyProtection="0"/>
    <xf numFmtId="0" fontId="16" fillId="25" borderId="0" applyNumberFormat="0" applyBorder="0" applyAlignment="0" applyProtection="0"/>
    <xf numFmtId="0" fontId="8" fillId="0" borderId="0" applyNumberFormat="0" applyFill="0" applyBorder="0" applyAlignment="0" applyProtection="0"/>
    <xf numFmtId="0" fontId="16" fillId="17" borderId="0" applyNumberFormat="0" applyBorder="0" applyAlignment="0" applyProtection="0"/>
    <xf numFmtId="0" fontId="9" fillId="3" borderId="0" applyNumberFormat="0" applyBorder="0" applyAlignment="0" applyProtection="0"/>
    <xf numFmtId="0" fontId="15" fillId="0" borderId="0" applyNumberFormat="0" applyFill="0" applyBorder="0" applyAlignment="0" applyProtection="0"/>
    <xf numFmtId="0" fontId="2" fillId="14" borderId="0" applyNumberFormat="0" applyBorder="0" applyAlignment="0" applyProtection="0"/>
    <xf numFmtId="0" fontId="2" fillId="8" borderId="4" applyNumberFormat="0" applyFont="0" applyAlignment="0" applyProtection="0"/>
    <xf numFmtId="0" fontId="16" fillId="28" borderId="0" applyNumberFormat="0" applyBorder="0" applyAlignment="0" applyProtection="0"/>
    <xf numFmtId="0" fontId="16" fillId="29" borderId="0" applyNumberFormat="0" applyBorder="0" applyAlignment="0" applyProtection="0"/>
    <xf numFmtId="0" fontId="14" fillId="7" borderId="3" applyNumberFormat="0" applyAlignment="0" applyProtection="0"/>
    <xf numFmtId="0" fontId="16" fillId="32" borderId="0" applyNumberFormat="0" applyBorder="0" applyAlignment="0" applyProtection="0"/>
    <xf numFmtId="0" fontId="16" fillId="32" borderId="0" applyNumberFormat="0" applyBorder="0" applyAlignment="0" applyProtection="0"/>
    <xf numFmtId="0" fontId="2" fillId="19" borderId="0" applyNumberFormat="0" applyBorder="0" applyAlignment="0" applyProtection="0"/>
    <xf numFmtId="9" fontId="2" fillId="0" borderId="0" applyFont="0" applyFill="0" applyBorder="0" applyAlignment="0" applyProtection="0"/>
    <xf numFmtId="0" fontId="16" fillId="25" borderId="0" applyNumberFormat="0" applyBorder="0" applyAlignment="0" applyProtection="0"/>
    <xf numFmtId="0" fontId="9" fillId="3" borderId="0" applyNumberFormat="0" applyBorder="0" applyAlignment="0" applyProtection="0"/>
    <xf numFmtId="0" fontId="6" fillId="0" borderId="5" applyNumberFormat="0" applyFill="0" applyAlignment="0" applyProtection="0"/>
    <xf numFmtId="0" fontId="16" fillId="16" borderId="0" applyNumberFormat="0" applyBorder="0" applyAlignment="0" applyProtection="0"/>
    <xf numFmtId="0" fontId="6" fillId="0" borderId="5" applyNumberFormat="0" applyFill="0" applyAlignment="0" applyProtection="0"/>
    <xf numFmtId="0" fontId="13" fillId="0" borderId="2" applyNumberFormat="0" applyFill="0" applyAlignment="0" applyProtection="0"/>
    <xf numFmtId="164" fontId="2" fillId="0" borderId="0" applyFont="0" applyFill="0" applyBorder="0" applyAlignment="0" applyProtection="0"/>
    <xf numFmtId="0" fontId="15" fillId="0" borderId="0" applyNumberFormat="0" applyFill="0" applyBorder="0" applyAlignment="0" applyProtection="0"/>
    <xf numFmtId="0" fontId="16" fillId="9" borderId="0" applyNumberFormat="0" applyBorder="0" applyAlignment="0" applyProtection="0"/>
    <xf numFmtId="0" fontId="16" fillId="32" borderId="0" applyNumberFormat="0" applyBorder="0" applyAlignment="0" applyProtection="0"/>
    <xf numFmtId="0" fontId="10" fillId="4" borderId="0" applyNumberFormat="0" applyBorder="0" applyAlignment="0" applyProtection="0"/>
    <xf numFmtId="0" fontId="16" fillId="17" borderId="0" applyNumberFormat="0" applyBorder="0" applyAlignment="0" applyProtection="0"/>
    <xf numFmtId="0" fontId="11" fillId="5" borderId="0" applyNumberFormat="0" applyBorder="0" applyAlignment="0" applyProtection="0"/>
    <xf numFmtId="0" fontId="16" fillId="16" borderId="0" applyNumberFormat="0" applyBorder="0" applyAlignment="0" applyProtection="0"/>
    <xf numFmtId="0" fontId="6" fillId="0" borderId="5" applyNumberFormat="0" applyFill="0" applyAlignment="0" applyProtection="0"/>
    <xf numFmtId="0" fontId="16" fillId="24" borderId="0" applyNumberFormat="0" applyBorder="0" applyAlignment="0" applyProtection="0"/>
    <xf numFmtId="0" fontId="2" fillId="26" borderId="0" applyNumberFormat="0" applyBorder="0" applyAlignment="0" applyProtection="0"/>
    <xf numFmtId="0" fontId="16" fillId="13" borderId="0" applyNumberFormat="0" applyBorder="0" applyAlignment="0" applyProtection="0"/>
    <xf numFmtId="0" fontId="9" fillId="3" borderId="0" applyNumberFormat="0" applyBorder="0" applyAlignment="0" applyProtection="0"/>
    <xf numFmtId="0" fontId="16" fillId="29"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1"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16" fillId="20" borderId="0" applyNumberFormat="0" applyBorder="0" applyAlignment="0" applyProtection="0"/>
    <xf numFmtId="165" fontId="2" fillId="0" borderId="0" applyFont="0" applyFill="0" applyBorder="0" applyAlignment="0" applyProtection="0"/>
    <xf numFmtId="0" fontId="16" fillId="25" borderId="0" applyNumberFormat="0" applyBorder="0" applyAlignment="0" applyProtection="0"/>
    <xf numFmtId="0" fontId="16" fillId="13" borderId="0" applyNumberFormat="0" applyBorder="0" applyAlignment="0" applyProtection="0"/>
    <xf numFmtId="0" fontId="11" fillId="5" borderId="0" applyNumberFormat="0" applyBorder="0" applyAlignment="0" applyProtection="0"/>
    <xf numFmtId="0" fontId="16" fillId="12" borderId="0" applyNumberFormat="0" applyBorder="0" applyAlignment="0" applyProtection="0"/>
    <xf numFmtId="0" fontId="6" fillId="0" borderId="5" applyNumberFormat="0" applyFill="0" applyAlignment="0" applyProtection="0"/>
    <xf numFmtId="0" fontId="16" fillId="13" borderId="0" applyNumberFormat="0" applyBorder="0" applyAlignment="0" applyProtection="0"/>
    <xf numFmtId="164" fontId="2" fillId="0" borderId="0" applyFont="0" applyFill="0" applyBorder="0" applyAlignment="0" applyProtection="0"/>
    <xf numFmtId="0" fontId="12" fillId="6" borderId="1" applyNumberFormat="0" applyAlignment="0" applyProtection="0"/>
    <xf numFmtId="0" fontId="10" fillId="4" borderId="0" applyNumberFormat="0" applyBorder="0" applyAlignment="0" applyProtection="0"/>
    <xf numFmtId="165" fontId="2" fillId="0" borderId="0" applyFont="0" applyFill="0" applyBorder="0" applyAlignment="0" applyProtection="0"/>
    <xf numFmtId="0" fontId="14" fillId="7" borderId="3" applyNumberFormat="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8"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16"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5" fillId="0" borderId="0" applyNumberFormat="0" applyFill="0" applyBorder="0" applyAlignment="0" applyProtection="0"/>
    <xf numFmtId="0" fontId="16" fillId="12"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2" fillId="6" borderId="1" applyNumberFormat="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25"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2" fillId="27"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2" fillId="6" borderId="1" applyNumberFormat="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165"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0" fillId="4"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3"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9" fillId="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9" fillId="3"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15" fillId="0" borderId="0" applyNumberForma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17" borderId="0" applyNumberFormat="0" applyBorder="0" applyAlignment="0" applyProtection="0"/>
    <xf numFmtId="0" fontId="16" fillId="13"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16" fillId="9" borderId="0" applyNumberFormat="0" applyBorder="0" applyAlignment="0" applyProtection="0"/>
    <xf numFmtId="0" fontId="16" fillId="20" borderId="0" applyNumberFormat="0" applyBorder="0" applyAlignment="0" applyProtection="0"/>
    <xf numFmtId="0" fontId="12" fillId="6" borderId="1" applyNumberFormat="0" applyAlignment="0" applyProtection="0"/>
    <xf numFmtId="0" fontId="9" fillId="3" borderId="0" applyNumberFormat="0" applyBorder="0" applyAlignment="0" applyProtection="0"/>
    <xf numFmtId="164" fontId="2" fillId="0" borderId="0" applyFont="0" applyFill="0" applyBorder="0" applyAlignment="0" applyProtection="0"/>
    <xf numFmtId="0" fontId="16" fillId="17" borderId="0" applyNumberFormat="0" applyBorder="0" applyAlignment="0" applyProtection="0"/>
    <xf numFmtId="0" fontId="16" fillId="21" borderId="0" applyNumberFormat="0" applyBorder="0" applyAlignment="0" applyProtection="0"/>
    <xf numFmtId="165" fontId="2" fillId="0" borderId="0" applyFont="0" applyFill="0" applyBorder="0" applyAlignment="0" applyProtection="0"/>
    <xf numFmtId="0" fontId="16" fillId="12" borderId="0" applyNumberFormat="0" applyBorder="0" applyAlignment="0" applyProtection="0"/>
    <xf numFmtId="0" fontId="16" fillId="9"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5" fillId="0" borderId="0" applyNumberFormat="0" applyFill="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0" fillId="4" borderId="0" applyNumberFormat="0" applyBorder="0" applyAlignment="0" applyProtection="0"/>
    <xf numFmtId="0" fontId="9" fillId="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5" fillId="0" borderId="0" applyNumberFormat="0" applyFill="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1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32"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12"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5" fillId="0" borderId="0" applyNumberFormat="0" applyFill="0" applyBorder="0" applyAlignment="0" applyProtection="0"/>
    <xf numFmtId="0" fontId="14" fillId="7" borderId="3" applyNumberFormat="0" applyAlignment="0" applyProtection="0"/>
    <xf numFmtId="0" fontId="16" fillId="12" borderId="0" applyNumberFormat="0" applyBorder="0" applyAlignment="0" applyProtection="0"/>
    <xf numFmtId="0" fontId="16" fillId="13" borderId="0" applyNumberFormat="0" applyBorder="0" applyAlignment="0" applyProtection="0"/>
    <xf numFmtId="0" fontId="9" fillId="3" borderId="0" applyNumberFormat="0" applyBorder="0" applyAlignment="0" applyProtection="0"/>
    <xf numFmtId="0" fontId="8" fillId="0" borderId="0" applyNumberFormat="0" applyFill="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9" borderId="0" applyNumberFormat="0" applyBorder="0" applyAlignment="0" applyProtection="0"/>
    <xf numFmtId="0" fontId="10" fillId="4"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6" fillId="0" borderId="5" applyNumberFormat="0" applyFill="0" applyAlignment="0" applyProtection="0"/>
    <xf numFmtId="0" fontId="16" fillId="24" borderId="0" applyNumberFormat="0" applyBorder="0" applyAlignment="0" applyProtection="0"/>
    <xf numFmtId="0" fontId="16" fillId="25" borderId="0" applyNumberFormat="0" applyBorder="0" applyAlignment="0" applyProtection="0"/>
    <xf numFmtId="0" fontId="16" fillId="17" borderId="0" applyNumberFormat="0" applyBorder="0" applyAlignment="0" applyProtection="0"/>
    <xf numFmtId="0" fontId="13" fillId="0" borderId="2" applyNumberFormat="0" applyFill="0" applyAlignment="0" applyProtection="0"/>
    <xf numFmtId="0" fontId="16" fillId="28" borderId="0" applyNumberFormat="0" applyBorder="0" applyAlignment="0" applyProtection="0"/>
    <xf numFmtId="0" fontId="16" fillId="29" borderId="0" applyNumberFormat="0" applyBorder="0" applyAlignment="0" applyProtection="0"/>
    <xf numFmtId="0" fontId="16" fillId="25" borderId="0" applyNumberFormat="0" applyBorder="0" applyAlignment="0" applyProtection="0"/>
    <xf numFmtId="0" fontId="16" fillId="32" borderId="0" applyNumberFormat="0" applyBorder="0" applyAlignment="0" applyProtection="0"/>
    <xf numFmtId="0" fontId="16" fillId="16" borderId="0" applyNumberFormat="0" applyBorder="0" applyAlignment="0" applyProtection="0"/>
    <xf numFmtId="0" fontId="10" fillId="4" borderId="0" applyNumberFormat="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4" fillId="7" borderId="3" applyNumberFormat="0" applyAlignment="0" applyProtection="0"/>
    <xf numFmtId="0" fontId="6" fillId="0" borderId="5" applyNumberFormat="0" applyFill="0" applyAlignment="0" applyProtection="0"/>
    <xf numFmtId="0" fontId="16" fillId="9" borderId="0" applyNumberFormat="0" applyBorder="0" applyAlignment="0" applyProtection="0"/>
    <xf numFmtId="0" fontId="14" fillId="7" borderId="3" applyNumberFormat="0" applyAlignment="0" applyProtection="0"/>
    <xf numFmtId="0" fontId="13" fillId="0" borderId="2" applyNumberFormat="0" applyFill="0" applyAlignment="0" applyProtection="0"/>
    <xf numFmtId="0" fontId="16" fillId="12" borderId="0" applyNumberFormat="0" applyBorder="0" applyAlignment="0" applyProtection="0"/>
    <xf numFmtId="0" fontId="16" fillId="13" borderId="0" applyNumberFormat="0" applyBorder="0" applyAlignment="0" applyProtection="0"/>
    <xf numFmtId="0" fontId="8" fillId="0" borderId="0" applyNumberFormat="0" applyFill="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8" borderId="0" applyNumberFormat="0" applyBorder="0" applyAlignment="0" applyProtection="0"/>
    <xf numFmtId="0" fontId="12" fillId="6" borderId="1" applyNumberFormat="0" applyAlignment="0" applyProtection="0"/>
    <xf numFmtId="0" fontId="16" fillId="20" borderId="0" applyNumberFormat="0" applyBorder="0" applyAlignment="0" applyProtection="0"/>
    <xf numFmtId="0" fontId="16" fillId="21" borderId="0" applyNumberFormat="0" applyBorder="0" applyAlignment="0" applyProtection="0"/>
    <xf numFmtId="0" fontId="16" fillId="13" borderId="0" applyNumberFormat="0" applyBorder="0" applyAlignment="0" applyProtection="0"/>
    <xf numFmtId="0" fontId="16" fillId="12"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16"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24" borderId="0" applyNumberFormat="0" applyBorder="0" applyAlignment="0" applyProtection="0"/>
    <xf numFmtId="0" fontId="16" fillId="32" borderId="0" applyNumberFormat="0" applyBorder="0" applyAlignment="0" applyProtection="0"/>
    <xf numFmtId="165"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3" fillId="0" borderId="2" applyNumberFormat="0" applyFill="0" applyAlignment="0" applyProtection="0"/>
    <xf numFmtId="0" fontId="6" fillId="0" borderId="5" applyNumberFormat="0" applyFill="0" applyAlignment="0" applyProtection="0"/>
    <xf numFmtId="0" fontId="16" fillId="9" borderId="0" applyNumberFormat="0" applyBorder="0" applyAlignment="0" applyProtection="0"/>
    <xf numFmtId="0" fontId="13" fillId="0" borderId="2" applyNumberFormat="0" applyFill="0" applyAlignment="0" applyProtection="0"/>
    <xf numFmtId="0" fontId="12" fillId="6" borderId="1" applyNumberFormat="0" applyAlignment="0" applyProtection="0"/>
    <xf numFmtId="0" fontId="16" fillId="12" borderId="0" applyNumberFormat="0" applyBorder="0" applyAlignment="0" applyProtection="0"/>
    <xf numFmtId="0" fontId="16" fillId="13" borderId="0" applyNumberFormat="0" applyBorder="0" applyAlignment="0" applyProtection="0"/>
    <xf numFmtId="0" fontId="16" fillId="28" borderId="0" applyNumberFormat="0" applyBorder="0" applyAlignment="0" applyProtection="0"/>
    <xf numFmtId="0" fontId="13" fillId="0" borderId="2" applyNumberFormat="0" applyFill="0" applyAlignment="0" applyProtection="0"/>
    <xf numFmtId="0" fontId="16" fillId="16" borderId="0" applyNumberFormat="0" applyBorder="0" applyAlignment="0" applyProtection="0"/>
    <xf numFmtId="0" fontId="16" fillId="17" borderId="0" applyNumberFormat="0" applyBorder="0" applyAlignment="0" applyProtection="0"/>
    <xf numFmtId="164" fontId="2" fillId="0" borderId="0" applyFont="0" applyFill="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1" fillId="5"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9" borderId="0" applyNumberFormat="0" applyBorder="0" applyAlignment="0" applyProtection="0"/>
    <xf numFmtId="0" fontId="16" fillId="32" borderId="0" applyNumberFormat="0" applyBorder="0" applyAlignment="0" applyProtection="0"/>
    <xf numFmtId="0" fontId="15" fillId="0" borderId="0" applyNumberForma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2" fillId="6" borderId="1" applyNumberFormat="0" applyAlignment="0" applyProtection="0"/>
    <xf numFmtId="0" fontId="6" fillId="0" borderId="5" applyNumberFormat="0" applyFill="0" applyAlignment="0" applyProtection="0"/>
    <xf numFmtId="0" fontId="16" fillId="9" borderId="0" applyNumberFormat="0" applyBorder="0" applyAlignment="0" applyProtection="0"/>
    <xf numFmtId="0" fontId="12" fillId="6" borderId="1" applyNumberFormat="0" applyAlignment="0" applyProtection="0"/>
    <xf numFmtId="0" fontId="11" fillId="5"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32"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4" fillId="7" borderId="3" applyNumberFormat="0" applyAlignment="0" applyProtection="0"/>
    <xf numFmtId="0" fontId="16" fillId="20" borderId="0" applyNumberFormat="0" applyBorder="0" applyAlignment="0" applyProtection="0"/>
    <xf numFmtId="0" fontId="16" fillId="21"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6" fillId="0" borderId="5" applyNumberFormat="0" applyFill="0" applyAlignment="0" applyProtection="0"/>
    <xf numFmtId="0" fontId="16" fillId="29" borderId="0" applyNumberFormat="0" applyBorder="0" applyAlignment="0" applyProtection="0"/>
    <xf numFmtId="0" fontId="16" fillId="32" borderId="0" applyNumberFormat="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3" borderId="0" applyNumberFormat="0" applyBorder="0" applyAlignment="0" applyProtection="0"/>
    <xf numFmtId="0" fontId="2" fillId="30"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24"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0" fillId="4" borderId="0" applyNumberFormat="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1" fillId="5"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165"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32"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2" fillId="10"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16"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9" borderId="0" applyNumberFormat="0" applyBorder="0" applyAlignment="0" applyProtection="0"/>
    <xf numFmtId="0" fontId="16" fillId="32"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165" fontId="2" fillId="0" borderId="0" applyFont="0" applyFill="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13"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16" fillId="20" borderId="0" applyNumberFormat="0" applyBorder="0" applyAlignment="0" applyProtection="0"/>
    <xf numFmtId="0" fontId="9" fillId="3" borderId="0" applyNumberFormat="0" applyBorder="0" applyAlignment="0" applyProtection="0"/>
    <xf numFmtId="164" fontId="2" fillId="0" borderId="0" applyFont="0" applyFill="0" applyBorder="0" applyAlignment="0" applyProtection="0"/>
    <xf numFmtId="0" fontId="16" fillId="17" borderId="0" applyNumberFormat="0" applyBorder="0" applyAlignment="0" applyProtection="0"/>
    <xf numFmtId="0" fontId="16" fillId="21" borderId="0" applyNumberFormat="0" applyBorder="0" applyAlignment="0" applyProtection="0"/>
    <xf numFmtId="0" fontId="2" fillId="10" borderId="0" applyNumberFormat="0" applyBorder="0" applyAlignment="0" applyProtection="0"/>
    <xf numFmtId="165" fontId="2" fillId="0" borderId="0" applyFont="0" applyFill="0" applyBorder="0" applyAlignment="0" applyProtection="0"/>
    <xf numFmtId="0" fontId="16" fillId="12" borderId="0" applyNumberFormat="0" applyBorder="0" applyAlignment="0" applyProtection="0"/>
    <xf numFmtId="0" fontId="16" fillId="9"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9" fillId="3" borderId="0" applyNumberFormat="0" applyBorder="0" applyAlignment="0" applyProtection="0"/>
    <xf numFmtId="0" fontId="6" fillId="0" borderId="5" applyNumberFormat="0" applyFill="0" applyAlignment="0" applyProtection="0"/>
    <xf numFmtId="0" fontId="16" fillId="9" borderId="0" applyNumberFormat="0" applyBorder="0" applyAlignment="0" applyProtection="0"/>
    <xf numFmtId="0" fontId="2" fillId="11" borderId="0" applyNumberFormat="0" applyBorder="0" applyAlignment="0" applyProtection="0"/>
    <xf numFmtId="0" fontId="15" fillId="0" borderId="0" applyNumberFormat="0" applyFill="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0" fillId="4" borderId="0" applyNumberFormat="0" applyBorder="0" applyAlignment="0" applyProtection="0"/>
    <xf numFmtId="0" fontId="9" fillId="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32"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1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5" fillId="0" borderId="0" applyNumberFormat="0" applyFill="0" applyBorder="0" applyAlignment="0" applyProtection="0"/>
    <xf numFmtId="0" fontId="14" fillId="7" borderId="3" applyNumberFormat="0" applyAlignment="0" applyProtection="0"/>
    <xf numFmtId="0" fontId="16" fillId="12" borderId="0" applyNumberFormat="0" applyBorder="0" applyAlignment="0" applyProtection="0"/>
    <xf numFmtId="0" fontId="16" fillId="13" borderId="0" applyNumberFormat="0" applyBorder="0" applyAlignment="0" applyProtection="0"/>
    <xf numFmtId="0" fontId="9" fillId="3" borderId="0" applyNumberFormat="0" applyBorder="0" applyAlignment="0" applyProtection="0"/>
    <xf numFmtId="0" fontId="8" fillId="0" borderId="0" applyNumberFormat="0" applyFill="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1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25" borderId="0" applyNumberFormat="0" applyBorder="0" applyAlignment="0" applyProtection="0"/>
    <xf numFmtId="0" fontId="16" fillId="32" borderId="0" applyNumberFormat="0" applyBorder="0" applyAlignment="0" applyProtection="0"/>
    <xf numFmtId="0" fontId="10" fillId="4" borderId="0" applyNumberFormat="0" applyBorder="0" applyAlignment="0" applyProtection="0"/>
    <xf numFmtId="0" fontId="16" fillId="25" borderId="0" applyNumberFormat="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4" fillId="7" borderId="3" applyNumberFormat="0" applyAlignment="0" applyProtection="0"/>
    <xf numFmtId="0" fontId="6" fillId="0" borderId="5" applyNumberFormat="0" applyFill="0" applyAlignment="0" applyProtection="0"/>
    <xf numFmtId="0" fontId="16" fillId="9" borderId="0" applyNumberFormat="0" applyBorder="0" applyAlignment="0" applyProtection="0"/>
    <xf numFmtId="0" fontId="14" fillId="7" borderId="3" applyNumberFormat="0" applyAlignment="0" applyProtection="0"/>
    <xf numFmtId="0" fontId="13" fillId="0" borderId="2" applyNumberFormat="0" applyFill="0" applyAlignment="0" applyProtection="0"/>
    <xf numFmtId="0" fontId="16" fillId="12" borderId="0" applyNumberFormat="0" applyBorder="0" applyAlignment="0" applyProtection="0"/>
    <xf numFmtId="0" fontId="16" fillId="13" borderId="0" applyNumberFormat="0" applyBorder="0" applyAlignment="0" applyProtection="0"/>
    <xf numFmtId="0" fontId="8" fillId="0" borderId="0" applyNumberFormat="0" applyFill="0" applyBorder="0" applyAlignment="0" applyProtection="0"/>
    <xf numFmtId="0" fontId="2" fillId="10"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8"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12"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16"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24" borderId="0" applyNumberFormat="0" applyBorder="0" applyAlignment="0" applyProtection="0"/>
    <xf numFmtId="0" fontId="16" fillId="32" borderId="0" applyNumberFormat="0" applyBorder="0" applyAlignment="0" applyProtection="0"/>
    <xf numFmtId="165"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3" fillId="0" borderId="2" applyNumberFormat="0" applyFill="0" applyAlignment="0" applyProtection="0"/>
    <xf numFmtId="0" fontId="6" fillId="0" borderId="5" applyNumberFormat="0" applyFill="0" applyAlignment="0" applyProtection="0"/>
    <xf numFmtId="0" fontId="16" fillId="9" borderId="0" applyNumberFormat="0" applyBorder="0" applyAlignment="0" applyProtection="0"/>
    <xf numFmtId="0" fontId="13" fillId="0" borderId="2" applyNumberFormat="0" applyFill="0" applyAlignment="0" applyProtection="0"/>
    <xf numFmtId="0" fontId="12" fillId="6" borderId="1" applyNumberFormat="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9"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2" fillId="6" borderId="1" applyNumberFormat="0" applyAlignment="0" applyProtection="0"/>
    <xf numFmtId="0" fontId="6" fillId="0" borderId="5" applyNumberFormat="0" applyFill="0" applyAlignment="0" applyProtection="0"/>
    <xf numFmtId="0" fontId="16" fillId="9" borderId="0" applyNumberFormat="0" applyBorder="0" applyAlignment="0" applyProtection="0"/>
    <xf numFmtId="0" fontId="12" fillId="6" borderId="1" applyNumberFormat="0" applyAlignment="0" applyProtection="0"/>
    <xf numFmtId="0" fontId="11" fillId="5"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32"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6" fillId="0" borderId="5" applyNumberFormat="0" applyFill="0" applyAlignment="0" applyProtection="0"/>
    <xf numFmtId="0" fontId="16" fillId="28" borderId="0" applyNumberFormat="0" applyBorder="0" applyAlignment="0" applyProtection="0"/>
    <xf numFmtId="0" fontId="16" fillId="32" borderId="0" applyNumberFormat="0" applyBorder="0" applyAlignment="0" applyProtection="0"/>
    <xf numFmtId="0" fontId="16" fillId="9"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2"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1" fillId="5"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12" borderId="0" applyNumberFormat="0" applyBorder="0" applyAlignment="0" applyProtection="0"/>
    <xf numFmtId="0" fontId="16" fillId="32" borderId="0" applyNumberFormat="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0" fillId="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165"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6" fillId="28" borderId="0" applyNumberFormat="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4" fillId="7" borderId="3" applyNumberFormat="0" applyAlignment="0" applyProtection="0"/>
    <xf numFmtId="0" fontId="16" fillId="16" borderId="0" applyNumberFormat="0" applyBorder="0" applyAlignment="0" applyProtection="0"/>
    <xf numFmtId="0" fontId="16" fillId="17" borderId="0" applyNumberFormat="0" applyBorder="0" applyAlignment="0" applyProtection="0"/>
    <xf numFmtId="0" fontId="16" fillId="28"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6" fillId="0" borderId="5" applyNumberFormat="0" applyFill="0" applyAlignment="0" applyProtection="0"/>
    <xf numFmtId="0" fontId="16" fillId="24"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2" fillId="19" borderId="0" applyNumberFormat="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0" fillId="4"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13"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6" fillId="0" borderId="5" applyNumberFormat="0" applyFill="0" applyAlignment="0" applyProtection="0"/>
    <xf numFmtId="0" fontId="16" fillId="13" borderId="0" applyNumberFormat="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6" fillId="16" borderId="0" applyNumberFormat="0" applyBorder="0" applyAlignment="0" applyProtection="0"/>
    <xf numFmtId="0" fontId="6" fillId="0" borderId="5" applyNumberFormat="0" applyFill="0" applyAlignment="0" applyProtection="0"/>
    <xf numFmtId="0" fontId="16" fillId="9" borderId="0" applyNumberFormat="0" applyBorder="0" applyAlignment="0" applyProtection="0"/>
    <xf numFmtId="0" fontId="6" fillId="0" borderId="5" applyNumberFormat="0" applyFill="0" applyAlignment="0" applyProtection="0"/>
    <xf numFmtId="0" fontId="16" fillId="12" borderId="0" applyNumberFormat="0" applyBorder="0" applyAlignment="0" applyProtection="0"/>
    <xf numFmtId="0" fontId="16" fillId="13" borderId="0" applyNumberFormat="0" applyBorder="0" applyAlignment="0" applyProtection="0"/>
    <xf numFmtId="0" fontId="11" fillId="5" borderId="0" applyNumberFormat="0" applyBorder="0" applyAlignment="0" applyProtection="0"/>
    <xf numFmtId="0" fontId="10" fillId="4"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165" fontId="2" fillId="0" borderId="0" applyFont="0" applyFill="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13"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13"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16" fillId="20" borderId="0" applyNumberFormat="0" applyBorder="0" applyAlignment="0" applyProtection="0"/>
    <xf numFmtId="0" fontId="16" fillId="16" borderId="0" applyNumberFormat="0" applyBorder="0" applyAlignment="0" applyProtection="0"/>
    <xf numFmtId="0" fontId="9" fillId="3" borderId="0" applyNumberFormat="0" applyBorder="0" applyAlignment="0" applyProtection="0"/>
    <xf numFmtId="164" fontId="2" fillId="0" borderId="0" applyFont="0" applyFill="0" applyBorder="0" applyAlignment="0" applyProtection="0"/>
    <xf numFmtId="0" fontId="16" fillId="17" borderId="0" applyNumberFormat="0" applyBorder="0" applyAlignment="0" applyProtection="0"/>
    <xf numFmtId="0" fontId="16" fillId="21" borderId="0" applyNumberFormat="0" applyBorder="0" applyAlignment="0" applyProtection="0"/>
    <xf numFmtId="165" fontId="2" fillId="0" borderId="0" applyFont="0" applyFill="0" applyBorder="0" applyAlignment="0" applyProtection="0"/>
    <xf numFmtId="0" fontId="16" fillId="12" borderId="0" applyNumberFormat="0" applyBorder="0" applyAlignment="0" applyProtection="0"/>
    <xf numFmtId="0" fontId="16" fillId="9"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20" borderId="0" applyNumberFormat="0" applyBorder="0" applyAlignment="0" applyProtection="0"/>
    <xf numFmtId="0" fontId="15" fillId="0" borderId="0" applyNumberFormat="0" applyFill="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0" fillId="4" borderId="0" applyNumberFormat="0" applyBorder="0" applyAlignment="0" applyProtection="0"/>
    <xf numFmtId="0" fontId="9" fillId="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4" borderId="0" applyNumberFormat="0" applyBorder="0" applyAlignment="0" applyProtection="0"/>
    <xf numFmtId="0" fontId="16" fillId="32"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12" borderId="0" applyNumberFormat="0" applyBorder="0" applyAlignment="0" applyProtection="0"/>
    <xf numFmtId="0" fontId="16" fillId="32" borderId="0" applyNumberFormat="0" applyBorder="0" applyAlignment="0" applyProtection="0"/>
    <xf numFmtId="0" fontId="16" fillId="29"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5" fillId="0" borderId="0" applyNumberFormat="0" applyFill="0" applyBorder="0" applyAlignment="0" applyProtection="0"/>
    <xf numFmtId="0" fontId="14" fillId="7" borderId="3" applyNumberFormat="0" applyAlignment="0" applyProtection="0"/>
    <xf numFmtId="0" fontId="16" fillId="12" borderId="0" applyNumberFormat="0" applyBorder="0" applyAlignment="0" applyProtection="0"/>
    <xf numFmtId="0" fontId="16" fillId="13" borderId="0" applyNumberFormat="0" applyBorder="0" applyAlignment="0" applyProtection="0"/>
    <xf numFmtId="0" fontId="9" fillId="3" borderId="0" applyNumberFormat="0" applyBorder="0" applyAlignment="0" applyProtection="0"/>
    <xf numFmtId="0" fontId="8" fillId="0" borderId="0" applyNumberFormat="0" applyFill="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17" borderId="0" applyNumberFormat="0" applyBorder="0" applyAlignment="0" applyProtection="0"/>
    <xf numFmtId="0" fontId="6" fillId="0" borderId="5" applyNumberFormat="0" applyFill="0" applyAlignment="0" applyProtection="0"/>
    <xf numFmtId="0" fontId="16" fillId="28" borderId="0" applyNumberFormat="0" applyBorder="0" applyAlignment="0" applyProtection="0"/>
    <xf numFmtId="0" fontId="16" fillId="29" borderId="0" applyNumberFormat="0" applyBorder="0" applyAlignment="0" applyProtection="0"/>
    <xf numFmtId="0" fontId="16" fillId="25" borderId="0" applyNumberFormat="0" applyBorder="0" applyAlignment="0" applyProtection="0"/>
    <xf numFmtId="0" fontId="16" fillId="32" borderId="0" applyNumberFormat="0" applyBorder="0" applyAlignment="0" applyProtection="0"/>
    <xf numFmtId="0" fontId="10" fillId="4" borderId="0" applyNumberFormat="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4" fillId="7" borderId="3" applyNumberFormat="0" applyAlignment="0" applyProtection="0"/>
    <xf numFmtId="0" fontId="6" fillId="0" borderId="5" applyNumberFormat="0" applyFill="0" applyAlignment="0" applyProtection="0"/>
    <xf numFmtId="0" fontId="16" fillId="9" borderId="0" applyNumberFormat="0" applyBorder="0" applyAlignment="0" applyProtection="0"/>
    <xf numFmtId="0" fontId="14" fillId="7" borderId="3" applyNumberFormat="0" applyAlignment="0" applyProtection="0"/>
    <xf numFmtId="0" fontId="13" fillId="0" borderId="2" applyNumberFormat="0" applyFill="0" applyAlignment="0" applyProtection="0"/>
    <xf numFmtId="0" fontId="16" fillId="12" borderId="0" applyNumberFormat="0" applyBorder="0" applyAlignment="0" applyProtection="0"/>
    <xf numFmtId="0" fontId="16" fillId="13" borderId="0" applyNumberFormat="0" applyBorder="0" applyAlignment="0" applyProtection="0"/>
    <xf numFmtId="0" fontId="8" fillId="0" borderId="0" applyNumberFormat="0" applyFill="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8"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9"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16"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24"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165"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3" fillId="0" borderId="2" applyNumberFormat="0" applyFill="0" applyAlignment="0" applyProtection="0"/>
    <xf numFmtId="0" fontId="6" fillId="0" borderId="5" applyNumberFormat="0" applyFill="0" applyAlignment="0" applyProtection="0"/>
    <xf numFmtId="0" fontId="16" fillId="9" borderId="0" applyNumberFormat="0" applyBorder="0" applyAlignment="0" applyProtection="0"/>
    <xf numFmtId="0" fontId="13" fillId="0" borderId="2" applyNumberFormat="0" applyFill="0" applyAlignment="0" applyProtection="0"/>
    <xf numFmtId="0" fontId="12" fillId="6" borderId="1" applyNumberFormat="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9"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2" fillId="6" borderId="1" applyNumberFormat="0" applyAlignment="0" applyProtection="0"/>
    <xf numFmtId="0" fontId="6" fillId="0" borderId="5" applyNumberFormat="0" applyFill="0" applyAlignment="0" applyProtection="0"/>
    <xf numFmtId="0" fontId="16" fillId="9" borderId="0" applyNumberFormat="0" applyBorder="0" applyAlignment="0" applyProtection="0"/>
    <xf numFmtId="0" fontId="12" fillId="6" borderId="1" applyNumberFormat="0" applyAlignment="0" applyProtection="0"/>
    <xf numFmtId="0" fontId="11" fillId="5"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32"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6" fillId="0" borderId="5" applyNumberFormat="0" applyFill="0" applyAlignment="0" applyProtection="0"/>
    <xf numFmtId="0" fontId="16" fillId="25" borderId="0" applyNumberFormat="0" applyBorder="0" applyAlignment="0" applyProtection="0"/>
    <xf numFmtId="0" fontId="16" fillId="32" borderId="0" applyNumberFormat="0" applyBorder="0" applyAlignment="0" applyProtection="0"/>
    <xf numFmtId="0" fontId="16" fillId="9" borderId="0" applyNumberFormat="0" applyBorder="0" applyAlignment="0" applyProtection="0"/>
    <xf numFmtId="0" fontId="11" fillId="5"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0" fillId="4"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9" fillId="3" borderId="0" applyNumberFormat="0" applyBorder="0" applyAlignment="0" applyProtection="0"/>
    <xf numFmtId="0" fontId="2" fillId="8" borderId="4" applyNumberFormat="0" applyFont="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165"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2" fillId="10" borderId="0" applyNumberFormat="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20"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6" fillId="0" borderId="5" applyNumberFormat="0" applyFill="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9" fillId="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12"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2" fillId="8" borderId="4" applyNumberFormat="0" applyFont="0" applyAlignment="0" applyProtection="0"/>
    <xf numFmtId="0" fontId="6" fillId="0" borderId="5" applyNumberFormat="0" applyFill="0" applyAlignment="0" applyProtection="0"/>
    <xf numFmtId="0" fontId="16"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6" fillId="32" borderId="0" applyNumberFormat="0" applyBorder="0" applyAlignment="0" applyProtection="0"/>
    <xf numFmtId="167" fontId="2" fillId="0" borderId="0" applyFont="0" applyFill="0" applyBorder="0" applyAlignment="0" applyProtection="0"/>
    <xf numFmtId="0" fontId="2" fillId="8" borderId="4"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8" borderId="4" applyNumberFormat="0" applyFont="0" applyAlignment="0" applyProtection="0"/>
    <xf numFmtId="0" fontId="2" fillId="8" borderId="4" applyNumberFormat="0" applyFont="0" applyAlignment="0" applyProtection="0"/>
    <xf numFmtId="0" fontId="2" fillId="8" borderId="4" applyNumberFormat="0" applyFont="0" applyAlignment="0" applyProtection="0"/>
    <xf numFmtId="167" fontId="2" fillId="0" borderId="0" applyFont="0" applyFill="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11" fillId="5"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164" fontId="2" fillId="0" borderId="0" applyFont="0" applyFill="0" applyBorder="0" applyAlignment="0" applyProtection="0"/>
    <xf numFmtId="0" fontId="9" fillId="3" borderId="0" applyNumberFormat="0" applyBorder="0" applyAlignment="0" applyProtection="0"/>
    <xf numFmtId="0" fontId="16" fillId="29" borderId="0" applyNumberFormat="0" applyBorder="0" applyAlignment="0" applyProtection="0"/>
    <xf numFmtId="0" fontId="16" fillId="9" borderId="0" applyNumberFormat="0" applyBorder="0" applyAlignment="0" applyProtection="0"/>
    <xf numFmtId="0" fontId="14" fillId="7" borderId="3" applyNumberFormat="0" applyAlignment="0" applyProtection="0"/>
    <xf numFmtId="0" fontId="16" fillId="24" borderId="0" applyNumberFormat="0" applyBorder="0" applyAlignment="0" applyProtection="0"/>
    <xf numFmtId="0" fontId="16" fillId="28" borderId="0" applyNumberFormat="0" applyBorder="0" applyAlignment="0" applyProtection="0"/>
    <xf numFmtId="0" fontId="2" fillId="26" borderId="0" applyNumberFormat="0" applyBorder="0" applyAlignment="0" applyProtection="0"/>
    <xf numFmtId="0" fontId="10" fillId="4" borderId="0" applyNumberFormat="0" applyBorder="0" applyAlignment="0" applyProtection="0"/>
    <xf numFmtId="0" fontId="16" fillId="29" borderId="0" applyNumberFormat="0" applyBorder="0" applyAlignment="0" applyProtection="0"/>
    <xf numFmtId="0" fontId="9" fillId="3" borderId="0" applyNumberFormat="0" applyBorder="0" applyAlignment="0" applyProtection="0"/>
    <xf numFmtId="0" fontId="6" fillId="0" borderId="5" applyNumberFormat="0" applyFill="0" applyAlignment="0" applyProtection="0"/>
    <xf numFmtId="0" fontId="16" fillId="16" borderId="0" applyNumberFormat="0" applyBorder="0" applyAlignment="0" applyProtection="0"/>
    <xf numFmtId="0" fontId="6" fillId="0" borderId="5" applyNumberFormat="0" applyFill="0" applyAlignment="0" applyProtection="0"/>
    <xf numFmtId="0" fontId="13" fillId="0" borderId="2" applyNumberFormat="0" applyFill="0" applyAlignment="0" applyProtection="0"/>
    <xf numFmtId="164" fontId="2" fillId="0" borderId="0" applyFont="0" applyFill="0" applyBorder="0" applyAlignment="0" applyProtection="0"/>
    <xf numFmtId="0" fontId="15" fillId="0" borderId="0" applyNumberFormat="0" applyFill="0" applyBorder="0" applyAlignment="0" applyProtection="0"/>
    <xf numFmtId="0" fontId="16" fillId="9" borderId="0" applyNumberFormat="0" applyBorder="0" applyAlignment="0" applyProtection="0"/>
    <xf numFmtId="0" fontId="16" fillId="29" borderId="0" applyNumberFormat="0" applyBorder="0" applyAlignment="0" applyProtection="0"/>
    <xf numFmtId="0" fontId="10" fillId="4" borderId="0" applyNumberFormat="0" applyBorder="0" applyAlignment="0" applyProtection="0"/>
    <xf numFmtId="0" fontId="16" fillId="17" borderId="0" applyNumberFormat="0" applyBorder="0" applyAlignment="0" applyProtection="0"/>
    <xf numFmtId="0" fontId="11" fillId="5" borderId="0" applyNumberFormat="0" applyBorder="0" applyAlignment="0" applyProtection="0"/>
    <xf numFmtId="0" fontId="16" fillId="16" borderId="0" applyNumberFormat="0" applyBorder="0" applyAlignment="0" applyProtection="0"/>
    <xf numFmtId="0" fontId="6" fillId="0" borderId="5" applyNumberFormat="0" applyFill="0" applyAlignment="0" applyProtection="0"/>
    <xf numFmtId="0" fontId="16" fillId="24" borderId="0" applyNumberFormat="0" applyBorder="0" applyAlignment="0" applyProtection="0"/>
    <xf numFmtId="0" fontId="16" fillId="13" borderId="0" applyNumberFormat="0" applyBorder="0" applyAlignment="0" applyProtection="0"/>
    <xf numFmtId="0" fontId="9" fillId="3" borderId="0" applyNumberFormat="0" applyBorder="0" applyAlignment="0" applyProtection="0"/>
    <xf numFmtId="0" fontId="16" fillId="29"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1" borderId="0" applyNumberFormat="0" applyBorder="0" applyAlignment="0" applyProtection="0"/>
    <xf numFmtId="0" fontId="8" fillId="0" borderId="0" applyNumberFormat="0" applyFill="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5" borderId="0" applyNumberFormat="0" applyBorder="0" applyAlignment="0" applyProtection="0"/>
    <xf numFmtId="0" fontId="16" fillId="13" borderId="0" applyNumberFormat="0" applyBorder="0" applyAlignment="0" applyProtection="0"/>
    <xf numFmtId="0" fontId="11" fillId="5" borderId="0" applyNumberFormat="0" applyBorder="0" applyAlignment="0" applyProtection="0"/>
    <xf numFmtId="0" fontId="16" fillId="12" borderId="0" applyNumberFormat="0" applyBorder="0" applyAlignment="0" applyProtection="0"/>
    <xf numFmtId="0" fontId="6" fillId="0" borderId="5" applyNumberFormat="0" applyFill="0" applyAlignment="0" applyProtection="0"/>
    <xf numFmtId="0" fontId="16" fillId="13" borderId="0" applyNumberFormat="0" applyBorder="0" applyAlignment="0" applyProtection="0"/>
    <xf numFmtId="164" fontId="2" fillId="0" borderId="0" applyFont="0" applyFill="0" applyBorder="0" applyAlignment="0" applyProtection="0"/>
    <xf numFmtId="0" fontId="12" fillId="6" borderId="1" applyNumberFormat="0" applyAlignment="0" applyProtection="0"/>
    <xf numFmtId="0" fontId="16" fillId="32" borderId="0" applyNumberFormat="0" applyBorder="0" applyAlignment="0" applyProtection="0"/>
    <xf numFmtId="0" fontId="10" fillId="4" borderId="0" applyNumberFormat="0" applyBorder="0" applyAlignment="0" applyProtection="0"/>
    <xf numFmtId="0" fontId="14" fillId="7" borderId="3" applyNumberFormat="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16" fillId="9" borderId="0" applyNumberFormat="0" applyBorder="0" applyAlignment="0" applyProtection="0"/>
    <xf numFmtId="0" fontId="16" fillId="20" borderId="0" applyNumberFormat="0" applyBorder="0" applyAlignment="0" applyProtection="0"/>
    <xf numFmtId="0" fontId="12" fillId="6" borderId="1" applyNumberFormat="0" applyAlignment="0" applyProtection="0"/>
    <xf numFmtId="0" fontId="9" fillId="3" borderId="0" applyNumberFormat="0" applyBorder="0" applyAlignment="0" applyProtection="0"/>
    <xf numFmtId="164" fontId="2" fillId="0" borderId="0" applyFont="0" applyFill="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0" fillId="4"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167" fontId="2" fillId="0" borderId="0" applyFon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5" fillId="0" borderId="0" applyNumberFormat="0" applyFill="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0" fillId="4" borderId="0" applyNumberFormat="0" applyBorder="0" applyAlignment="0" applyProtection="0"/>
    <xf numFmtId="0" fontId="9" fillId="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1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1" borderId="0" applyNumberFormat="0" applyBorder="0" applyAlignment="0" applyProtection="0"/>
    <xf numFmtId="0" fontId="16" fillId="32"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12"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5" fillId="0" borderId="0" applyNumberFormat="0" applyFill="0" applyBorder="0" applyAlignment="0" applyProtection="0"/>
    <xf numFmtId="0" fontId="14" fillId="7" borderId="3" applyNumberFormat="0" applyAlignment="0" applyProtection="0"/>
    <xf numFmtId="0" fontId="16" fillId="12" borderId="0" applyNumberFormat="0" applyBorder="0" applyAlignment="0" applyProtection="0"/>
    <xf numFmtId="0" fontId="16" fillId="13" borderId="0" applyNumberFormat="0" applyBorder="0" applyAlignment="0" applyProtection="0"/>
    <xf numFmtId="0" fontId="9" fillId="3" borderId="0" applyNumberFormat="0" applyBorder="0" applyAlignment="0" applyProtection="0"/>
    <xf numFmtId="0" fontId="8" fillId="0" borderId="0" applyNumberFormat="0" applyFill="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9" borderId="0" applyNumberFormat="0" applyBorder="0" applyAlignment="0" applyProtection="0"/>
    <xf numFmtId="0" fontId="10" fillId="4"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6" fillId="0" borderId="5" applyNumberFormat="0" applyFill="0" applyAlignment="0" applyProtection="0"/>
    <xf numFmtId="0" fontId="16" fillId="24" borderId="0" applyNumberFormat="0" applyBorder="0" applyAlignment="0" applyProtection="0"/>
    <xf numFmtId="0" fontId="16" fillId="25" borderId="0" applyNumberFormat="0" applyBorder="0" applyAlignment="0" applyProtection="0"/>
    <xf numFmtId="0" fontId="16" fillId="1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25" borderId="0" applyNumberFormat="0" applyBorder="0" applyAlignment="0" applyProtection="0"/>
    <xf numFmtId="0" fontId="16" fillId="32" borderId="0" applyNumberFormat="0" applyBorder="0" applyAlignment="0" applyProtection="0"/>
    <xf numFmtId="0" fontId="16" fillId="16" borderId="0" applyNumberFormat="0" applyBorder="0" applyAlignment="0" applyProtection="0"/>
    <xf numFmtId="0" fontId="10" fillId="4" borderId="0" applyNumberFormat="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4" fillId="7" borderId="3" applyNumberFormat="0" applyAlignment="0" applyProtection="0"/>
    <xf numFmtId="0" fontId="6" fillId="0" borderId="5" applyNumberFormat="0" applyFill="0" applyAlignment="0" applyProtection="0"/>
    <xf numFmtId="0" fontId="16" fillId="9" borderId="0" applyNumberFormat="0" applyBorder="0" applyAlignment="0" applyProtection="0"/>
    <xf numFmtId="0" fontId="14" fillId="7" borderId="3" applyNumberFormat="0" applyAlignment="0" applyProtection="0"/>
    <xf numFmtId="0" fontId="13" fillId="0" borderId="2" applyNumberFormat="0" applyFill="0" applyAlignment="0" applyProtection="0"/>
    <xf numFmtId="0" fontId="16" fillId="12" borderId="0" applyNumberFormat="0" applyBorder="0" applyAlignment="0" applyProtection="0"/>
    <xf numFmtId="0" fontId="16" fillId="13" borderId="0" applyNumberFormat="0" applyBorder="0" applyAlignment="0" applyProtection="0"/>
    <xf numFmtId="0" fontId="8" fillId="0" borderId="0" applyNumberFormat="0" applyFill="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8"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6" fillId="0" borderId="5" applyNumberFormat="0" applyFill="0" applyAlignment="0" applyProtection="0"/>
    <xf numFmtId="0" fontId="16" fillId="12"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16"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24" borderId="0" applyNumberFormat="0" applyBorder="0" applyAlignment="0" applyProtection="0"/>
    <xf numFmtId="0" fontId="16" fillId="32" borderId="0" applyNumberFormat="0" applyBorder="0" applyAlignment="0" applyProtection="0"/>
    <xf numFmtId="0" fontId="11" fillId="5"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3" fillId="0" borderId="2" applyNumberFormat="0" applyFill="0" applyAlignment="0" applyProtection="0"/>
    <xf numFmtId="0" fontId="6" fillId="0" borderId="5" applyNumberFormat="0" applyFill="0" applyAlignment="0" applyProtection="0"/>
    <xf numFmtId="0" fontId="16" fillId="9" borderId="0" applyNumberFormat="0" applyBorder="0" applyAlignment="0" applyProtection="0"/>
    <xf numFmtId="0" fontId="13" fillId="0" borderId="2" applyNumberFormat="0" applyFill="0" applyAlignment="0" applyProtection="0"/>
    <xf numFmtId="0" fontId="12" fillId="6" borderId="1" applyNumberFormat="0" applyAlignment="0" applyProtection="0"/>
    <xf numFmtId="0" fontId="16" fillId="12" borderId="0" applyNumberFormat="0" applyBorder="0" applyAlignment="0" applyProtection="0"/>
    <xf numFmtId="0" fontId="16" fillId="13" borderId="0" applyNumberFormat="0" applyBorder="0" applyAlignment="0" applyProtection="0"/>
    <xf numFmtId="0" fontId="13" fillId="0" borderId="2" applyNumberFormat="0" applyFill="0" applyAlignment="0" applyProtection="0"/>
    <xf numFmtId="0" fontId="16" fillId="16" borderId="0" applyNumberFormat="0" applyBorder="0" applyAlignment="0" applyProtection="0"/>
    <xf numFmtId="0" fontId="16" fillId="17" borderId="0" applyNumberFormat="0" applyBorder="0" applyAlignment="0" applyProtection="0"/>
    <xf numFmtId="164" fontId="2" fillId="0" borderId="0" applyFont="0" applyFill="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1" fillId="5"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9" borderId="0" applyNumberFormat="0" applyBorder="0" applyAlignment="0" applyProtection="0"/>
    <xf numFmtId="0" fontId="16" fillId="32" borderId="0" applyNumberFormat="0" applyBorder="0" applyAlignment="0" applyProtection="0"/>
    <xf numFmtId="0" fontId="15" fillId="0" borderId="0" applyNumberForma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2" fillId="6" borderId="1" applyNumberFormat="0" applyAlignment="0" applyProtection="0"/>
    <xf numFmtId="0" fontId="6" fillId="0" borderId="5" applyNumberFormat="0" applyFill="0" applyAlignment="0" applyProtection="0"/>
    <xf numFmtId="0" fontId="16" fillId="9" borderId="0" applyNumberFormat="0" applyBorder="0" applyAlignment="0" applyProtection="0"/>
    <xf numFmtId="0" fontId="12" fillId="6" borderId="1" applyNumberFormat="0" applyAlignment="0" applyProtection="0"/>
    <xf numFmtId="0" fontId="11" fillId="5"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32"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5" fillId="0" borderId="0" applyNumberFormat="0" applyFill="0" applyBorder="0" applyAlignment="0" applyProtection="0"/>
    <xf numFmtId="0" fontId="14" fillId="7" borderId="3" applyNumberFormat="0" applyAlignment="0" applyProtection="0"/>
    <xf numFmtId="0" fontId="16" fillId="20" borderId="0" applyNumberFormat="0" applyBorder="0" applyAlignment="0" applyProtection="0"/>
    <xf numFmtId="0" fontId="16" fillId="21"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6" fillId="0" borderId="5" applyNumberFormat="0" applyFill="0" applyAlignment="0" applyProtection="0"/>
    <xf numFmtId="0" fontId="16" fillId="24" borderId="0" applyNumberFormat="0" applyBorder="0" applyAlignment="0" applyProtection="0"/>
    <xf numFmtId="0" fontId="16" fillId="32" borderId="0" applyNumberFormat="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6" fillId="0" borderId="5" applyNumberFormat="0" applyFill="0" applyAlignment="0" applyProtection="0"/>
    <xf numFmtId="0" fontId="16" fillId="20" borderId="0" applyNumberFormat="0" applyBorder="0" applyAlignment="0" applyProtection="0"/>
    <xf numFmtId="0" fontId="16" fillId="21" borderId="0" applyNumberFormat="0" applyBorder="0" applyAlignment="0" applyProtection="0"/>
    <xf numFmtId="0" fontId="9" fillId="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0" fillId="4"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21"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0" fillId="4" borderId="0" applyNumberFormat="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8" fillId="0" borderId="0" applyNumberFormat="0" applyFill="0" applyBorder="0" applyAlignment="0" applyProtection="0"/>
    <xf numFmtId="0" fontId="16" fillId="28"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25"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9"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9"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8"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13"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16" fillId="20" borderId="0" applyNumberFormat="0" applyBorder="0" applyAlignment="0" applyProtection="0"/>
    <xf numFmtId="0" fontId="9" fillId="3" borderId="0" applyNumberFormat="0" applyBorder="0" applyAlignment="0" applyProtection="0"/>
    <xf numFmtId="164" fontId="2" fillId="0" borderId="0" applyFont="0" applyFill="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5" fillId="0" borderId="0" applyNumberFormat="0" applyFill="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0" fillId="4" borderId="0" applyNumberFormat="0" applyBorder="0" applyAlignment="0" applyProtection="0"/>
    <xf numFmtId="0" fontId="9" fillId="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0" borderId="0" applyNumberFormat="0" applyBorder="0" applyAlignment="0" applyProtection="0"/>
    <xf numFmtId="0" fontId="16" fillId="32"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12"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5" fillId="0" borderId="0" applyNumberFormat="0" applyFill="0" applyBorder="0" applyAlignment="0" applyProtection="0"/>
    <xf numFmtId="0" fontId="14" fillId="7" borderId="3" applyNumberFormat="0" applyAlignment="0" applyProtection="0"/>
    <xf numFmtId="0" fontId="16" fillId="12" borderId="0" applyNumberFormat="0" applyBorder="0" applyAlignment="0" applyProtection="0"/>
    <xf numFmtId="0" fontId="16" fillId="13" borderId="0" applyNumberFormat="0" applyBorder="0" applyAlignment="0" applyProtection="0"/>
    <xf numFmtId="0" fontId="9" fillId="3" borderId="0" applyNumberFormat="0" applyBorder="0" applyAlignment="0" applyProtection="0"/>
    <xf numFmtId="0" fontId="8" fillId="0" borderId="0" applyNumberFormat="0" applyFill="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1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25" borderId="0" applyNumberFormat="0" applyBorder="0" applyAlignment="0" applyProtection="0"/>
    <xf numFmtId="0" fontId="16" fillId="32" borderId="0" applyNumberFormat="0" applyBorder="0" applyAlignment="0" applyProtection="0"/>
    <xf numFmtId="0" fontId="10" fillId="4" borderId="0" applyNumberFormat="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4" fillId="7" borderId="3" applyNumberFormat="0" applyAlignment="0" applyProtection="0"/>
    <xf numFmtId="0" fontId="6" fillId="0" borderId="5" applyNumberFormat="0" applyFill="0" applyAlignment="0" applyProtection="0"/>
    <xf numFmtId="0" fontId="16" fillId="9" borderId="0" applyNumberFormat="0" applyBorder="0" applyAlignment="0" applyProtection="0"/>
    <xf numFmtId="0" fontId="14" fillId="7" borderId="3" applyNumberFormat="0" applyAlignment="0" applyProtection="0"/>
    <xf numFmtId="0" fontId="13" fillId="0" borderId="2" applyNumberFormat="0" applyFill="0" applyAlignment="0" applyProtection="0"/>
    <xf numFmtId="0" fontId="16" fillId="12" borderId="0" applyNumberFormat="0" applyBorder="0" applyAlignment="0" applyProtection="0"/>
    <xf numFmtId="0" fontId="16" fillId="13" borderId="0" applyNumberFormat="0" applyBorder="0" applyAlignment="0" applyProtection="0"/>
    <xf numFmtId="0" fontId="8" fillId="0" borderId="0" applyNumberFormat="0" applyFill="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8"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5" fillId="0" borderId="0" applyNumberFormat="0" applyFill="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16"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24"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3" fillId="0" borderId="2" applyNumberFormat="0" applyFill="0" applyAlignment="0" applyProtection="0"/>
    <xf numFmtId="0" fontId="6" fillId="0" borderId="5" applyNumberFormat="0" applyFill="0" applyAlignment="0" applyProtection="0"/>
    <xf numFmtId="0" fontId="16" fillId="9" borderId="0" applyNumberFormat="0" applyBorder="0" applyAlignment="0" applyProtection="0"/>
    <xf numFmtId="0" fontId="13" fillId="0" borderId="2" applyNumberFormat="0" applyFill="0" applyAlignment="0" applyProtection="0"/>
    <xf numFmtId="0" fontId="12" fillId="6" borderId="1" applyNumberFormat="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9"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2" fillId="6" borderId="1" applyNumberFormat="0" applyAlignment="0" applyProtection="0"/>
    <xf numFmtId="0" fontId="6" fillId="0" borderId="5" applyNumberFormat="0" applyFill="0" applyAlignment="0" applyProtection="0"/>
    <xf numFmtId="0" fontId="16" fillId="9" borderId="0" applyNumberFormat="0" applyBorder="0" applyAlignment="0" applyProtection="0"/>
    <xf numFmtId="0" fontId="12" fillId="6" borderId="1" applyNumberFormat="0" applyAlignment="0" applyProtection="0"/>
    <xf numFmtId="0" fontId="11" fillId="5"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32"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165" fontId="2" fillId="0" borderId="0" applyFont="0" applyFill="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6" fillId="0" borderId="5" applyNumberFormat="0" applyFill="0" applyAlignment="0" applyProtection="0"/>
    <xf numFmtId="0" fontId="16" fillId="21" borderId="0" applyNumberFormat="0" applyBorder="0" applyAlignment="0" applyProtection="0"/>
    <xf numFmtId="0" fontId="16" fillId="32" borderId="0" applyNumberFormat="0" applyBorder="0" applyAlignment="0" applyProtection="0"/>
    <xf numFmtId="0" fontId="16" fillId="9" borderId="0" applyNumberFormat="0" applyBorder="0" applyAlignment="0" applyProtection="0"/>
    <xf numFmtId="0" fontId="10" fillId="4"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8" fillId="0" borderId="0" applyNumberFormat="0" applyFill="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20" borderId="0" applyNumberFormat="0" applyBorder="0" applyAlignment="0" applyProtection="0"/>
    <xf numFmtId="0" fontId="16" fillId="32" borderId="0" applyNumberFormat="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3"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5" fillId="0" borderId="0" applyNumberFormat="0" applyFill="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8"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2" fillId="22"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2" fillId="27"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2" fillId="19"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6" fillId="0" borderId="5" applyNumberFormat="0" applyFill="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6" fillId="0" borderId="5" applyNumberFormat="0" applyFill="0" applyAlignment="0" applyProtection="0"/>
    <xf numFmtId="0" fontId="16" fillId="13" borderId="0" applyNumberFormat="0" applyBorder="0" applyAlignment="0" applyProtection="0"/>
    <xf numFmtId="0" fontId="16" fillId="16" borderId="0" applyNumberFormat="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6" fillId="16" borderId="0" applyNumberFormat="0" applyBorder="0" applyAlignment="0" applyProtection="0"/>
    <xf numFmtId="0" fontId="6" fillId="0" borderId="5" applyNumberFormat="0" applyFill="0" applyAlignment="0" applyProtection="0"/>
    <xf numFmtId="0" fontId="16" fillId="9" borderId="0" applyNumberFormat="0" applyBorder="0" applyAlignment="0" applyProtection="0"/>
    <xf numFmtId="0" fontId="6" fillId="0" borderId="5" applyNumberFormat="0" applyFill="0" applyAlignment="0" applyProtection="0"/>
    <xf numFmtId="0" fontId="2" fillId="30"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1" fillId="5" borderId="0" applyNumberFormat="0" applyBorder="0" applyAlignment="0" applyProtection="0"/>
    <xf numFmtId="0" fontId="10" fillId="4"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0" fillId="4"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13"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16" fillId="20" borderId="0" applyNumberFormat="0" applyBorder="0" applyAlignment="0" applyProtection="0"/>
    <xf numFmtId="0" fontId="16" fillId="32" borderId="0" applyNumberFormat="0" applyBorder="0" applyAlignment="0" applyProtection="0"/>
    <xf numFmtId="0" fontId="9" fillId="3" borderId="0" applyNumberFormat="0" applyBorder="0" applyAlignment="0" applyProtection="0"/>
    <xf numFmtId="164" fontId="2" fillId="0" borderId="0" applyFont="0" applyFill="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6" fillId="17" borderId="0" applyNumberFormat="0" applyBorder="0" applyAlignment="0" applyProtection="0"/>
    <xf numFmtId="0" fontId="6" fillId="0" borderId="5" applyNumberFormat="0" applyFill="0" applyAlignment="0" applyProtection="0"/>
    <xf numFmtId="0" fontId="16" fillId="9" borderId="0" applyNumberFormat="0" applyBorder="0" applyAlignment="0" applyProtection="0"/>
    <xf numFmtId="0" fontId="15" fillId="0" borderId="0" applyNumberFormat="0" applyFill="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0" fillId="4" borderId="0" applyNumberFormat="0" applyBorder="0" applyAlignment="0" applyProtection="0"/>
    <xf numFmtId="0" fontId="9" fillId="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17" borderId="0" applyNumberFormat="0" applyBorder="0" applyAlignment="0" applyProtection="0"/>
    <xf numFmtId="0" fontId="16" fillId="32"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12"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5" fillId="0" borderId="0" applyNumberFormat="0" applyFill="0" applyBorder="0" applyAlignment="0" applyProtection="0"/>
    <xf numFmtId="0" fontId="14" fillId="7" borderId="3" applyNumberFormat="0" applyAlignment="0" applyProtection="0"/>
    <xf numFmtId="0" fontId="16" fillId="12" borderId="0" applyNumberFormat="0" applyBorder="0" applyAlignment="0" applyProtection="0"/>
    <xf numFmtId="0" fontId="16" fillId="13" borderId="0" applyNumberFormat="0" applyBorder="0" applyAlignment="0" applyProtection="0"/>
    <xf numFmtId="0" fontId="9" fillId="3" borderId="0" applyNumberFormat="0" applyBorder="0" applyAlignment="0" applyProtection="0"/>
    <xf numFmtId="0" fontId="8" fillId="0" borderId="0" applyNumberFormat="0" applyFill="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17" borderId="0" applyNumberFormat="0" applyBorder="0" applyAlignment="0" applyProtection="0"/>
    <xf numFmtId="0" fontId="16" fillId="16"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25" borderId="0" applyNumberFormat="0" applyBorder="0" applyAlignment="0" applyProtection="0"/>
    <xf numFmtId="0" fontId="16" fillId="32" borderId="0" applyNumberFormat="0" applyBorder="0" applyAlignment="0" applyProtection="0"/>
    <xf numFmtId="0" fontId="10" fillId="4" borderId="0" applyNumberFormat="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4" fillId="7" borderId="3" applyNumberFormat="0" applyAlignment="0" applyProtection="0"/>
    <xf numFmtId="0" fontId="6" fillId="0" borderId="5" applyNumberFormat="0" applyFill="0" applyAlignment="0" applyProtection="0"/>
    <xf numFmtId="0" fontId="16" fillId="9" borderId="0" applyNumberFormat="0" applyBorder="0" applyAlignment="0" applyProtection="0"/>
    <xf numFmtId="0" fontId="14" fillId="7" borderId="3" applyNumberFormat="0" applyAlignment="0" applyProtection="0"/>
    <xf numFmtId="0" fontId="13" fillId="0" borderId="2" applyNumberFormat="0" applyFill="0" applyAlignment="0" applyProtection="0"/>
    <xf numFmtId="0" fontId="16" fillId="12" borderId="0" applyNumberFormat="0" applyBorder="0" applyAlignment="0" applyProtection="0"/>
    <xf numFmtId="0" fontId="16" fillId="13" borderId="0" applyNumberFormat="0" applyBorder="0" applyAlignment="0" applyProtection="0"/>
    <xf numFmtId="0" fontId="8" fillId="0" borderId="0" applyNumberFormat="0" applyFill="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8"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4" fillId="7" borderId="3" applyNumberFormat="0" applyAlignment="0" applyProtection="0"/>
    <xf numFmtId="0" fontId="16" fillId="24" borderId="0" applyNumberFormat="0" applyBorder="0" applyAlignment="0" applyProtection="0"/>
    <xf numFmtId="0" fontId="16" fillId="25" borderId="0" applyNumberFormat="0" applyBorder="0" applyAlignment="0" applyProtection="0"/>
    <xf numFmtId="0" fontId="16" fillId="16"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24"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3" fillId="0" borderId="2" applyNumberFormat="0" applyFill="0" applyAlignment="0" applyProtection="0"/>
    <xf numFmtId="0" fontId="6" fillId="0" borderId="5" applyNumberFormat="0" applyFill="0" applyAlignment="0" applyProtection="0"/>
    <xf numFmtId="0" fontId="16" fillId="9" borderId="0" applyNumberFormat="0" applyBorder="0" applyAlignment="0" applyProtection="0"/>
    <xf numFmtId="0" fontId="13" fillId="0" borderId="2" applyNumberFormat="0" applyFill="0" applyAlignment="0" applyProtection="0"/>
    <xf numFmtId="0" fontId="12" fillId="6" borderId="1" applyNumberFormat="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9"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2" fillId="6" borderId="1" applyNumberFormat="0" applyAlignment="0" applyProtection="0"/>
    <xf numFmtId="0" fontId="6" fillId="0" borderId="5" applyNumberFormat="0" applyFill="0" applyAlignment="0" applyProtection="0"/>
    <xf numFmtId="0" fontId="16" fillId="9" borderId="0" applyNumberFormat="0" applyBorder="0" applyAlignment="0" applyProtection="0"/>
    <xf numFmtId="0" fontId="12" fillId="6" borderId="1" applyNumberFormat="0" applyAlignment="0" applyProtection="0"/>
    <xf numFmtId="0" fontId="11" fillId="5"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32"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6" fillId="0" borderId="5" applyNumberFormat="0" applyFill="0" applyAlignment="0" applyProtection="0"/>
    <xf numFmtId="0" fontId="16" fillId="20" borderId="0" applyNumberFormat="0" applyBorder="0" applyAlignment="0" applyProtection="0"/>
    <xf numFmtId="0" fontId="16" fillId="32" borderId="0" applyNumberFormat="0" applyBorder="0" applyAlignment="0" applyProtection="0"/>
    <xf numFmtId="0" fontId="16" fillId="9" borderId="0" applyNumberFormat="0" applyBorder="0" applyAlignment="0" applyProtection="0"/>
    <xf numFmtId="0" fontId="16" fillId="24"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5" fillId="0" borderId="0" applyNumberFormat="0" applyFill="0" applyBorder="0" applyAlignment="0" applyProtection="0"/>
    <xf numFmtId="0" fontId="16" fillId="20" borderId="0" applyNumberFormat="0" applyBorder="0" applyAlignment="0" applyProtection="0"/>
    <xf numFmtId="0" fontId="16" fillId="21" borderId="0" applyNumberFormat="0" applyBorder="0" applyAlignment="0" applyProtection="0"/>
    <xf numFmtId="164" fontId="2" fillId="0" borderId="0" applyFont="0" applyFill="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2" fillId="31" borderId="0" applyNumberFormat="0" applyBorder="0" applyAlignment="0" applyProtection="0"/>
    <xf numFmtId="0" fontId="16" fillId="32" borderId="0" applyNumberFormat="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28"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5" fillId="0" borderId="0" applyNumberFormat="0" applyFill="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2" fillId="18" borderId="0" applyNumberFormat="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1"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9" fillId="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5" fillId="0" borderId="0" applyNumberFormat="0" applyFill="0" applyBorder="0" applyAlignment="0" applyProtection="0"/>
    <xf numFmtId="0" fontId="16" fillId="13"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15" fillId="0" borderId="0" applyNumberFormat="0" applyFill="0" applyBorder="0" applyAlignment="0" applyProtection="0"/>
    <xf numFmtId="0" fontId="10" fillId="4" borderId="0" applyNumberFormat="0" applyBorder="0" applyAlignment="0" applyProtection="0"/>
    <xf numFmtId="0" fontId="13" fillId="0" borderId="2" applyNumberFormat="0" applyFill="0" applyAlignment="0" applyProtection="0"/>
    <xf numFmtId="0" fontId="16" fillId="24" borderId="0" applyNumberFormat="0" applyBorder="0" applyAlignment="0" applyProtection="0"/>
    <xf numFmtId="9" fontId="2" fillId="0" borderId="0" applyFont="0" applyFill="0" applyBorder="0" applyAlignment="0" applyProtection="0"/>
    <xf numFmtId="167"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164" fontId="2" fillId="0" borderId="0" applyFont="0" applyFill="0" applyBorder="0" applyAlignment="0" applyProtection="0"/>
    <xf numFmtId="0" fontId="16" fillId="28" borderId="0" applyNumberFormat="0" applyBorder="0" applyAlignment="0" applyProtection="0"/>
    <xf numFmtId="0" fontId="2" fillId="26" borderId="0" applyNumberFormat="0" applyBorder="0" applyAlignment="0" applyProtection="0"/>
    <xf numFmtId="0" fontId="14" fillId="7" borderId="3" applyNumberFormat="0" applyAlignment="0" applyProtection="0"/>
    <xf numFmtId="0" fontId="6" fillId="0" borderId="5" applyNumberFormat="0" applyFill="0" applyAlignment="0" applyProtection="0"/>
    <xf numFmtId="0" fontId="16" fillId="9" borderId="0" applyNumberFormat="0" applyBorder="0" applyAlignment="0" applyProtection="0"/>
    <xf numFmtId="0" fontId="11" fillId="5" borderId="0" applyNumberFormat="0" applyBorder="0" applyAlignment="0" applyProtection="0"/>
    <xf numFmtId="0" fontId="16" fillId="28" borderId="0" applyNumberFormat="0" applyBorder="0" applyAlignment="0" applyProtection="0"/>
    <xf numFmtId="0" fontId="13" fillId="0" borderId="2" applyNumberFormat="0" applyFill="0" applyAlignment="0" applyProtection="0"/>
    <xf numFmtId="0" fontId="6" fillId="0" borderId="5" applyNumberFormat="0" applyFill="0" applyAlignment="0" applyProtection="0"/>
    <xf numFmtId="0" fontId="16" fillId="29" borderId="0" applyNumberFormat="0" applyBorder="0" applyAlignment="0" applyProtection="0"/>
    <xf numFmtId="0" fontId="13" fillId="0" borderId="2" applyNumberFormat="0" applyFill="0" applyAlignment="0" applyProtection="0"/>
    <xf numFmtId="164" fontId="2" fillId="0" borderId="0" applyFont="0" applyFill="0" applyBorder="0" applyAlignment="0" applyProtection="0"/>
    <xf numFmtId="0" fontId="11" fillId="5" borderId="0" applyNumberFormat="0" applyBorder="0" applyAlignment="0" applyProtection="0"/>
    <xf numFmtId="0" fontId="2" fillId="15" borderId="0" applyNumberFormat="0" applyBorder="0" applyAlignment="0" applyProtection="0"/>
    <xf numFmtId="0" fontId="14" fillId="7" borderId="3" applyNumberFormat="0" applyAlignment="0" applyProtection="0"/>
    <xf numFmtId="0" fontId="16" fillId="17" borderId="0" applyNumberFormat="0" applyBorder="0" applyAlignment="0" applyProtection="0"/>
    <xf numFmtId="0" fontId="2" fillId="31" borderId="0" applyNumberFormat="0" applyBorder="0" applyAlignment="0" applyProtection="0"/>
    <xf numFmtId="0" fontId="2" fillId="23" borderId="0" applyNumberFormat="0" applyBorder="0" applyAlignment="0" applyProtection="0"/>
    <xf numFmtId="0" fontId="16" fillId="25" borderId="0" applyNumberFormat="0" applyBorder="0" applyAlignment="0" applyProtection="0"/>
    <xf numFmtId="0" fontId="8" fillId="0" borderId="0" applyNumberFormat="0" applyFill="0" applyBorder="0" applyAlignment="0" applyProtection="0"/>
    <xf numFmtId="0" fontId="10" fillId="4" borderId="0" applyNumberFormat="0" applyBorder="0" applyAlignment="0" applyProtection="0"/>
    <xf numFmtId="0" fontId="11" fillId="5" borderId="0" applyNumberFormat="0" applyBorder="0" applyAlignment="0" applyProtection="0"/>
    <xf numFmtId="0" fontId="16" fillId="25" borderId="0" applyNumberFormat="0" applyBorder="0" applyAlignment="0" applyProtection="0"/>
    <xf numFmtId="0" fontId="9" fillId="3" borderId="0" applyNumberFormat="0" applyBorder="0" applyAlignment="0" applyProtection="0"/>
    <xf numFmtId="0" fontId="16" fillId="12" borderId="0" applyNumberFormat="0" applyBorder="0" applyAlignment="0" applyProtection="0"/>
    <xf numFmtId="0" fontId="2" fillId="10" borderId="0" applyNumberFormat="0" applyBorder="0" applyAlignment="0" applyProtection="0"/>
    <xf numFmtId="0" fontId="16" fillId="32" borderId="0" applyNumberFormat="0" applyBorder="0" applyAlignment="0" applyProtection="0"/>
    <xf numFmtId="0" fontId="2"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12" borderId="0" applyNumberFormat="0" applyBorder="0" applyAlignment="0" applyProtection="0"/>
    <xf numFmtId="0" fontId="14" fillId="7" borderId="3" applyNumberFormat="0" applyAlignment="0" applyProtection="0"/>
    <xf numFmtId="0" fontId="16" fillId="20" borderId="0" applyNumberFormat="0" applyBorder="0" applyAlignment="0" applyProtection="0"/>
    <xf numFmtId="0" fontId="16" fillId="13" borderId="0" applyNumberFormat="0" applyBorder="0" applyAlignment="0" applyProtection="0"/>
    <xf numFmtId="0" fontId="2" fillId="27" borderId="0" applyNumberFormat="0" applyBorder="0" applyAlignment="0" applyProtection="0"/>
    <xf numFmtId="0" fontId="16" fillId="21" borderId="0" applyNumberFormat="0" applyBorder="0" applyAlignment="0" applyProtection="0"/>
    <xf numFmtId="0" fontId="16" fillId="20" borderId="0" applyNumberFormat="0" applyBorder="0" applyAlignment="0" applyProtection="0"/>
    <xf numFmtId="0" fontId="16" fillId="9" borderId="0" applyNumberFormat="0" applyBorder="0" applyAlignment="0" applyProtection="0"/>
    <xf numFmtId="0" fontId="16" fillId="17" borderId="0" applyNumberFormat="0" applyBorder="0" applyAlignment="0" applyProtection="0"/>
    <xf numFmtId="0" fontId="16" fillId="2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9" borderId="0" applyNumberFormat="0" applyBorder="0" applyAlignment="0" applyProtection="0"/>
    <xf numFmtId="0" fontId="2" fillId="22" borderId="0" applyNumberFormat="0" applyBorder="0" applyAlignment="0" applyProtection="0"/>
    <xf numFmtId="0" fontId="16" fillId="24" borderId="0" applyNumberFormat="0" applyBorder="0" applyAlignment="0" applyProtection="0"/>
    <xf numFmtId="0" fontId="13" fillId="0" borderId="2" applyNumberFormat="0" applyFill="0" applyAlignment="0" applyProtection="0"/>
    <xf numFmtId="0" fontId="14" fillId="7" borderId="3" applyNumberFormat="0" applyAlignment="0" applyProtection="0"/>
    <xf numFmtId="0" fontId="16" fillId="24"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0" fillId="4" borderId="0" applyNumberFormat="0" applyBorder="0" applyAlignment="0" applyProtection="0"/>
    <xf numFmtId="0" fontId="8" fillId="0" borderId="0" applyNumberFormat="0" applyFill="0" applyBorder="0" applyAlignment="0" applyProtection="0"/>
    <xf numFmtId="0" fontId="13" fillId="0" borderId="2" applyNumberFormat="0" applyFill="0" applyAlignment="0" applyProtection="0"/>
    <xf numFmtId="0" fontId="16" fillId="20" borderId="0" applyNumberFormat="0" applyBorder="0" applyAlignment="0" applyProtection="0"/>
    <xf numFmtId="0" fontId="16" fillId="12" borderId="0" applyNumberFormat="0" applyBorder="0" applyAlignment="0" applyProtection="0"/>
    <xf numFmtId="0" fontId="13" fillId="0" borderId="2" applyNumberFormat="0" applyFill="0" applyAlignment="0" applyProtection="0"/>
    <xf numFmtId="0" fontId="11" fillId="5"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16" fillId="13" borderId="0" applyNumberFormat="0" applyBorder="0" applyAlignment="0" applyProtection="0"/>
    <xf numFmtId="0" fontId="2" fillId="11" borderId="0" applyNumberFormat="0" applyBorder="0" applyAlignment="0" applyProtection="0"/>
    <xf numFmtId="0" fontId="16" fillId="25" borderId="0" applyNumberFormat="0" applyBorder="0" applyAlignment="0" applyProtection="0"/>
    <xf numFmtId="0" fontId="6" fillId="0" borderId="5" applyNumberFormat="0" applyFill="0" applyAlignment="0" applyProtection="0"/>
    <xf numFmtId="165" fontId="2" fillId="0" borderId="0" applyFont="0" applyFill="0" applyBorder="0" applyAlignment="0" applyProtection="0"/>
    <xf numFmtId="0" fontId="2" fillId="26" borderId="0" applyNumberFormat="0" applyBorder="0" applyAlignment="0" applyProtection="0"/>
    <xf numFmtId="0" fontId="2" fillId="22" borderId="0" applyNumberFormat="0" applyBorder="0" applyAlignment="0" applyProtection="0"/>
    <xf numFmtId="0" fontId="16" fillId="17" borderId="0" applyNumberFormat="0" applyBorder="0" applyAlignment="0" applyProtection="0"/>
    <xf numFmtId="0" fontId="10" fillId="4" borderId="0" applyNumberFormat="0" applyBorder="0" applyAlignment="0" applyProtection="0"/>
    <xf numFmtId="0" fontId="16" fillId="17" borderId="0" applyNumberFormat="0" applyBorder="0" applyAlignment="0" applyProtection="0"/>
    <xf numFmtId="0" fontId="16" fillId="12" borderId="0" applyNumberFormat="0" applyBorder="0" applyAlignment="0" applyProtection="0"/>
    <xf numFmtId="0" fontId="13" fillId="0" borderId="2" applyNumberFormat="0" applyFill="0" applyAlignment="0" applyProtection="0"/>
    <xf numFmtId="0" fontId="6" fillId="0" borderId="5" applyNumberFormat="0" applyFill="0" applyAlignment="0" applyProtection="0"/>
    <xf numFmtId="0" fontId="8" fillId="0" borderId="0" applyNumberFormat="0" applyFill="0" applyBorder="0" applyAlignment="0" applyProtection="0"/>
    <xf numFmtId="0" fontId="16" fillId="29" borderId="0" applyNumberFormat="0" applyBorder="0" applyAlignment="0" applyProtection="0"/>
    <xf numFmtId="0" fontId="6" fillId="0" borderId="5" applyNumberFormat="0" applyFill="0" applyAlignment="0" applyProtection="0"/>
    <xf numFmtId="0" fontId="2" fillId="14" borderId="0" applyNumberFormat="0" applyBorder="0" applyAlignment="0" applyProtection="0"/>
    <xf numFmtId="0" fontId="13" fillId="0" borderId="2" applyNumberFormat="0" applyFill="0" applyAlignment="0" applyProtection="0"/>
    <xf numFmtId="0" fontId="16" fillId="29" borderId="0" applyNumberFormat="0" applyBorder="0" applyAlignment="0" applyProtection="0"/>
    <xf numFmtId="0" fontId="16" fillId="16" borderId="0" applyNumberFormat="0" applyBorder="0" applyAlignment="0" applyProtection="0"/>
    <xf numFmtId="0" fontId="13" fillId="0" borderId="2" applyNumberFormat="0" applyFill="0" applyAlignment="0" applyProtection="0"/>
    <xf numFmtId="0" fontId="16" fillId="29" borderId="0" applyNumberFormat="0" applyBorder="0" applyAlignment="0" applyProtection="0"/>
    <xf numFmtId="0" fontId="16" fillId="24" borderId="0" applyNumberFormat="0" applyBorder="0" applyAlignment="0" applyProtection="0"/>
    <xf numFmtId="0" fontId="2" fillId="11" borderId="0" applyNumberFormat="0" applyBorder="0" applyAlignment="0" applyProtection="0"/>
    <xf numFmtId="0" fontId="16" fillId="32" borderId="0" applyNumberFormat="0" applyBorder="0" applyAlignment="0" applyProtection="0"/>
    <xf numFmtId="0" fontId="16" fillId="21" borderId="0" applyNumberFormat="0" applyBorder="0" applyAlignment="0" applyProtection="0"/>
    <xf numFmtId="0" fontId="14" fillId="7" borderId="3" applyNumberFormat="0" applyAlignment="0" applyProtection="0"/>
    <xf numFmtId="0" fontId="10" fillId="4" borderId="0" applyNumberFormat="0" applyBorder="0" applyAlignment="0" applyProtection="0"/>
    <xf numFmtId="0" fontId="2" fillId="15"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1" fillId="5" borderId="0" applyNumberFormat="0" applyBorder="0" applyAlignment="0" applyProtection="0"/>
    <xf numFmtId="0" fontId="14" fillId="7" borderId="3" applyNumberFormat="0" applyAlignment="0" applyProtection="0"/>
    <xf numFmtId="0" fontId="15" fillId="0" borderId="0" applyNumberFormat="0" applyFill="0" applyBorder="0" applyAlignment="0" applyProtection="0"/>
    <xf numFmtId="0" fontId="16" fillId="13" borderId="0" applyNumberFormat="0" applyBorder="0" applyAlignment="0" applyProtection="0"/>
    <xf numFmtId="0" fontId="2" fillId="10" borderId="0" applyNumberFormat="0" applyBorder="0" applyAlignment="0" applyProtection="0"/>
    <xf numFmtId="0" fontId="8" fillId="0" borderId="0" applyNumberFormat="0" applyFill="0" applyBorder="0" applyAlignment="0" applyProtection="0"/>
    <xf numFmtId="0" fontId="2" fillId="18" borderId="0" applyNumberFormat="0" applyBorder="0" applyAlignment="0" applyProtection="0"/>
    <xf numFmtId="0" fontId="2" fillId="8" borderId="4" applyNumberFormat="0" applyFont="0" applyAlignment="0" applyProtection="0"/>
    <xf numFmtId="0" fontId="2" fillId="15" borderId="0" applyNumberFormat="0" applyBorder="0" applyAlignment="0" applyProtection="0"/>
    <xf numFmtId="0" fontId="2" fillId="30" borderId="0" applyNumberFormat="0" applyBorder="0" applyAlignment="0" applyProtection="0"/>
    <xf numFmtId="0" fontId="16" fillId="24" borderId="0" applyNumberFormat="0" applyBorder="0" applyAlignment="0" applyProtection="0"/>
    <xf numFmtId="0" fontId="16" fillId="16" borderId="0" applyNumberFormat="0" applyBorder="0" applyAlignment="0" applyProtection="0"/>
    <xf numFmtId="0" fontId="16" fillId="12" borderId="0" applyNumberFormat="0" applyBorder="0" applyAlignment="0" applyProtection="0"/>
    <xf numFmtId="0" fontId="16" fillId="20" borderId="0" applyNumberFormat="0" applyBorder="0" applyAlignment="0" applyProtection="0"/>
    <xf numFmtId="0" fontId="16" fillId="12" borderId="0" applyNumberFormat="0" applyBorder="0" applyAlignment="0" applyProtection="0"/>
    <xf numFmtId="0" fontId="2" fillId="30" borderId="0" applyNumberFormat="0" applyBorder="0" applyAlignment="0" applyProtection="0"/>
    <xf numFmtId="0" fontId="16" fillId="21" borderId="0" applyNumberFormat="0" applyBorder="0" applyAlignment="0" applyProtection="0"/>
    <xf numFmtId="0" fontId="2" fillId="27" borderId="0" applyNumberFormat="0" applyBorder="0" applyAlignment="0" applyProtection="0"/>
    <xf numFmtId="0" fontId="6" fillId="0" borderId="5" applyNumberFormat="0" applyFill="0" applyAlignment="0" applyProtection="0"/>
    <xf numFmtId="0" fontId="2" fillId="27" borderId="0" applyNumberFormat="0" applyBorder="0" applyAlignment="0" applyProtection="0"/>
    <xf numFmtId="0" fontId="16" fillId="17" borderId="0" applyNumberFormat="0" applyBorder="0" applyAlignment="0" applyProtection="0"/>
    <xf numFmtId="0" fontId="15" fillId="0" borderId="0" applyNumberFormat="0" applyFill="0" applyBorder="0" applyAlignment="0" applyProtection="0"/>
    <xf numFmtId="0" fontId="16" fillId="17" borderId="0" applyNumberFormat="0" applyBorder="0" applyAlignment="0" applyProtection="0"/>
    <xf numFmtId="164" fontId="2" fillId="0" borderId="0" applyFont="0" applyFill="0" applyBorder="0" applyAlignment="0" applyProtection="0"/>
    <xf numFmtId="0" fontId="12" fillId="6" borderId="1" applyNumberFormat="0" applyAlignment="0" applyProtection="0"/>
    <xf numFmtId="0" fontId="14" fillId="7" borderId="3" applyNumberFormat="0" applyAlignment="0" applyProtection="0"/>
    <xf numFmtId="0" fontId="13" fillId="0" borderId="2" applyNumberFormat="0" applyFill="0" applyAlignment="0" applyProtection="0"/>
    <xf numFmtId="0" fontId="2" fillId="15" borderId="0" applyNumberFormat="0" applyBorder="0" applyAlignment="0" applyProtection="0"/>
    <xf numFmtId="0" fontId="14" fillId="7" borderId="3" applyNumberFormat="0" applyAlignment="0" applyProtection="0"/>
    <xf numFmtId="0" fontId="2" fillId="26" borderId="0" applyNumberFormat="0" applyBorder="0" applyAlignment="0" applyProtection="0"/>
    <xf numFmtId="0" fontId="16" fillId="20" borderId="0" applyNumberFormat="0" applyBorder="0" applyAlignment="0" applyProtection="0"/>
    <xf numFmtId="0" fontId="2" fillId="30" borderId="0" applyNumberFormat="0" applyBorder="0" applyAlignment="0" applyProtection="0"/>
    <xf numFmtId="0" fontId="16" fillId="17" borderId="0" applyNumberFormat="0" applyBorder="0" applyAlignment="0" applyProtection="0"/>
    <xf numFmtId="0" fontId="2" fillId="14" borderId="0" applyNumberFormat="0" applyBorder="0" applyAlignment="0" applyProtection="0"/>
    <xf numFmtId="0" fontId="16" fillId="28" borderId="0" applyNumberFormat="0" applyBorder="0" applyAlignment="0" applyProtection="0"/>
    <xf numFmtId="0" fontId="16" fillId="25" borderId="0" applyNumberFormat="0" applyBorder="0" applyAlignment="0" applyProtection="0"/>
    <xf numFmtId="0" fontId="15" fillId="0" borderId="0" applyNumberFormat="0" applyFill="0" applyBorder="0" applyAlignment="0" applyProtection="0"/>
    <xf numFmtId="0" fontId="2" fillId="31" borderId="0" applyNumberFormat="0" applyBorder="0" applyAlignment="0" applyProtection="0"/>
    <xf numFmtId="0" fontId="14" fillId="7" borderId="3" applyNumberFormat="0" applyAlignment="0" applyProtection="0"/>
    <xf numFmtId="0" fontId="16" fillId="12" borderId="0" applyNumberFormat="0" applyBorder="0" applyAlignment="0" applyProtection="0"/>
    <xf numFmtId="0" fontId="2" fillId="23" borderId="0" applyNumberFormat="0" applyBorder="0" applyAlignment="0" applyProtection="0"/>
    <xf numFmtId="0" fontId="10" fillId="4" borderId="0" applyNumberFormat="0" applyBorder="0" applyAlignment="0" applyProtection="0"/>
    <xf numFmtId="0" fontId="2" fillId="26" borderId="0" applyNumberFormat="0" applyBorder="0" applyAlignment="0" applyProtection="0"/>
    <xf numFmtId="0" fontId="2" fillId="22" borderId="0" applyNumberFormat="0" applyBorder="0" applyAlignment="0" applyProtection="0"/>
    <xf numFmtId="0" fontId="12" fillId="6" borderId="1" applyNumberFormat="0" applyAlignment="0" applyProtection="0"/>
    <xf numFmtId="167" fontId="2" fillId="0" borderId="0" applyFont="0" applyFill="0" applyBorder="0" applyAlignment="0" applyProtection="0"/>
    <xf numFmtId="0" fontId="16" fillId="12" borderId="0" applyNumberFormat="0" applyBorder="0" applyAlignment="0" applyProtection="0"/>
    <xf numFmtId="0" fontId="2" fillId="30" borderId="0" applyNumberFormat="0" applyBorder="0" applyAlignment="0" applyProtection="0"/>
    <xf numFmtId="0" fontId="6" fillId="0" borderId="5" applyNumberFormat="0" applyFill="0" applyAlignment="0" applyProtection="0"/>
    <xf numFmtId="0" fontId="2" fillId="15" borderId="0" applyNumberFormat="0" applyBorder="0" applyAlignment="0" applyProtection="0"/>
    <xf numFmtId="0" fontId="6" fillId="0" borderId="5" applyNumberFormat="0" applyFill="0" applyAlignment="0" applyProtection="0"/>
    <xf numFmtId="0" fontId="6" fillId="0" borderId="5" applyNumberFormat="0" applyFill="0" applyAlignment="0" applyProtection="0"/>
    <xf numFmtId="0" fontId="11" fillId="5" borderId="0" applyNumberFormat="0" applyBorder="0" applyAlignment="0" applyProtection="0"/>
    <xf numFmtId="0" fontId="16" fillId="17" borderId="0" applyNumberFormat="0" applyBorder="0" applyAlignment="0" applyProtection="0"/>
    <xf numFmtId="0" fontId="2" fillId="8" borderId="4" applyNumberFormat="0" applyFont="0" applyAlignment="0" applyProtection="0"/>
    <xf numFmtId="0" fontId="2" fillId="15" borderId="0" applyNumberFormat="0" applyBorder="0" applyAlignment="0" applyProtection="0"/>
    <xf numFmtId="0" fontId="2" fillId="11" borderId="0" applyNumberFormat="0" applyBorder="0" applyAlignment="0" applyProtection="0"/>
    <xf numFmtId="0" fontId="16" fillId="9" borderId="0" applyNumberFormat="0" applyBorder="0" applyAlignment="0" applyProtection="0"/>
    <xf numFmtId="0" fontId="14" fillId="7" borderId="3" applyNumberFormat="0" applyAlignment="0" applyProtection="0"/>
    <xf numFmtId="0" fontId="6" fillId="0" borderId="5" applyNumberFormat="0" applyFill="0" applyAlignment="0" applyProtection="0"/>
    <xf numFmtId="0" fontId="16" fillId="24" borderId="0" applyNumberFormat="0" applyBorder="0" applyAlignment="0" applyProtection="0"/>
    <xf numFmtId="0" fontId="2" fillId="19"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1" fillId="5" borderId="0" applyNumberFormat="0" applyBorder="0" applyAlignment="0" applyProtection="0"/>
    <xf numFmtId="0" fontId="15" fillId="0" borderId="0" applyNumberFormat="0" applyFill="0" applyBorder="0" applyAlignment="0" applyProtection="0"/>
    <xf numFmtId="0" fontId="16" fillId="17" borderId="0" applyNumberFormat="0" applyBorder="0" applyAlignment="0" applyProtection="0"/>
    <xf numFmtId="0" fontId="16" fillId="13"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16" fillId="12" borderId="0" applyNumberFormat="0" applyBorder="0" applyAlignment="0" applyProtection="0"/>
    <xf numFmtId="0" fontId="2" fillId="14" borderId="0" applyNumberFormat="0" applyBorder="0" applyAlignment="0" applyProtection="0"/>
    <xf numFmtId="0" fontId="2" fillId="23" borderId="0" applyNumberFormat="0" applyBorder="0" applyAlignment="0" applyProtection="0"/>
    <xf numFmtId="0" fontId="2" fillId="19" borderId="0" applyNumberFormat="0" applyBorder="0" applyAlignment="0" applyProtection="0"/>
    <xf numFmtId="0" fontId="9" fillId="3" borderId="0" applyNumberFormat="0" applyBorder="0" applyAlignment="0" applyProtection="0"/>
    <xf numFmtId="0" fontId="8" fillId="0" borderId="0" applyNumberFormat="0" applyFill="0" applyBorder="0" applyAlignment="0" applyProtection="0"/>
    <xf numFmtId="0" fontId="16" fillId="28" borderId="0" applyNumberFormat="0" applyBorder="0" applyAlignment="0" applyProtection="0"/>
    <xf numFmtId="0" fontId="8" fillId="0" borderId="0" applyNumberFormat="0" applyFill="0" applyBorder="0" applyAlignment="0" applyProtection="0"/>
    <xf numFmtId="0" fontId="2" fillId="27" borderId="0" applyNumberFormat="0" applyBorder="0" applyAlignment="0" applyProtection="0"/>
    <xf numFmtId="0" fontId="16" fillId="24" borderId="0" applyNumberFormat="0" applyBorder="0" applyAlignment="0" applyProtection="0"/>
    <xf numFmtId="0" fontId="16" fillId="16" borderId="0" applyNumberFormat="0" applyBorder="0" applyAlignment="0" applyProtection="0"/>
    <xf numFmtId="0" fontId="2" fillId="14" borderId="0" applyNumberFormat="0" applyBorder="0" applyAlignment="0" applyProtection="0"/>
    <xf numFmtId="0" fontId="16" fillId="17" borderId="0" applyNumberFormat="0" applyBorder="0" applyAlignment="0" applyProtection="0"/>
    <xf numFmtId="0" fontId="14" fillId="7" borderId="3" applyNumberFormat="0" applyAlignment="0" applyProtection="0"/>
    <xf numFmtId="0" fontId="16" fillId="20" borderId="0" applyNumberFormat="0" applyBorder="0" applyAlignment="0" applyProtection="0"/>
    <xf numFmtId="0" fontId="2" fillId="31" borderId="0" applyNumberFormat="0" applyBorder="0" applyAlignment="0" applyProtection="0"/>
    <xf numFmtId="0" fontId="16" fillId="12" borderId="0" applyNumberFormat="0" applyBorder="0" applyAlignment="0" applyProtection="0"/>
    <xf numFmtId="0" fontId="2" fillId="31" borderId="0" applyNumberFormat="0" applyBorder="0" applyAlignment="0" applyProtection="0"/>
    <xf numFmtId="0" fontId="16" fillId="21" borderId="0" applyNumberFormat="0" applyBorder="0" applyAlignment="0" applyProtection="0"/>
    <xf numFmtId="0" fontId="2" fillId="8" borderId="4" applyNumberFormat="0" applyFont="0" applyAlignment="0" applyProtection="0"/>
    <xf numFmtId="0" fontId="13" fillId="0" borderId="2" applyNumberFormat="0" applyFill="0" applyAlignment="0" applyProtection="0"/>
    <xf numFmtId="0" fontId="8" fillId="0" borderId="0" applyNumberFormat="0" applyFill="0" applyBorder="0" applyAlignment="0" applyProtection="0"/>
    <xf numFmtId="0" fontId="2" fillId="19" borderId="0" applyNumberFormat="0" applyBorder="0" applyAlignment="0" applyProtection="0"/>
    <xf numFmtId="0" fontId="13" fillId="0" borderId="2" applyNumberFormat="0" applyFill="0" applyAlignment="0" applyProtection="0"/>
    <xf numFmtId="0" fontId="16" fillId="9" borderId="0" applyNumberFormat="0" applyBorder="0" applyAlignment="0" applyProtection="0"/>
    <xf numFmtId="0" fontId="2" fillId="30" borderId="0" applyNumberFormat="0" applyBorder="0" applyAlignment="0" applyProtection="0"/>
    <xf numFmtId="0" fontId="2" fillId="10" borderId="0" applyNumberFormat="0" applyBorder="0" applyAlignment="0" applyProtection="0"/>
    <xf numFmtId="0" fontId="10" fillId="4" borderId="0" applyNumberFormat="0" applyBorder="0" applyAlignment="0" applyProtection="0"/>
    <xf numFmtId="0" fontId="12" fillId="6" borderId="1" applyNumberFormat="0" applyAlignment="0" applyProtection="0"/>
    <xf numFmtId="0" fontId="2" fillId="18" borderId="0" applyNumberFormat="0" applyBorder="0" applyAlignment="0" applyProtection="0"/>
    <xf numFmtId="0" fontId="16" fillId="20" borderId="0" applyNumberFormat="0" applyBorder="0" applyAlignment="0" applyProtection="0"/>
    <xf numFmtId="0" fontId="16" fillId="32" borderId="0" applyNumberFormat="0" applyBorder="0" applyAlignment="0" applyProtection="0"/>
    <xf numFmtId="0" fontId="11" fillId="5" borderId="0" applyNumberFormat="0" applyBorder="0" applyAlignment="0" applyProtection="0"/>
    <xf numFmtId="0" fontId="6" fillId="0" borderId="5" applyNumberFormat="0" applyFill="0" applyAlignment="0" applyProtection="0"/>
    <xf numFmtId="0" fontId="16" fillId="2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2" fillId="8" borderId="4" applyNumberFormat="0" applyFont="0" applyAlignment="0" applyProtection="0"/>
    <xf numFmtId="0" fontId="16" fillId="32" borderId="0" applyNumberFormat="0" applyBorder="0" applyAlignment="0" applyProtection="0"/>
    <xf numFmtId="0" fontId="2" fillId="8" borderId="4" applyNumberFormat="0" applyFont="0" applyAlignment="0" applyProtection="0"/>
    <xf numFmtId="165" fontId="2" fillId="0" borderId="0" applyFont="0" applyFill="0" applyBorder="0" applyAlignment="0" applyProtection="0"/>
    <xf numFmtId="0" fontId="2" fillId="31" borderId="0" applyNumberFormat="0" applyBorder="0" applyAlignment="0" applyProtection="0"/>
    <xf numFmtId="0" fontId="6" fillId="0" borderId="5" applyNumberFormat="0" applyFill="0" applyAlignment="0" applyProtection="0"/>
    <xf numFmtId="167" fontId="2" fillId="0" borderId="0" applyFont="0" applyFill="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13" borderId="0" applyNumberFormat="0" applyBorder="0" applyAlignment="0" applyProtection="0"/>
    <xf numFmtId="0" fontId="6" fillId="0" borderId="5" applyNumberFormat="0" applyFill="0" applyAlignment="0" applyProtection="0"/>
    <xf numFmtId="0" fontId="2" fillId="19" borderId="0" applyNumberFormat="0" applyBorder="0" applyAlignment="0" applyProtection="0"/>
    <xf numFmtId="0" fontId="2" fillId="31" borderId="0" applyNumberFormat="0" applyBorder="0" applyAlignment="0" applyProtection="0"/>
    <xf numFmtId="0" fontId="16" fillId="29" borderId="0" applyNumberFormat="0" applyBorder="0" applyAlignment="0" applyProtection="0"/>
    <xf numFmtId="0" fontId="16" fillId="25" borderId="0" applyNumberFormat="0" applyBorder="0" applyAlignment="0" applyProtection="0"/>
    <xf numFmtId="0" fontId="16" fillId="21" borderId="0" applyNumberFormat="0" applyBorder="0" applyAlignment="0" applyProtection="0"/>
    <xf numFmtId="0" fontId="9" fillId="3" borderId="0" applyNumberFormat="0" applyBorder="0" applyAlignment="0" applyProtection="0"/>
    <xf numFmtId="0" fontId="16" fillId="20" borderId="0" applyNumberFormat="0" applyBorder="0" applyAlignment="0" applyProtection="0"/>
    <xf numFmtId="0" fontId="2" fillId="22" borderId="0" applyNumberFormat="0" applyBorder="0" applyAlignment="0" applyProtection="0"/>
    <xf numFmtId="0" fontId="16" fillId="24" borderId="0" applyNumberFormat="0" applyBorder="0" applyAlignment="0" applyProtection="0"/>
    <xf numFmtId="0" fontId="2" fillId="11" borderId="0" applyNumberFormat="0" applyBorder="0" applyAlignment="0" applyProtection="0"/>
    <xf numFmtId="0" fontId="11" fillId="5" borderId="0" applyNumberFormat="0" applyBorder="0" applyAlignment="0" applyProtection="0"/>
    <xf numFmtId="0" fontId="9" fillId="3" borderId="0" applyNumberFormat="0" applyBorder="0" applyAlignment="0" applyProtection="0"/>
    <xf numFmtId="0" fontId="16" fillId="20" borderId="0" applyNumberFormat="0" applyBorder="0" applyAlignment="0" applyProtection="0"/>
    <xf numFmtId="0" fontId="12" fillId="6" borderId="1" applyNumberFormat="0" applyAlignment="0" applyProtection="0"/>
    <xf numFmtId="0" fontId="16" fillId="24" borderId="0" applyNumberFormat="0" applyBorder="0" applyAlignment="0" applyProtection="0"/>
    <xf numFmtId="0" fontId="2" fillId="19" borderId="0" applyNumberFormat="0" applyBorder="0" applyAlignment="0" applyProtection="0"/>
    <xf numFmtId="0" fontId="12" fillId="6" borderId="1" applyNumberFormat="0" applyAlignment="0" applyProtection="0"/>
    <xf numFmtId="0" fontId="16" fillId="9" borderId="0" applyNumberFormat="0" applyBorder="0" applyAlignment="0" applyProtection="0"/>
    <xf numFmtId="0" fontId="2" fillId="19" borderId="0" applyNumberFormat="0" applyBorder="0" applyAlignment="0" applyProtection="0"/>
    <xf numFmtId="0" fontId="16" fillId="13" borderId="0" applyNumberFormat="0" applyBorder="0" applyAlignment="0" applyProtection="0"/>
    <xf numFmtId="0" fontId="13" fillId="0" borderId="2" applyNumberFormat="0" applyFill="0" applyAlignment="0" applyProtection="0"/>
    <xf numFmtId="0" fontId="16" fillId="13" borderId="0" applyNumberFormat="0" applyBorder="0" applyAlignment="0" applyProtection="0"/>
    <xf numFmtId="0" fontId="16" fillId="17" borderId="0" applyNumberFormat="0" applyBorder="0" applyAlignment="0" applyProtection="0"/>
    <xf numFmtId="0" fontId="9" fillId="3" borderId="0" applyNumberFormat="0" applyBorder="0" applyAlignment="0" applyProtection="0"/>
    <xf numFmtId="0" fontId="16" fillId="21" borderId="0" applyNumberFormat="0" applyBorder="0" applyAlignment="0" applyProtection="0"/>
    <xf numFmtId="0" fontId="2" fillId="11" borderId="0" applyNumberFormat="0" applyBorder="0" applyAlignment="0" applyProtection="0"/>
    <xf numFmtId="0" fontId="2" fillId="22" borderId="0" applyNumberFormat="0" applyBorder="0" applyAlignment="0" applyProtection="0"/>
    <xf numFmtId="0" fontId="15" fillId="0" borderId="0" applyNumberFormat="0" applyFill="0" applyBorder="0" applyAlignment="0" applyProtection="0"/>
    <xf numFmtId="0" fontId="8" fillId="0" borderId="0" applyNumberFormat="0" applyFill="0" applyBorder="0" applyAlignment="0" applyProtection="0"/>
    <xf numFmtId="0" fontId="16" fillId="16" borderId="0" applyNumberFormat="0" applyBorder="0" applyAlignment="0" applyProtection="0"/>
    <xf numFmtId="0" fontId="2" fillId="8" borderId="4" applyNumberFormat="0" applyFont="0" applyAlignment="0" applyProtection="0"/>
    <xf numFmtId="0" fontId="2" fillId="23" borderId="0" applyNumberFormat="0" applyBorder="0" applyAlignment="0" applyProtection="0"/>
    <xf numFmtId="0" fontId="2" fillId="18" borderId="0" applyNumberFormat="0" applyBorder="0" applyAlignment="0" applyProtection="0"/>
    <xf numFmtId="0" fontId="2" fillId="31" borderId="0" applyNumberFormat="0" applyBorder="0" applyAlignment="0" applyProtection="0"/>
    <xf numFmtId="0" fontId="16" fillId="12" borderId="0" applyNumberFormat="0" applyBorder="0" applyAlignment="0" applyProtection="0"/>
    <xf numFmtId="0" fontId="2" fillId="27" borderId="0" applyNumberFormat="0" applyBorder="0" applyAlignment="0" applyProtection="0"/>
    <xf numFmtId="0" fontId="16" fillId="9" borderId="0" applyNumberFormat="0" applyBorder="0" applyAlignment="0" applyProtection="0"/>
    <xf numFmtId="0" fontId="13" fillId="0" borderId="2" applyNumberFormat="0" applyFill="0" applyAlignment="0" applyProtection="0"/>
    <xf numFmtId="0" fontId="16" fillId="25" borderId="0" applyNumberFormat="0" applyBorder="0" applyAlignment="0" applyProtection="0"/>
    <xf numFmtId="0" fontId="16" fillId="29" borderId="0" applyNumberFormat="0" applyBorder="0" applyAlignment="0" applyProtection="0"/>
    <xf numFmtId="0" fontId="11" fillId="5" borderId="0" applyNumberFormat="0" applyBorder="0" applyAlignment="0" applyProtection="0"/>
    <xf numFmtId="0" fontId="2" fillId="31" borderId="0" applyNumberFormat="0" applyBorder="0" applyAlignment="0" applyProtection="0"/>
    <xf numFmtId="0" fontId="16" fillId="21" borderId="0" applyNumberFormat="0" applyBorder="0" applyAlignment="0" applyProtection="0"/>
    <xf numFmtId="0" fontId="2" fillId="27" borderId="0" applyNumberFormat="0" applyBorder="0" applyAlignment="0" applyProtection="0"/>
    <xf numFmtId="0" fontId="16" fillId="13"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16" fillId="16" borderId="0" applyNumberFormat="0" applyBorder="0" applyAlignment="0" applyProtection="0"/>
    <xf numFmtId="0" fontId="2" fillId="14" borderId="0" applyNumberFormat="0" applyBorder="0" applyAlignment="0" applyProtection="0"/>
    <xf numFmtId="0" fontId="10" fillId="4" borderId="0" applyNumberFormat="0" applyBorder="0" applyAlignment="0" applyProtection="0"/>
    <xf numFmtId="0" fontId="16" fillId="21" borderId="0" applyNumberFormat="0" applyBorder="0" applyAlignment="0" applyProtection="0"/>
    <xf numFmtId="0" fontId="16" fillId="13" borderId="0" applyNumberFormat="0" applyBorder="0" applyAlignment="0" applyProtection="0"/>
    <xf numFmtId="0" fontId="2" fillId="30" borderId="0" applyNumberFormat="0" applyBorder="0" applyAlignment="0" applyProtection="0"/>
    <xf numFmtId="0" fontId="10" fillId="4" borderId="0" applyNumberFormat="0" applyBorder="0" applyAlignment="0" applyProtection="0"/>
    <xf numFmtId="0" fontId="16" fillId="25" borderId="0" applyNumberFormat="0" applyBorder="0" applyAlignment="0" applyProtection="0"/>
    <xf numFmtId="0" fontId="16" fillId="17" borderId="0" applyNumberFormat="0" applyBorder="0" applyAlignment="0" applyProtection="0"/>
    <xf numFmtId="164" fontId="2" fillId="0" borderId="0" applyFont="0" applyFill="0" applyBorder="0" applyAlignment="0" applyProtection="0"/>
    <xf numFmtId="0" fontId="16" fillId="21" borderId="0" applyNumberFormat="0" applyBorder="0" applyAlignment="0" applyProtection="0"/>
    <xf numFmtId="0" fontId="16" fillId="12" borderId="0" applyNumberFormat="0" applyBorder="0" applyAlignment="0" applyProtection="0"/>
    <xf numFmtId="0" fontId="16" fillId="28" borderId="0" applyNumberFormat="0" applyBorder="0" applyAlignment="0" applyProtection="0"/>
    <xf numFmtId="0" fontId="12" fillId="6" borderId="1" applyNumberFormat="0" applyAlignment="0" applyProtection="0"/>
    <xf numFmtId="0" fontId="10" fillId="4" borderId="0" applyNumberFormat="0" applyBorder="0" applyAlignment="0" applyProtection="0"/>
    <xf numFmtId="0" fontId="2" fillId="10" borderId="0" applyNumberFormat="0" applyBorder="0" applyAlignment="0" applyProtection="0"/>
    <xf numFmtId="0" fontId="16" fillId="25" borderId="0" applyNumberFormat="0" applyBorder="0" applyAlignment="0" applyProtection="0"/>
    <xf numFmtId="0" fontId="16" fillId="32" borderId="0" applyNumberFormat="0" applyBorder="0" applyAlignment="0" applyProtection="0"/>
    <xf numFmtId="0" fontId="16" fillId="20" borderId="0" applyNumberFormat="0" applyBorder="0" applyAlignment="0" applyProtection="0"/>
    <xf numFmtId="0" fontId="16" fillId="25" borderId="0" applyNumberFormat="0" applyBorder="0" applyAlignment="0" applyProtection="0"/>
    <xf numFmtId="0" fontId="2" fillId="26" borderId="0" applyNumberFormat="0" applyBorder="0" applyAlignment="0" applyProtection="0"/>
    <xf numFmtId="0" fontId="13" fillId="0" borderId="2" applyNumberFormat="0" applyFill="0" applyAlignment="0" applyProtection="0"/>
    <xf numFmtId="164" fontId="2" fillId="0" borderId="0" applyFont="0" applyFill="0" applyBorder="0" applyAlignment="0" applyProtection="0"/>
    <xf numFmtId="0" fontId="11" fillId="5" borderId="0" applyNumberFormat="0" applyBorder="0" applyAlignment="0" applyProtection="0"/>
    <xf numFmtId="0" fontId="2" fillId="19" borderId="0" applyNumberFormat="0" applyBorder="0" applyAlignment="0" applyProtection="0"/>
    <xf numFmtId="0" fontId="13" fillId="0" borderId="2" applyNumberFormat="0" applyFill="0" applyAlignment="0" applyProtection="0"/>
    <xf numFmtId="0" fontId="8" fillId="0" borderId="0" applyNumberFormat="0" applyFill="0" applyBorder="0" applyAlignment="0" applyProtection="0"/>
    <xf numFmtId="0" fontId="16" fillId="17"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9" fillId="3" borderId="0" applyNumberFormat="0" applyBorder="0" applyAlignment="0" applyProtection="0"/>
    <xf numFmtId="0" fontId="11" fillId="5" borderId="0" applyNumberFormat="0" applyBorder="0" applyAlignment="0" applyProtection="0"/>
    <xf numFmtId="0" fontId="14" fillId="7" borderId="3" applyNumberFormat="0" applyAlignment="0" applyProtection="0"/>
    <xf numFmtId="164" fontId="2" fillId="0" borderId="0" applyFont="0" applyFill="0" applyBorder="0" applyAlignment="0" applyProtection="0"/>
    <xf numFmtId="0" fontId="9" fillId="3" borderId="0" applyNumberFormat="0" applyBorder="0" applyAlignment="0" applyProtection="0"/>
    <xf numFmtId="0" fontId="16" fillId="29" borderId="0" applyNumberFormat="0" applyBorder="0" applyAlignment="0" applyProtection="0"/>
    <xf numFmtId="0" fontId="16" fillId="21" borderId="0" applyNumberFormat="0" applyBorder="0" applyAlignment="0" applyProtection="0"/>
    <xf numFmtId="0" fontId="16" fillId="17" borderId="0" applyNumberFormat="0" applyBorder="0" applyAlignment="0" applyProtection="0"/>
    <xf numFmtId="0" fontId="16" fillId="24" borderId="0" applyNumberFormat="0" applyBorder="0" applyAlignment="0" applyProtection="0"/>
    <xf numFmtId="0" fontId="16" fillId="9" borderId="0" applyNumberFormat="0" applyBorder="0" applyAlignment="0" applyProtection="0"/>
    <xf numFmtId="0" fontId="16" fillId="21" borderId="0" applyNumberFormat="0" applyBorder="0" applyAlignment="0" applyProtection="0"/>
    <xf numFmtId="0" fontId="14" fillId="7" borderId="3" applyNumberFormat="0" applyAlignment="0" applyProtection="0"/>
    <xf numFmtId="0" fontId="8" fillId="0" borderId="0" applyNumberFormat="0" applyFill="0" applyBorder="0" applyAlignment="0" applyProtection="0"/>
    <xf numFmtId="0" fontId="10" fillId="4" borderId="0" applyNumberFormat="0" applyBorder="0" applyAlignment="0" applyProtection="0"/>
    <xf numFmtId="0" fontId="14" fillId="7" borderId="3" applyNumberFormat="0" applyAlignment="0" applyProtection="0"/>
    <xf numFmtId="164" fontId="2" fillId="0" borderId="0" applyFont="0" applyFill="0" applyBorder="0" applyAlignment="0" applyProtection="0"/>
    <xf numFmtId="0" fontId="16" fillId="9" borderId="0" applyNumberFormat="0" applyBorder="0" applyAlignment="0" applyProtection="0"/>
    <xf numFmtId="0" fontId="16" fillId="17" borderId="0" applyNumberFormat="0" applyBorder="0" applyAlignment="0" applyProtection="0"/>
    <xf numFmtId="0" fontId="13" fillId="0" borderId="2" applyNumberFormat="0" applyFill="0" applyAlignment="0" applyProtection="0"/>
    <xf numFmtId="0" fontId="2" fillId="10"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2" fillId="6" borderId="1" applyNumberFormat="0" applyAlignment="0" applyProtection="0"/>
    <xf numFmtId="0" fontId="16" fillId="25" borderId="0" applyNumberFormat="0" applyBorder="0" applyAlignment="0" applyProtection="0"/>
    <xf numFmtId="0" fontId="13" fillId="0" borderId="2" applyNumberFormat="0" applyFill="0" applyAlignment="0" applyProtection="0"/>
    <xf numFmtId="0" fontId="13" fillId="0" borderId="2" applyNumberFormat="0" applyFill="0" applyAlignment="0" applyProtection="0"/>
    <xf numFmtId="0" fontId="16" fillId="21" borderId="0" applyNumberFormat="0" applyBorder="0" applyAlignment="0" applyProtection="0"/>
    <xf numFmtId="0" fontId="16" fillId="17" borderId="0" applyNumberFormat="0" applyBorder="0" applyAlignment="0" applyProtection="0"/>
    <xf numFmtId="0" fontId="16" fillId="9" borderId="0" applyNumberFormat="0" applyBorder="0" applyAlignment="0" applyProtection="0"/>
    <xf numFmtId="0" fontId="8" fillId="0" borderId="0" applyNumberFormat="0" applyFill="0" applyBorder="0" applyAlignment="0" applyProtection="0"/>
    <xf numFmtId="0" fontId="16" fillId="25" borderId="0" applyNumberFormat="0" applyBorder="0" applyAlignment="0" applyProtection="0"/>
    <xf numFmtId="0" fontId="16" fillId="9" borderId="0" applyNumberFormat="0" applyBorder="0" applyAlignment="0" applyProtection="0"/>
    <xf numFmtId="0" fontId="16" fillId="20" borderId="0" applyNumberFormat="0" applyBorder="0" applyAlignment="0" applyProtection="0"/>
    <xf numFmtId="0" fontId="10" fillId="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24" borderId="0" applyNumberFormat="0" applyBorder="0" applyAlignment="0" applyProtection="0"/>
    <xf numFmtId="0" fontId="16" fillId="16" borderId="0" applyNumberFormat="0" applyBorder="0" applyAlignment="0" applyProtection="0"/>
    <xf numFmtId="0" fontId="16" fillId="24" borderId="0" applyNumberFormat="0" applyBorder="0" applyAlignment="0" applyProtection="0"/>
    <xf numFmtId="0" fontId="2" fillId="14" borderId="0" applyNumberFormat="0" applyBorder="0" applyAlignment="0" applyProtection="0"/>
    <xf numFmtId="0" fontId="16" fillId="25" borderId="0" applyNumberFormat="0" applyBorder="0" applyAlignment="0" applyProtection="0"/>
    <xf numFmtId="0" fontId="12" fillId="6" borderId="1" applyNumberFormat="0" applyAlignment="0" applyProtection="0"/>
    <xf numFmtId="0" fontId="16" fillId="13" borderId="0" applyNumberFormat="0" applyBorder="0" applyAlignment="0" applyProtection="0"/>
    <xf numFmtId="0" fontId="10" fillId="4" borderId="0" applyNumberFormat="0" applyBorder="0" applyAlignment="0" applyProtection="0"/>
    <xf numFmtId="0" fontId="16" fillId="13" borderId="0" applyNumberFormat="0" applyBorder="0" applyAlignment="0" applyProtection="0"/>
    <xf numFmtId="0" fontId="12" fillId="6" borderId="1" applyNumberFormat="0" applyAlignment="0" applyProtection="0"/>
    <xf numFmtId="164" fontId="2" fillId="0" borderId="0" applyFont="0" applyFill="0" applyBorder="0" applyAlignment="0" applyProtection="0"/>
    <xf numFmtId="0" fontId="15" fillId="0" borderId="0" applyNumberFormat="0" applyFill="0" applyBorder="0" applyAlignment="0" applyProtection="0"/>
    <xf numFmtId="0" fontId="16" fillId="16" borderId="0" applyNumberFormat="0" applyBorder="0" applyAlignment="0" applyProtection="0"/>
    <xf numFmtId="0" fontId="16" fillId="28" borderId="0" applyNumberFormat="0" applyBorder="0" applyAlignment="0" applyProtection="0"/>
    <xf numFmtId="0" fontId="8" fillId="0" borderId="0" applyNumberFormat="0" applyFill="0" applyBorder="0" applyAlignment="0" applyProtection="0"/>
    <xf numFmtId="0" fontId="16" fillId="32" borderId="0" applyNumberFormat="0" applyBorder="0" applyAlignment="0" applyProtection="0"/>
    <xf numFmtId="0" fontId="10" fillId="4" borderId="0" applyNumberFormat="0" applyBorder="0" applyAlignment="0" applyProtection="0"/>
    <xf numFmtId="0" fontId="13" fillId="0" borderId="2" applyNumberFormat="0" applyFill="0" applyAlignment="0" applyProtection="0"/>
    <xf numFmtId="0" fontId="16" fillId="28" borderId="0" applyNumberFormat="0" applyBorder="0" applyAlignment="0" applyProtection="0"/>
    <xf numFmtId="0" fontId="16" fillId="32" borderId="0" applyNumberFormat="0" applyBorder="0" applyAlignment="0" applyProtection="0"/>
    <xf numFmtId="0" fontId="16" fillId="20" borderId="0" applyNumberFormat="0" applyBorder="0" applyAlignment="0" applyProtection="0"/>
    <xf numFmtId="0" fontId="16" fillId="16" borderId="0" applyNumberFormat="0" applyBorder="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20" borderId="0" applyNumberFormat="0" applyBorder="0" applyAlignment="0" applyProtection="0"/>
    <xf numFmtId="0" fontId="16" fillId="20" borderId="0" applyNumberFormat="0" applyBorder="0" applyAlignment="0" applyProtection="0"/>
    <xf numFmtId="0" fontId="13" fillId="0" borderId="2" applyNumberFormat="0" applyFill="0" applyAlignment="0" applyProtection="0"/>
    <xf numFmtId="0" fontId="12" fillId="6" borderId="1" applyNumberFormat="0" applyAlignment="0" applyProtection="0"/>
    <xf numFmtId="0" fontId="9" fillId="3" borderId="0" applyNumberFormat="0" applyBorder="0" applyAlignment="0" applyProtection="0"/>
    <xf numFmtId="0" fontId="16" fillId="12" borderId="0" applyNumberFormat="0" applyBorder="0" applyAlignment="0" applyProtection="0"/>
    <xf numFmtId="0" fontId="16" fillId="21" borderId="0" applyNumberFormat="0" applyBorder="0" applyAlignment="0" applyProtection="0"/>
    <xf numFmtId="0" fontId="16" fillId="29" borderId="0" applyNumberFormat="0" applyBorder="0" applyAlignment="0" applyProtection="0"/>
    <xf numFmtId="0" fontId="16" fillId="20" borderId="0" applyNumberFormat="0" applyBorder="0" applyAlignment="0" applyProtection="0"/>
    <xf numFmtId="0" fontId="2" fillId="14" borderId="0" applyNumberFormat="0" applyBorder="0" applyAlignment="0" applyProtection="0"/>
    <xf numFmtId="0" fontId="16" fillId="28" borderId="0" applyNumberFormat="0" applyBorder="0" applyAlignment="0" applyProtection="0"/>
    <xf numFmtId="0" fontId="16" fillId="16" borderId="0" applyNumberFormat="0" applyBorder="0" applyAlignment="0" applyProtection="0"/>
    <xf numFmtId="0" fontId="16" fillId="12" borderId="0" applyNumberFormat="0" applyBorder="0" applyAlignment="0" applyProtection="0"/>
    <xf numFmtId="0" fontId="11" fillId="5" borderId="0" applyNumberFormat="0" applyBorder="0" applyAlignment="0" applyProtection="0"/>
    <xf numFmtId="0" fontId="16" fillId="29" borderId="0" applyNumberFormat="0" applyBorder="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24" borderId="0" applyNumberFormat="0" applyBorder="0" applyAlignment="0" applyProtection="0"/>
    <xf numFmtId="0" fontId="14" fillId="7" borderId="3" applyNumberFormat="0" applyAlignment="0" applyProtection="0"/>
    <xf numFmtId="0" fontId="16" fillId="32" borderId="0" applyNumberFormat="0" applyBorder="0" applyAlignment="0" applyProtection="0"/>
    <xf numFmtId="0" fontId="12" fillId="6" borderId="1" applyNumberFormat="0" applyAlignment="0" applyProtection="0"/>
    <xf numFmtId="0" fontId="16" fillId="21" borderId="0" applyNumberFormat="0" applyBorder="0" applyAlignment="0" applyProtection="0"/>
    <xf numFmtId="0" fontId="9" fillId="3" borderId="0" applyNumberFormat="0" applyBorder="0" applyAlignment="0" applyProtection="0"/>
    <xf numFmtId="0" fontId="13" fillId="0" borderId="2" applyNumberFormat="0" applyFill="0" applyAlignment="0" applyProtection="0"/>
    <xf numFmtId="0" fontId="6" fillId="0" borderId="5" applyNumberFormat="0" applyFill="0" applyAlignment="0" applyProtection="0"/>
    <xf numFmtId="0" fontId="16" fillId="16" borderId="0" applyNumberFormat="0" applyBorder="0" applyAlignment="0" applyProtection="0"/>
    <xf numFmtId="0" fontId="6" fillId="0" borderId="5" applyNumberFormat="0" applyFill="0" applyAlignment="0" applyProtection="0"/>
    <xf numFmtId="0" fontId="13" fillId="0" borderId="2" applyNumberFormat="0" applyFill="0" applyAlignment="0" applyProtection="0"/>
    <xf numFmtId="0" fontId="16" fillId="20" borderId="0" applyNumberFormat="0" applyBorder="0" applyAlignment="0" applyProtection="0"/>
    <xf numFmtId="164" fontId="2" fillId="0" borderId="0" applyFont="0" applyFill="0" applyBorder="0" applyAlignment="0" applyProtection="0"/>
    <xf numFmtId="0" fontId="15" fillId="0" borderId="0" applyNumberFormat="0" applyFill="0" applyBorder="0" applyAlignment="0" applyProtection="0"/>
    <xf numFmtId="0" fontId="16" fillId="9" borderId="0" applyNumberFormat="0" applyBorder="0" applyAlignment="0" applyProtection="0"/>
    <xf numFmtId="0" fontId="10" fillId="4" borderId="0" applyNumberFormat="0" applyBorder="0" applyAlignment="0" applyProtection="0"/>
    <xf numFmtId="0" fontId="16" fillId="17" borderId="0" applyNumberFormat="0" applyBorder="0" applyAlignment="0" applyProtection="0"/>
    <xf numFmtId="0" fontId="11" fillId="5" borderId="0" applyNumberFormat="0" applyBorder="0" applyAlignment="0" applyProtection="0"/>
    <xf numFmtId="0" fontId="16" fillId="16" borderId="0" applyNumberFormat="0" applyBorder="0" applyAlignment="0" applyProtection="0"/>
    <xf numFmtId="0" fontId="6" fillId="0" borderId="5" applyNumberFormat="0" applyFill="0" applyAlignment="0" applyProtection="0"/>
    <xf numFmtId="0" fontId="16" fillId="24" borderId="0" applyNumberFormat="0" applyBorder="0" applyAlignment="0" applyProtection="0"/>
    <xf numFmtId="0" fontId="14" fillId="7" borderId="3" applyNumberFormat="0" applyAlignment="0" applyProtection="0"/>
    <xf numFmtId="0" fontId="16" fillId="13" borderId="0" applyNumberFormat="0" applyBorder="0" applyAlignment="0" applyProtection="0"/>
    <xf numFmtId="0" fontId="9" fillId="3" borderId="0" applyNumberFormat="0" applyBorder="0" applyAlignment="0" applyProtection="0"/>
    <xf numFmtId="0" fontId="16" fillId="29" borderId="0" applyNumberFormat="0" applyBorder="0" applyAlignment="0" applyProtection="0"/>
    <xf numFmtId="0" fontId="16" fillId="25" borderId="0" applyNumberFormat="0" applyBorder="0" applyAlignment="0" applyProtection="0"/>
    <xf numFmtId="0" fontId="11" fillId="5" borderId="0" applyNumberFormat="0" applyBorder="0" applyAlignment="0" applyProtection="0"/>
    <xf numFmtId="0" fontId="16" fillId="28" borderId="0" applyNumberFormat="0" applyBorder="0" applyAlignment="0" applyProtection="0"/>
    <xf numFmtId="0" fontId="16" fillId="21" borderId="0" applyNumberFormat="0" applyBorder="0" applyAlignment="0" applyProtection="0"/>
    <xf numFmtId="0" fontId="14" fillId="7" borderId="3" applyNumberFormat="0" applyAlignment="0" applyProtection="0"/>
    <xf numFmtId="0" fontId="8" fillId="0" borderId="0" applyNumberFormat="0" applyFill="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5" fillId="0" borderId="0" applyNumberFormat="0" applyFill="0" applyBorder="0" applyAlignment="0" applyProtection="0"/>
    <xf numFmtId="165" fontId="2" fillId="0" borderId="0" applyFont="0" applyFill="0" applyBorder="0" applyAlignment="0" applyProtection="0"/>
    <xf numFmtId="0" fontId="16" fillId="25" borderId="0" applyNumberFormat="0" applyBorder="0" applyAlignment="0" applyProtection="0"/>
    <xf numFmtId="0" fontId="2" fillId="11" borderId="0" applyNumberFormat="0" applyBorder="0" applyAlignment="0" applyProtection="0"/>
    <xf numFmtId="0" fontId="16" fillId="13" borderId="0" applyNumberFormat="0" applyBorder="0" applyAlignment="0" applyProtection="0"/>
    <xf numFmtId="0" fontId="11" fillId="5" borderId="0" applyNumberFormat="0" applyBorder="0" applyAlignment="0" applyProtection="0"/>
    <xf numFmtId="0" fontId="16" fillId="12" borderId="0" applyNumberFormat="0" applyBorder="0" applyAlignment="0" applyProtection="0"/>
    <xf numFmtId="0" fontId="6" fillId="0" borderId="5" applyNumberFormat="0" applyFill="0" applyAlignment="0" applyProtection="0"/>
    <xf numFmtId="0" fontId="16" fillId="13" borderId="0" applyNumberFormat="0" applyBorder="0" applyAlignment="0" applyProtection="0"/>
    <xf numFmtId="164" fontId="2" fillId="0" borderId="0" applyFont="0" applyFill="0" applyBorder="0" applyAlignment="0" applyProtection="0"/>
    <xf numFmtId="0" fontId="12" fillId="6" borderId="1" applyNumberFormat="0" applyAlignment="0" applyProtection="0"/>
    <xf numFmtId="0" fontId="10" fillId="4" borderId="0" applyNumberFormat="0" applyBorder="0" applyAlignment="0" applyProtection="0"/>
    <xf numFmtId="165" fontId="2" fillId="0" borderId="0" applyFont="0" applyFill="0" applyBorder="0" applyAlignment="0" applyProtection="0"/>
    <xf numFmtId="0" fontId="14" fillId="7" borderId="3" applyNumberFormat="0" applyAlignment="0" applyProtection="0"/>
    <xf numFmtId="0" fontId="2" fillId="18"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32"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32"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6" fillId="0" borderId="5" applyNumberFormat="0" applyFill="0" applyAlignment="0" applyProtection="0"/>
    <xf numFmtId="0" fontId="8" fillId="0" borderId="0" applyNumberFormat="0" applyFill="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6" fillId="12" borderId="0" applyNumberFormat="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24" borderId="0" applyNumberFormat="0" applyBorder="0" applyAlignment="0" applyProtection="0"/>
    <xf numFmtId="9" fontId="2" fillId="0" borderId="0" applyFont="0" applyFill="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2" fillId="18"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2" fillId="6" borderId="1" applyNumberFormat="0" applyAlignment="0" applyProtection="0"/>
    <xf numFmtId="0" fontId="16" fillId="28" borderId="0" applyNumberFormat="0" applyBorder="0" applyAlignment="0" applyProtection="0"/>
    <xf numFmtId="0" fontId="16" fillId="29" borderId="0" applyNumberFormat="0" applyBorder="0" applyAlignment="0" applyProtection="0"/>
    <xf numFmtId="0" fontId="16" fillId="9" borderId="0" applyNumberFormat="0" applyBorder="0" applyAlignment="0" applyProtection="0"/>
    <xf numFmtId="0" fontId="16" fillId="32" borderId="0" applyNumberFormat="0" applyBorder="0" applyAlignment="0" applyProtection="0"/>
    <xf numFmtId="0" fontId="10" fillId="4" borderId="0" applyNumberFormat="0" applyBorder="0" applyAlignment="0" applyProtection="0"/>
    <xf numFmtId="0" fontId="8" fillId="0" borderId="0" applyNumberFormat="0" applyFill="0" applyBorder="0" applyAlignment="0" applyProtection="0"/>
    <xf numFmtId="0" fontId="2" fillId="15" borderId="0" applyNumberFormat="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1" fillId="5" borderId="0" applyNumberFormat="0" applyBorder="0" applyAlignment="0" applyProtection="0"/>
    <xf numFmtId="0" fontId="6" fillId="0" borderId="5" applyNumberFormat="0" applyFill="0" applyAlignment="0" applyProtection="0"/>
    <xf numFmtId="0" fontId="16" fillId="9" borderId="0" applyNumberFormat="0" applyBorder="0" applyAlignment="0" applyProtection="0"/>
    <xf numFmtId="0" fontId="11" fillId="5"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9" fillId="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8" fillId="0" borderId="0" applyNumberFormat="0" applyFill="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165" fontId="2" fillId="0" borderId="0" applyFont="0" applyFill="0" applyBorder="0" applyAlignment="0" applyProtection="0"/>
    <xf numFmtId="0" fontId="16" fillId="13"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6" fillId="17" borderId="0" applyNumberFormat="0" applyBorder="0" applyAlignment="0" applyProtection="0"/>
    <xf numFmtId="0" fontId="6" fillId="0" borderId="5" applyNumberFormat="0" applyFill="0" applyAlignment="0" applyProtection="0"/>
    <xf numFmtId="0" fontId="16" fillId="9" borderId="0" applyNumberFormat="0" applyBorder="0" applyAlignment="0" applyProtection="0"/>
    <xf numFmtId="0" fontId="12" fillId="6" borderId="1" applyNumberFormat="0" applyAlignment="0" applyProtection="0"/>
    <xf numFmtId="0" fontId="16" fillId="12" borderId="0" applyNumberFormat="0" applyBorder="0" applyAlignment="0" applyProtection="0"/>
    <xf numFmtId="0" fontId="16" fillId="13" borderId="0" applyNumberFormat="0" applyBorder="0" applyAlignment="0" applyProtection="0"/>
    <xf numFmtId="0" fontId="2" fillId="8" borderId="4" applyNumberFormat="0" applyFont="0" applyAlignment="0" applyProtection="0"/>
    <xf numFmtId="0" fontId="16" fillId="16" borderId="0" applyNumberFormat="0" applyBorder="0" applyAlignment="0" applyProtection="0"/>
    <xf numFmtId="0" fontId="16" fillId="17" borderId="0" applyNumberFormat="0" applyBorder="0" applyAlignment="0" applyProtection="0"/>
    <xf numFmtId="0" fontId="16" fillId="29" borderId="0" applyNumberFormat="0" applyBorder="0" applyAlignment="0" applyProtection="0"/>
    <xf numFmtId="0" fontId="2"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2" fillId="31"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8" fillId="0" borderId="0" applyNumberFormat="0" applyFill="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12"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8" fillId="0" borderId="0" applyNumberFormat="0" applyFill="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6" fillId="0" borderId="5" applyNumberFormat="0" applyFill="0" applyAlignment="0" applyProtection="0"/>
    <xf numFmtId="0" fontId="16" fillId="32" borderId="0" applyNumberFormat="0" applyBorder="0" applyAlignment="0" applyProtection="0"/>
    <xf numFmtId="0" fontId="6" fillId="0" borderId="5" applyNumberFormat="0" applyFill="0" applyAlignment="0" applyProtection="0"/>
    <xf numFmtId="0" fontId="16" fillId="32" borderId="0" applyNumberFormat="0" applyBorder="0" applyAlignment="0" applyProtection="0"/>
    <xf numFmtId="0" fontId="8" fillId="0" borderId="0" applyNumberFormat="0" applyFill="0" applyBorder="0" applyAlignment="0" applyProtection="0"/>
    <xf numFmtId="0" fontId="16" fillId="9" borderId="0" applyNumberFormat="0" applyBorder="0" applyAlignment="0" applyProtection="0"/>
    <xf numFmtId="0" fontId="16" fillId="20" borderId="0" applyNumberFormat="0" applyBorder="0" applyAlignment="0" applyProtection="0"/>
    <xf numFmtId="0" fontId="16" fillId="17" borderId="0" applyNumberFormat="0" applyBorder="0" applyAlignment="0" applyProtection="0"/>
    <xf numFmtId="0" fontId="12" fillId="6" borderId="1" applyNumberFormat="0" applyAlignment="0" applyProtection="0"/>
    <xf numFmtId="0" fontId="2" fillId="26" borderId="0" applyNumberFormat="0" applyBorder="0" applyAlignment="0" applyProtection="0"/>
    <xf numFmtId="0" fontId="9" fillId="3" borderId="0" applyNumberFormat="0" applyBorder="0" applyAlignment="0" applyProtection="0"/>
    <xf numFmtId="0" fontId="13" fillId="0" borderId="2" applyNumberFormat="0" applyFill="0" applyAlignment="0" applyProtection="0"/>
    <xf numFmtId="164" fontId="2" fillId="0" borderId="0" applyFont="0" applyFill="0" applyBorder="0" applyAlignment="0" applyProtection="0"/>
    <xf numFmtId="0" fontId="16" fillId="17" borderId="0" applyNumberFormat="0" applyBorder="0" applyAlignment="0" applyProtection="0"/>
    <xf numFmtId="0" fontId="16" fillId="21" borderId="0" applyNumberFormat="0" applyBorder="0" applyAlignment="0" applyProtection="0"/>
    <xf numFmtId="165" fontId="2" fillId="0" borderId="0" applyFont="0" applyFill="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6" fillId="32" borderId="0" applyNumberFormat="0" applyBorder="0" applyAlignment="0" applyProtection="0"/>
    <xf numFmtId="0" fontId="6" fillId="0" borderId="5" applyNumberFormat="0" applyFill="0" applyAlignment="0" applyProtection="0"/>
    <xf numFmtId="0" fontId="16" fillId="9" borderId="0" applyNumberFormat="0" applyBorder="0" applyAlignment="0" applyProtection="0"/>
    <xf numFmtId="0" fontId="13" fillId="0" borderId="2" applyNumberFormat="0" applyFill="0" applyAlignment="0" applyProtection="0"/>
    <xf numFmtId="0" fontId="15" fillId="0" borderId="0" applyNumberFormat="0" applyFill="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0" fillId="4" borderId="0" applyNumberFormat="0" applyBorder="0" applyAlignment="0" applyProtection="0"/>
    <xf numFmtId="0" fontId="9" fillId="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1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3" fillId="0" borderId="2" applyNumberFormat="0" applyFill="0" applyAlignment="0" applyProtection="0"/>
    <xf numFmtId="0" fontId="16" fillId="32"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12" borderId="0" applyNumberFormat="0" applyBorder="0" applyAlignment="0" applyProtection="0"/>
    <xf numFmtId="0" fontId="16" fillId="32" borderId="0" applyNumberFormat="0" applyBorder="0" applyAlignment="0" applyProtection="0"/>
    <xf numFmtId="0" fontId="13" fillId="0" borderId="2" applyNumberFormat="0" applyFill="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5" fillId="0" borderId="0" applyNumberFormat="0" applyFill="0" applyBorder="0" applyAlignment="0" applyProtection="0"/>
    <xf numFmtId="0" fontId="14" fillId="7" borderId="3" applyNumberFormat="0" applyAlignment="0" applyProtection="0"/>
    <xf numFmtId="0" fontId="16" fillId="12" borderId="0" applyNumberFormat="0" applyBorder="0" applyAlignment="0" applyProtection="0"/>
    <xf numFmtId="0" fontId="16" fillId="13" borderId="0" applyNumberFormat="0" applyBorder="0" applyAlignment="0" applyProtection="0"/>
    <xf numFmtId="0" fontId="9" fillId="3" borderId="0" applyNumberFormat="0" applyBorder="0" applyAlignment="0" applyProtection="0"/>
    <xf numFmtId="0" fontId="8" fillId="0" borderId="0" applyNumberFormat="0" applyFill="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9" borderId="0" applyNumberFormat="0" applyBorder="0" applyAlignment="0" applyProtection="0"/>
    <xf numFmtId="0" fontId="10" fillId="4"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6" fillId="0" borderId="5" applyNumberFormat="0" applyFill="0" applyAlignment="0" applyProtection="0"/>
    <xf numFmtId="0" fontId="16" fillId="24" borderId="0" applyNumberFormat="0" applyBorder="0" applyAlignment="0" applyProtection="0"/>
    <xf numFmtId="0" fontId="16" fillId="25" borderId="0" applyNumberFormat="0" applyBorder="0" applyAlignment="0" applyProtection="0"/>
    <xf numFmtId="0" fontId="16" fillId="1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25" borderId="0" applyNumberFormat="0" applyBorder="0" applyAlignment="0" applyProtection="0"/>
    <xf numFmtId="0" fontId="16" fillId="32" borderId="0" applyNumberFormat="0" applyBorder="0" applyAlignment="0" applyProtection="0"/>
    <xf numFmtId="0" fontId="16" fillId="16" borderId="0" applyNumberFormat="0" applyBorder="0" applyAlignment="0" applyProtection="0"/>
    <xf numFmtId="0" fontId="10" fillId="4" borderId="0" applyNumberFormat="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4" fillId="7" borderId="3" applyNumberFormat="0" applyAlignment="0" applyProtection="0"/>
    <xf numFmtId="0" fontId="6" fillId="0" borderId="5" applyNumberFormat="0" applyFill="0" applyAlignment="0" applyProtection="0"/>
    <xf numFmtId="0" fontId="16" fillId="9" borderId="0" applyNumberFormat="0" applyBorder="0" applyAlignment="0" applyProtection="0"/>
    <xf numFmtId="0" fontId="14" fillId="7" borderId="3" applyNumberFormat="0" applyAlignment="0" applyProtection="0"/>
    <xf numFmtId="0" fontId="13" fillId="0" borderId="2" applyNumberFormat="0" applyFill="0" applyAlignment="0" applyProtection="0"/>
    <xf numFmtId="0" fontId="16" fillId="12" borderId="0" applyNumberFormat="0" applyBorder="0" applyAlignment="0" applyProtection="0"/>
    <xf numFmtId="0" fontId="16" fillId="13" borderId="0" applyNumberFormat="0" applyBorder="0" applyAlignment="0" applyProtection="0"/>
    <xf numFmtId="0" fontId="8" fillId="0" borderId="0" applyNumberFormat="0" applyFill="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8" borderId="0" applyNumberFormat="0" applyBorder="0" applyAlignment="0" applyProtection="0"/>
    <xf numFmtId="0" fontId="2" fillId="11"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8" borderId="0" applyNumberFormat="0" applyBorder="0" applyAlignment="0" applyProtection="0"/>
    <xf numFmtId="0" fontId="16" fillId="12"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2" fillId="26" borderId="0" applyNumberFormat="0" applyBorder="0" applyAlignment="0" applyProtection="0"/>
    <xf numFmtId="0" fontId="16" fillId="24" borderId="0" applyNumberFormat="0" applyBorder="0" applyAlignment="0" applyProtection="0"/>
    <xf numFmtId="0" fontId="16" fillId="32" borderId="0" applyNumberFormat="0" applyBorder="0" applyAlignment="0" applyProtection="0"/>
    <xf numFmtId="0" fontId="16" fillId="28" borderId="0" applyNumberFormat="0" applyBorder="0" applyAlignment="0" applyProtection="0"/>
    <xf numFmtId="165" fontId="2" fillId="0" borderId="0" applyFont="0" applyFill="0" applyBorder="0" applyAlignment="0" applyProtection="0"/>
    <xf numFmtId="0" fontId="15" fillId="0" borderId="0" applyNumberForma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3" fillId="0" borderId="2" applyNumberFormat="0" applyFill="0" applyAlignment="0" applyProtection="0"/>
    <xf numFmtId="0" fontId="6" fillId="0" borderId="5" applyNumberFormat="0" applyFill="0" applyAlignment="0" applyProtection="0"/>
    <xf numFmtId="0" fontId="16" fillId="9" borderId="0" applyNumberFormat="0" applyBorder="0" applyAlignment="0" applyProtection="0"/>
    <xf numFmtId="0" fontId="13" fillId="0" borderId="2" applyNumberFormat="0" applyFill="0" applyAlignment="0" applyProtection="0"/>
    <xf numFmtId="0" fontId="12" fillId="6" borderId="1" applyNumberFormat="0" applyAlignment="0" applyProtection="0"/>
    <xf numFmtId="0" fontId="16" fillId="12" borderId="0" applyNumberFormat="0" applyBorder="0" applyAlignment="0" applyProtection="0"/>
    <xf numFmtId="0" fontId="16" fillId="13" borderId="0" applyNumberFormat="0" applyBorder="0" applyAlignment="0" applyProtection="0"/>
    <xf numFmtId="0" fontId="13" fillId="0" borderId="2" applyNumberFormat="0" applyFill="0" applyAlignment="0" applyProtection="0"/>
    <xf numFmtId="0" fontId="16" fillId="16" borderId="0" applyNumberFormat="0" applyBorder="0" applyAlignment="0" applyProtection="0"/>
    <xf numFmtId="0" fontId="16" fillId="17" borderId="0" applyNumberFormat="0" applyBorder="0" applyAlignment="0" applyProtection="0"/>
    <xf numFmtId="164" fontId="2" fillId="0" borderId="0" applyFont="0" applyFill="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1" fillId="5"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9" borderId="0" applyNumberFormat="0" applyBorder="0" applyAlignment="0" applyProtection="0"/>
    <xf numFmtId="0" fontId="16" fillId="32" borderId="0" applyNumberFormat="0" applyBorder="0" applyAlignment="0" applyProtection="0"/>
    <xf numFmtId="0" fontId="15" fillId="0" borderId="0" applyNumberForma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2" fillId="6" borderId="1" applyNumberFormat="0" applyAlignment="0" applyProtection="0"/>
    <xf numFmtId="0" fontId="6" fillId="0" borderId="5" applyNumberFormat="0" applyFill="0" applyAlignment="0" applyProtection="0"/>
    <xf numFmtId="0" fontId="16" fillId="9" borderId="0" applyNumberFormat="0" applyBorder="0" applyAlignment="0" applyProtection="0"/>
    <xf numFmtId="0" fontId="12" fillId="6" borderId="1" applyNumberFormat="0" applyAlignment="0" applyProtection="0"/>
    <xf numFmtId="0" fontId="11" fillId="5"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32"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4" fillId="7" borderId="3" applyNumberFormat="0" applyAlignment="0" applyProtection="0"/>
    <xf numFmtId="0" fontId="16" fillId="20" borderId="0" applyNumberFormat="0" applyBorder="0" applyAlignment="0" applyProtection="0"/>
    <xf numFmtId="0" fontId="16" fillId="21"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6" fillId="0" borderId="5" applyNumberFormat="0" applyFill="0" applyAlignment="0" applyProtection="0"/>
    <xf numFmtId="0" fontId="2" fillId="30" borderId="0" applyNumberFormat="0" applyBorder="0" applyAlignment="0" applyProtection="0"/>
    <xf numFmtId="0" fontId="16" fillId="32" borderId="0" applyNumberFormat="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3"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5" fillId="0" borderId="0" applyNumberFormat="0" applyFill="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2" fillId="6" borderId="1" applyNumberFormat="0" applyAlignment="0" applyProtection="0"/>
    <xf numFmtId="0" fontId="16" fillId="20" borderId="0" applyNumberFormat="0" applyBorder="0" applyAlignment="0" applyProtection="0"/>
    <xf numFmtId="0" fontId="16" fillId="21" borderId="0" applyNumberFormat="0" applyBorder="0" applyAlignment="0" applyProtection="0"/>
    <xf numFmtId="0" fontId="2" fillId="3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2" fillId="19"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6" fillId="16" borderId="0" applyNumberFormat="0" applyBorder="0" applyAlignment="0" applyProtection="0"/>
    <xf numFmtId="0" fontId="6" fillId="0" borderId="5" applyNumberFormat="0" applyFill="0" applyAlignment="0" applyProtection="0"/>
    <xf numFmtId="0" fontId="16" fillId="9" borderId="0" applyNumberFormat="0" applyBorder="0" applyAlignment="0" applyProtection="0"/>
    <xf numFmtId="0" fontId="12" fillId="6" borderId="1" applyNumberFormat="0" applyAlignment="0" applyProtection="0"/>
    <xf numFmtId="0" fontId="16" fillId="12" borderId="0" applyNumberFormat="0" applyBorder="0" applyAlignment="0" applyProtection="0"/>
    <xf numFmtId="0" fontId="16" fillId="13" borderId="0" applyNumberFormat="0" applyBorder="0" applyAlignment="0" applyProtection="0"/>
    <xf numFmtId="0" fontId="10" fillId="4"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164" fontId="2" fillId="0" borderId="0" applyFont="0" applyFill="0" applyBorder="0" applyAlignment="0" applyProtection="0"/>
    <xf numFmtId="0" fontId="16" fillId="32"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164" fontId="2" fillId="0" borderId="0" applyFont="0" applyFill="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165" fontId="2"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2" fillId="6" borderId="1" applyNumberFormat="0" applyAlignment="0" applyProtection="0"/>
    <xf numFmtId="0" fontId="6" fillId="0" borderId="5" applyNumberFormat="0" applyFill="0" applyAlignment="0" applyProtection="0"/>
    <xf numFmtId="0" fontId="16" fillId="9" borderId="0" applyNumberFormat="0" applyBorder="0" applyAlignment="0" applyProtection="0"/>
    <xf numFmtId="0" fontId="11" fillId="5"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5" fillId="0" borderId="0" applyNumberFormat="0" applyFill="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8" borderId="0" applyNumberFormat="0" applyBorder="0" applyAlignment="0" applyProtection="0"/>
    <xf numFmtId="165" fontId="2" fillId="0" borderId="0" applyFont="0" applyFill="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164" fontId="2" fillId="0" borderId="0" applyFon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2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165" fontId="2" fillId="0" borderId="0" applyFont="0" applyFill="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1" fillId="5"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2" fillId="27" borderId="0" applyNumberFormat="0" applyBorder="0" applyAlignment="0" applyProtection="0"/>
    <xf numFmtId="0" fontId="16" fillId="32" borderId="0" applyNumberFormat="0" applyBorder="0" applyAlignment="0" applyProtection="0"/>
    <xf numFmtId="0" fontId="16" fillId="21"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165" fontId="2" fillId="0" borderId="0" applyFont="0" applyFill="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2" fillId="26"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13" borderId="0" applyNumberFormat="0" applyBorder="0" applyAlignment="0" applyProtection="0"/>
    <xf numFmtId="0" fontId="2" fillId="26"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16" fillId="20" borderId="0" applyNumberFormat="0" applyBorder="0" applyAlignment="0" applyProtection="0"/>
    <xf numFmtId="0" fontId="16" fillId="28" borderId="0" applyNumberFormat="0" applyBorder="0" applyAlignment="0" applyProtection="0"/>
    <xf numFmtId="0" fontId="9" fillId="3" borderId="0" applyNumberFormat="0" applyBorder="0" applyAlignment="0" applyProtection="0"/>
    <xf numFmtId="0" fontId="12" fillId="6" borderId="1" applyNumberFormat="0" applyAlignment="0" applyProtection="0"/>
    <xf numFmtId="164" fontId="2" fillId="0" borderId="0" applyFont="0" applyFill="0" applyBorder="0" applyAlignment="0" applyProtection="0"/>
    <xf numFmtId="0" fontId="16" fillId="17" borderId="0" applyNumberFormat="0" applyBorder="0" applyAlignment="0" applyProtection="0"/>
    <xf numFmtId="0" fontId="16" fillId="21" borderId="0" applyNumberFormat="0" applyBorder="0" applyAlignment="0" applyProtection="0"/>
    <xf numFmtId="165" fontId="2" fillId="0" borderId="0" applyFont="0" applyFill="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6"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2" fillId="19" borderId="0" applyNumberFormat="0" applyBorder="0" applyAlignment="0" applyProtection="0"/>
    <xf numFmtId="0" fontId="6" fillId="0" borderId="5" applyNumberFormat="0" applyFill="0" applyAlignment="0" applyProtection="0"/>
    <xf numFmtId="0" fontId="16" fillId="9" borderId="0" applyNumberFormat="0" applyBorder="0" applyAlignment="0" applyProtection="0"/>
    <xf numFmtId="0" fontId="2" fillId="10" borderId="0" applyNumberFormat="0" applyBorder="0" applyAlignment="0" applyProtection="0"/>
    <xf numFmtId="0" fontId="15" fillId="0" borderId="0" applyNumberFormat="0" applyFill="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0" fillId="4" borderId="0" applyNumberFormat="0" applyBorder="0" applyAlignment="0" applyProtection="0"/>
    <xf numFmtId="0" fontId="9" fillId="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2" fillId="6" borderId="1" applyNumberFormat="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6" fillId="0" borderId="5" applyNumberFormat="0" applyFill="0" applyAlignment="0" applyProtection="0"/>
    <xf numFmtId="0" fontId="16" fillId="32"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12"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5" fillId="0" borderId="0" applyNumberFormat="0" applyFill="0" applyBorder="0" applyAlignment="0" applyProtection="0"/>
    <xf numFmtId="0" fontId="14" fillId="7" borderId="3" applyNumberFormat="0" applyAlignment="0" applyProtection="0"/>
    <xf numFmtId="0" fontId="16" fillId="12" borderId="0" applyNumberFormat="0" applyBorder="0" applyAlignment="0" applyProtection="0"/>
    <xf numFmtId="0" fontId="16" fillId="13" borderId="0" applyNumberFormat="0" applyBorder="0" applyAlignment="0" applyProtection="0"/>
    <xf numFmtId="0" fontId="9" fillId="3" borderId="0" applyNumberFormat="0" applyBorder="0" applyAlignment="0" applyProtection="0"/>
    <xf numFmtId="0" fontId="8" fillId="0" borderId="0" applyNumberFormat="0" applyFill="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8"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1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25" borderId="0" applyNumberFormat="0" applyBorder="0" applyAlignment="0" applyProtection="0"/>
    <xf numFmtId="0" fontId="16" fillId="32" borderId="0" applyNumberFormat="0" applyBorder="0" applyAlignment="0" applyProtection="0"/>
    <xf numFmtId="0" fontId="10" fillId="4" borderId="0" applyNumberFormat="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4" fillId="7" borderId="3" applyNumberFormat="0" applyAlignment="0" applyProtection="0"/>
    <xf numFmtId="0" fontId="6" fillId="0" borderId="5" applyNumberFormat="0" applyFill="0" applyAlignment="0" applyProtection="0"/>
    <xf numFmtId="0" fontId="16" fillId="9" borderId="0" applyNumberFormat="0" applyBorder="0" applyAlignment="0" applyProtection="0"/>
    <xf numFmtId="0" fontId="14" fillId="7" borderId="3" applyNumberFormat="0" applyAlignment="0" applyProtection="0"/>
    <xf numFmtId="0" fontId="13" fillId="0" borderId="2" applyNumberFormat="0" applyFill="0" applyAlignment="0" applyProtection="0"/>
    <xf numFmtId="0" fontId="16" fillId="12" borderId="0" applyNumberFormat="0" applyBorder="0" applyAlignment="0" applyProtection="0"/>
    <xf numFmtId="0" fontId="16" fillId="13" borderId="0" applyNumberFormat="0" applyBorder="0" applyAlignment="0" applyProtection="0"/>
    <xf numFmtId="0" fontId="8" fillId="0" borderId="0" applyNumberFormat="0" applyFill="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8"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167" fontId="2" fillId="0" borderId="0" applyFont="0" applyFill="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16"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12" borderId="0" applyNumberFormat="0" applyBorder="0" applyAlignment="0" applyProtection="0"/>
    <xf numFmtId="0" fontId="16" fillId="24" borderId="0" applyNumberFormat="0" applyBorder="0" applyAlignment="0" applyProtection="0"/>
    <xf numFmtId="0" fontId="16" fillId="32" borderId="0" applyNumberFormat="0" applyBorder="0" applyAlignment="0" applyProtection="0"/>
    <xf numFmtId="165" fontId="2" fillId="0" borderId="0" applyFont="0" applyFill="0" applyBorder="0" applyAlignment="0" applyProtection="0"/>
    <xf numFmtId="0" fontId="2" fillId="11"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3" fillId="0" borderId="2" applyNumberFormat="0" applyFill="0" applyAlignment="0" applyProtection="0"/>
    <xf numFmtId="0" fontId="6" fillId="0" borderId="5" applyNumberFormat="0" applyFill="0" applyAlignment="0" applyProtection="0"/>
    <xf numFmtId="0" fontId="16" fillId="9" borderId="0" applyNumberFormat="0" applyBorder="0" applyAlignment="0" applyProtection="0"/>
    <xf numFmtId="0" fontId="13" fillId="0" borderId="2" applyNumberFormat="0" applyFill="0" applyAlignment="0" applyProtection="0"/>
    <xf numFmtId="0" fontId="12" fillId="6" borderId="1" applyNumberFormat="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9" borderId="0" applyNumberFormat="0" applyBorder="0" applyAlignment="0" applyProtection="0"/>
    <xf numFmtId="0" fontId="2" fillId="18"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2" fillId="6" borderId="1" applyNumberFormat="0" applyAlignment="0" applyProtection="0"/>
    <xf numFmtId="0" fontId="6" fillId="0" borderId="5" applyNumberFormat="0" applyFill="0" applyAlignment="0" applyProtection="0"/>
    <xf numFmtId="0" fontId="16" fillId="9" borderId="0" applyNumberFormat="0" applyBorder="0" applyAlignment="0" applyProtection="0"/>
    <xf numFmtId="0" fontId="12" fillId="6" borderId="1" applyNumberFormat="0" applyAlignment="0" applyProtection="0"/>
    <xf numFmtId="0" fontId="11" fillId="5"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32"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13"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6" fillId="0" borderId="5" applyNumberFormat="0" applyFill="0" applyAlignment="0" applyProtection="0"/>
    <xf numFmtId="0" fontId="16" fillId="24" borderId="0" applyNumberFormat="0" applyBorder="0" applyAlignment="0" applyProtection="0"/>
    <xf numFmtId="0" fontId="16" fillId="32" borderId="0" applyNumberFormat="0" applyBorder="0" applyAlignment="0" applyProtection="0"/>
    <xf numFmtId="0" fontId="16" fillId="9" borderId="0" applyNumberFormat="0" applyBorder="0" applyAlignment="0" applyProtection="0"/>
    <xf numFmtId="0" fontId="16" fillId="24"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4" fillId="7" borderId="3" applyNumberFormat="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17" borderId="0" applyNumberFormat="0" applyBorder="0" applyAlignment="0" applyProtection="0"/>
    <xf numFmtId="0" fontId="16" fillId="32" borderId="0" applyNumberFormat="0" applyBorder="0" applyAlignment="0" applyProtection="0"/>
    <xf numFmtId="0" fontId="16" fillId="9" borderId="0" applyNumberFormat="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2" fillId="15" borderId="0" applyNumberFormat="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1" fillId="5"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165"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6" fillId="13" borderId="0" applyNumberFormat="0" applyBorder="0" applyAlignment="0" applyProtection="0"/>
    <xf numFmtId="0" fontId="6" fillId="0" borderId="5" applyNumberFormat="0" applyFill="0" applyAlignment="0" applyProtection="0"/>
    <xf numFmtId="0" fontId="16" fillId="9" borderId="0" applyNumberFormat="0" applyBorder="0" applyAlignment="0" applyProtection="0"/>
    <xf numFmtId="0" fontId="10" fillId="4"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4" fillId="7" borderId="3" applyNumberFormat="0" applyAlignment="0" applyProtection="0"/>
    <xf numFmtId="0" fontId="16" fillId="29"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4" fillId="7" borderId="3" applyNumberFormat="0" applyAlignment="0" applyProtection="0"/>
    <xf numFmtId="0" fontId="16" fillId="20" borderId="0" applyNumberFormat="0" applyBorder="0" applyAlignment="0" applyProtection="0"/>
    <xf numFmtId="0" fontId="16" fillId="21" borderId="0" applyNumberFormat="0" applyBorder="0" applyAlignment="0" applyProtection="0"/>
    <xf numFmtId="0" fontId="8" fillId="0" borderId="0" applyNumberFormat="0" applyFill="0" applyBorder="0" applyAlignment="0" applyProtection="0"/>
    <xf numFmtId="0" fontId="16" fillId="25"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28" borderId="0" applyNumberFormat="0" applyBorder="0" applyAlignment="0" applyProtection="0"/>
    <xf numFmtId="0" fontId="2" fillId="14"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9"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32" borderId="0" applyNumberFormat="0" applyBorder="0" applyAlignment="0" applyProtection="0"/>
    <xf numFmtId="0" fontId="16" fillId="21"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6" fillId="0" borderId="5" applyNumberFormat="0" applyFill="0" applyAlignment="0" applyProtection="0"/>
    <xf numFmtId="0" fontId="16" fillId="20" borderId="0" applyNumberFormat="0" applyBorder="0" applyAlignment="0" applyProtection="0"/>
    <xf numFmtId="0" fontId="16" fillId="13" borderId="0" applyNumberFormat="0" applyBorder="0" applyAlignment="0" applyProtection="0"/>
    <xf numFmtId="0" fontId="2" fillId="19" borderId="0" applyNumberFormat="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6" fillId="16" borderId="0" applyNumberFormat="0" applyBorder="0" applyAlignment="0" applyProtection="0"/>
    <xf numFmtId="0" fontId="6" fillId="0" borderId="5" applyNumberFormat="0" applyFill="0" applyAlignment="0" applyProtection="0"/>
    <xf numFmtId="0" fontId="16" fillId="9" borderId="0" applyNumberFormat="0" applyBorder="0" applyAlignment="0" applyProtection="0"/>
    <xf numFmtId="0" fontId="6" fillId="0" borderId="5" applyNumberFormat="0" applyFill="0" applyAlignment="0" applyProtection="0"/>
    <xf numFmtId="0" fontId="16" fillId="12" borderId="0" applyNumberFormat="0" applyBorder="0" applyAlignment="0" applyProtection="0"/>
    <xf numFmtId="0" fontId="16" fillId="13" borderId="0" applyNumberFormat="0" applyBorder="0" applyAlignment="0" applyProtection="0"/>
    <xf numFmtId="0" fontId="11" fillId="5" borderId="0" applyNumberFormat="0" applyBorder="0" applyAlignment="0" applyProtection="0"/>
    <xf numFmtId="0" fontId="10" fillId="4"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165" fontId="2" fillId="0" borderId="0" applyFont="0" applyFill="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2" fillId="31"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13" borderId="0" applyNumberFormat="0" applyBorder="0" applyAlignment="0" applyProtection="0"/>
    <xf numFmtId="0" fontId="8" fillId="0" borderId="0" applyNumberFormat="0" applyFill="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16" fillId="20" borderId="0" applyNumberFormat="0" applyBorder="0" applyAlignment="0" applyProtection="0"/>
    <xf numFmtId="0" fontId="10" fillId="4" borderId="0" applyNumberFormat="0" applyBorder="0" applyAlignment="0" applyProtection="0"/>
    <xf numFmtId="0" fontId="2" fillId="22" borderId="0" applyNumberFormat="0" applyBorder="0" applyAlignment="0" applyProtection="0"/>
    <xf numFmtId="0" fontId="9" fillId="3" borderId="0" applyNumberFormat="0" applyBorder="0" applyAlignment="0" applyProtection="0"/>
    <xf numFmtId="0" fontId="11" fillId="5" borderId="0" applyNumberFormat="0" applyBorder="0" applyAlignment="0" applyProtection="0"/>
    <xf numFmtId="164" fontId="2" fillId="0" borderId="0" applyFont="0" applyFill="0" applyBorder="0" applyAlignment="0" applyProtection="0"/>
    <xf numFmtId="0" fontId="16" fillId="17" borderId="0" applyNumberFormat="0" applyBorder="0" applyAlignment="0" applyProtection="0"/>
    <xf numFmtId="0" fontId="16" fillId="21" borderId="0" applyNumberFormat="0" applyBorder="0" applyAlignment="0" applyProtection="0"/>
    <xf numFmtId="165" fontId="2" fillId="0" borderId="0" applyFont="0" applyFill="0" applyBorder="0" applyAlignment="0" applyProtection="0"/>
    <xf numFmtId="0" fontId="16" fillId="12" borderId="0" applyNumberFormat="0" applyBorder="0" applyAlignment="0" applyProtection="0"/>
    <xf numFmtId="0" fontId="16" fillId="9" borderId="0" applyNumberFormat="0" applyBorder="0" applyAlignment="0" applyProtection="0"/>
    <xf numFmtId="0" fontId="2" fillId="11"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2" fillId="6" borderId="1" applyNumberFormat="0" applyAlignment="0" applyProtection="0"/>
    <xf numFmtId="0" fontId="15" fillId="0" borderId="0" applyNumberFormat="0" applyFill="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0" fillId="4" borderId="0" applyNumberFormat="0" applyBorder="0" applyAlignment="0" applyProtection="0"/>
    <xf numFmtId="0" fontId="9" fillId="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2"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16" borderId="0" applyNumberFormat="0" applyBorder="0" applyAlignment="0" applyProtection="0"/>
    <xf numFmtId="0" fontId="16" fillId="32"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12"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5" fillId="0" borderId="0" applyNumberFormat="0" applyFill="0" applyBorder="0" applyAlignment="0" applyProtection="0"/>
    <xf numFmtId="0" fontId="14" fillId="7" borderId="3" applyNumberFormat="0" applyAlignment="0" applyProtection="0"/>
    <xf numFmtId="0" fontId="16" fillId="12" borderId="0" applyNumberFormat="0" applyBorder="0" applyAlignment="0" applyProtection="0"/>
    <xf numFmtId="0" fontId="16" fillId="13" borderId="0" applyNumberFormat="0" applyBorder="0" applyAlignment="0" applyProtection="0"/>
    <xf numFmtId="0" fontId="9" fillId="3" borderId="0" applyNumberFormat="0" applyBorder="0" applyAlignment="0" applyProtection="0"/>
    <xf numFmtId="0" fontId="8" fillId="0" borderId="0" applyNumberFormat="0" applyFill="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1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25" borderId="0" applyNumberFormat="0" applyBorder="0" applyAlignment="0" applyProtection="0"/>
    <xf numFmtId="0" fontId="16" fillId="32" borderId="0" applyNumberFormat="0" applyBorder="0" applyAlignment="0" applyProtection="0"/>
    <xf numFmtId="0" fontId="10" fillId="4" borderId="0" applyNumberFormat="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4" fillId="7" borderId="3" applyNumberFormat="0" applyAlignment="0" applyProtection="0"/>
    <xf numFmtId="0" fontId="6" fillId="0" borderId="5" applyNumberFormat="0" applyFill="0" applyAlignment="0" applyProtection="0"/>
    <xf numFmtId="0" fontId="16" fillId="9" borderId="0" applyNumberFormat="0" applyBorder="0" applyAlignment="0" applyProtection="0"/>
    <xf numFmtId="0" fontId="14" fillId="7" borderId="3" applyNumberFormat="0" applyAlignment="0" applyProtection="0"/>
    <xf numFmtId="0" fontId="13" fillId="0" borderId="2" applyNumberFormat="0" applyFill="0" applyAlignment="0" applyProtection="0"/>
    <xf numFmtId="0" fontId="16" fillId="12" borderId="0" applyNumberFormat="0" applyBorder="0" applyAlignment="0" applyProtection="0"/>
    <xf numFmtId="0" fontId="16" fillId="13" borderId="0" applyNumberFormat="0" applyBorder="0" applyAlignment="0" applyProtection="0"/>
    <xf numFmtId="0" fontId="8" fillId="0" borderId="0" applyNumberFormat="0" applyFill="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8"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2" fillId="6" borderId="1" applyNumberFormat="0" applyAlignment="0" applyProtection="0"/>
    <xf numFmtId="0" fontId="16" fillId="24" borderId="0" applyNumberFormat="0" applyBorder="0" applyAlignment="0" applyProtection="0"/>
    <xf numFmtId="0" fontId="16" fillId="25" borderId="0" applyNumberFormat="0" applyBorder="0" applyAlignment="0" applyProtection="0"/>
    <xf numFmtId="0" fontId="16" fillId="16"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4" borderId="0" applyNumberFormat="0" applyBorder="0" applyAlignment="0" applyProtection="0"/>
    <xf numFmtId="0" fontId="16" fillId="32" borderId="0" applyNumberFormat="0" applyBorder="0" applyAlignment="0" applyProtection="0"/>
    <xf numFmtId="165"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3" fillId="0" borderId="2" applyNumberFormat="0" applyFill="0" applyAlignment="0" applyProtection="0"/>
    <xf numFmtId="0" fontId="6" fillId="0" borderId="5" applyNumberFormat="0" applyFill="0" applyAlignment="0" applyProtection="0"/>
    <xf numFmtId="0" fontId="16" fillId="9" borderId="0" applyNumberFormat="0" applyBorder="0" applyAlignment="0" applyProtection="0"/>
    <xf numFmtId="0" fontId="13" fillId="0" borderId="2" applyNumberFormat="0" applyFill="0" applyAlignment="0" applyProtection="0"/>
    <xf numFmtId="0" fontId="12" fillId="6" borderId="1" applyNumberFormat="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9"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2" fillId="6" borderId="1" applyNumberFormat="0" applyAlignment="0" applyProtection="0"/>
    <xf numFmtId="0" fontId="6" fillId="0" borderId="5" applyNumberFormat="0" applyFill="0" applyAlignment="0" applyProtection="0"/>
    <xf numFmtId="0" fontId="16" fillId="9" borderId="0" applyNumberFormat="0" applyBorder="0" applyAlignment="0" applyProtection="0"/>
    <xf numFmtId="0" fontId="12" fillId="6" borderId="1" applyNumberFormat="0" applyAlignment="0" applyProtection="0"/>
    <xf numFmtId="0" fontId="11" fillId="5"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32"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12"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6" fillId="0" borderId="5" applyNumberFormat="0" applyFill="0" applyAlignment="0" applyProtection="0"/>
    <xf numFmtId="0" fontId="16" fillId="25" borderId="0" applyNumberFormat="0" applyBorder="0" applyAlignment="0" applyProtection="0"/>
    <xf numFmtId="0" fontId="16" fillId="32" borderId="0" applyNumberFormat="0" applyBorder="0" applyAlignment="0" applyProtection="0"/>
    <xf numFmtId="0" fontId="16" fillId="9" borderId="0" applyNumberFormat="0" applyBorder="0" applyAlignment="0" applyProtection="0"/>
    <xf numFmtId="0" fontId="16" fillId="2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3" fillId="0" borderId="2" applyNumberFormat="0" applyFill="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6" fillId="0" borderId="5" applyNumberFormat="0" applyFill="0" applyAlignment="0" applyProtection="0"/>
    <xf numFmtId="0" fontId="16" fillId="9" borderId="0" applyNumberFormat="0" applyBorder="0" applyAlignment="0" applyProtection="0"/>
    <xf numFmtId="0" fontId="6" fillId="0" borderId="5" applyNumberFormat="0" applyFill="0" applyAlignment="0" applyProtection="0"/>
    <xf numFmtId="0" fontId="14" fillId="7" borderId="3" applyNumberFormat="0" applyAlignment="0" applyProtection="0"/>
    <xf numFmtId="0" fontId="16" fillId="12" borderId="0" applyNumberFormat="0" applyBorder="0" applyAlignment="0" applyProtection="0"/>
    <xf numFmtId="0" fontId="16" fillId="13"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8" fillId="0" borderId="0" applyNumberFormat="0" applyFill="0" applyBorder="0" applyAlignment="0" applyProtection="0"/>
    <xf numFmtId="0" fontId="14" fillId="7" borderId="3" applyNumberFormat="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9" fillId="3" borderId="0" applyNumberFormat="0" applyBorder="0" applyAlignment="0" applyProtection="0"/>
    <xf numFmtId="0" fontId="16" fillId="32" borderId="0" applyNumberFormat="0" applyBorder="0" applyAlignment="0" applyProtection="0"/>
    <xf numFmtId="165" fontId="2" fillId="0" borderId="0" applyFont="0" applyFill="0" applyBorder="0" applyAlignment="0" applyProtection="0"/>
    <xf numFmtId="0" fontId="16" fillId="1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6" fillId="21" borderId="0" applyNumberFormat="0" applyBorder="0" applyAlignment="0" applyProtection="0"/>
    <xf numFmtId="0" fontId="6" fillId="0" borderId="5" applyNumberFormat="0" applyFill="0" applyAlignment="0" applyProtection="0"/>
    <xf numFmtId="0" fontId="16" fillId="9" borderId="0" applyNumberFormat="0" applyBorder="0" applyAlignment="0" applyProtection="0"/>
    <xf numFmtId="0" fontId="9" fillId="3"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3" fillId="0" borderId="2" applyNumberFormat="0" applyFill="0" applyAlignment="0" applyProtection="0"/>
    <xf numFmtId="0" fontId="12" fillId="6" borderId="1" applyNumberFormat="0" applyAlignment="0" applyProtection="0"/>
    <xf numFmtId="0" fontId="16" fillId="16" borderId="0" applyNumberFormat="0" applyBorder="0" applyAlignment="0" applyProtection="0"/>
    <xf numFmtId="0" fontId="16" fillId="17" borderId="0" applyNumberFormat="0" applyBorder="0" applyAlignment="0" applyProtection="0"/>
    <xf numFmtId="0" fontId="16" fillId="16" borderId="0" applyNumberFormat="0" applyBorder="0" applyAlignment="0" applyProtection="0"/>
    <xf numFmtId="0" fontId="10" fillId="4"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5" fillId="0" borderId="0" applyNumberFormat="0" applyFill="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12"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2" fillId="26"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2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6" borderId="0" applyNumberFormat="0" applyBorder="0" applyAlignment="0" applyProtection="0"/>
    <xf numFmtId="0" fontId="2" fillId="22"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2" fillId="8" borderId="4" applyNumberFormat="0" applyFont="0" applyAlignment="0" applyProtection="0"/>
    <xf numFmtId="0" fontId="6" fillId="0" borderId="5" applyNumberFormat="0" applyFill="0" applyAlignment="0" applyProtection="0"/>
    <xf numFmtId="0" fontId="16"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6" fillId="32" borderId="0" applyNumberFormat="0" applyBorder="0" applyAlignment="0" applyProtection="0"/>
    <xf numFmtId="167" fontId="2" fillId="0" borderId="0" applyFont="0" applyFill="0" applyBorder="0" applyAlignment="0" applyProtection="0"/>
    <xf numFmtId="0" fontId="2" fillId="8" borderId="4"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8" borderId="4" applyNumberFormat="0" applyFont="0" applyAlignment="0" applyProtection="0"/>
    <xf numFmtId="0" fontId="2" fillId="8" borderId="4" applyNumberFormat="0" applyFont="0" applyAlignment="0" applyProtection="0"/>
    <xf numFmtId="0" fontId="2" fillId="8" borderId="4" applyNumberFormat="0" applyFont="0" applyAlignment="0" applyProtection="0"/>
    <xf numFmtId="167" fontId="2" fillId="0" borderId="0" applyFont="0" applyFill="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9" fillId="3" borderId="0" applyNumberFormat="0" applyBorder="0" applyAlignment="0" applyProtection="0"/>
    <xf numFmtId="0" fontId="6" fillId="0" borderId="5" applyNumberFormat="0" applyFill="0" applyAlignment="0" applyProtection="0"/>
    <xf numFmtId="0" fontId="16" fillId="16" borderId="0" applyNumberFormat="0" applyBorder="0" applyAlignment="0" applyProtection="0"/>
    <xf numFmtId="0" fontId="6" fillId="0" borderId="5" applyNumberFormat="0" applyFill="0" applyAlignment="0" applyProtection="0"/>
    <xf numFmtId="0" fontId="13" fillId="0" borderId="2" applyNumberFormat="0" applyFill="0" applyAlignment="0" applyProtection="0"/>
    <xf numFmtId="164" fontId="2" fillId="0" borderId="0" applyFont="0" applyFill="0" applyBorder="0" applyAlignment="0" applyProtection="0"/>
    <xf numFmtId="0" fontId="15" fillId="0" borderId="0" applyNumberFormat="0" applyFill="0" applyBorder="0" applyAlignment="0" applyProtection="0"/>
    <xf numFmtId="0" fontId="16" fillId="9" borderId="0" applyNumberFormat="0" applyBorder="0" applyAlignment="0" applyProtection="0"/>
    <xf numFmtId="0" fontId="10" fillId="4" borderId="0" applyNumberFormat="0" applyBorder="0" applyAlignment="0" applyProtection="0"/>
    <xf numFmtId="0" fontId="16" fillId="17" borderId="0" applyNumberFormat="0" applyBorder="0" applyAlignment="0" applyProtection="0"/>
    <xf numFmtId="0" fontId="11" fillId="5" borderId="0" applyNumberFormat="0" applyBorder="0" applyAlignment="0" applyProtection="0"/>
    <xf numFmtId="0" fontId="16" fillId="16" borderId="0" applyNumberFormat="0" applyBorder="0" applyAlignment="0" applyProtection="0"/>
    <xf numFmtId="0" fontId="6" fillId="0" borderId="5" applyNumberFormat="0" applyFill="0" applyAlignment="0" applyProtection="0"/>
    <xf numFmtId="0" fontId="16" fillId="24" borderId="0" applyNumberFormat="0" applyBorder="0" applyAlignment="0" applyProtection="0"/>
    <xf numFmtId="0" fontId="16" fillId="13" borderId="0" applyNumberFormat="0" applyBorder="0" applyAlignment="0" applyProtection="0"/>
    <xf numFmtId="0" fontId="9" fillId="3" borderId="0" applyNumberFormat="0" applyBorder="0" applyAlignment="0" applyProtection="0"/>
    <xf numFmtId="0" fontId="16" fillId="29"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1" borderId="0" applyNumberFormat="0" applyBorder="0" applyAlignment="0" applyProtection="0"/>
    <xf numFmtId="0" fontId="8" fillId="0" borderId="0" applyNumberFormat="0" applyFill="0" applyBorder="0" applyAlignment="0" applyProtection="0"/>
    <xf numFmtId="0" fontId="16" fillId="20" borderId="0" applyNumberFormat="0" applyBorder="0" applyAlignment="0" applyProtection="0"/>
    <xf numFmtId="0" fontId="10" fillId="4" borderId="0" applyNumberFormat="0" applyBorder="0" applyAlignment="0" applyProtection="0"/>
    <xf numFmtId="0" fontId="16" fillId="25" borderId="0" applyNumberFormat="0" applyBorder="0" applyAlignment="0" applyProtection="0"/>
    <xf numFmtId="0" fontId="16" fillId="13" borderId="0" applyNumberFormat="0" applyBorder="0" applyAlignment="0" applyProtection="0"/>
    <xf numFmtId="0" fontId="11" fillId="5" borderId="0" applyNumberFormat="0" applyBorder="0" applyAlignment="0" applyProtection="0"/>
    <xf numFmtId="0" fontId="16" fillId="12" borderId="0" applyNumberFormat="0" applyBorder="0" applyAlignment="0" applyProtection="0"/>
    <xf numFmtId="0" fontId="6" fillId="0" borderId="5" applyNumberFormat="0" applyFill="0" applyAlignment="0" applyProtection="0"/>
    <xf numFmtId="0" fontId="16" fillId="13" borderId="0" applyNumberFormat="0" applyBorder="0" applyAlignment="0" applyProtection="0"/>
    <xf numFmtId="164" fontId="2" fillId="0" borderId="0" applyFont="0" applyFill="0" applyBorder="0" applyAlignment="0" applyProtection="0"/>
    <xf numFmtId="0" fontId="12" fillId="6" borderId="1" applyNumberFormat="0" applyAlignment="0" applyProtection="0"/>
    <xf numFmtId="0" fontId="11" fillId="5" borderId="0" applyNumberFormat="0" applyBorder="0" applyAlignment="0" applyProtection="0"/>
    <xf numFmtId="0" fontId="10" fillId="4" borderId="0" applyNumberFormat="0" applyBorder="0" applyAlignment="0" applyProtection="0"/>
    <xf numFmtId="0" fontId="14" fillId="7" borderId="3" applyNumberFormat="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16" fillId="9" borderId="0" applyNumberFormat="0" applyBorder="0" applyAlignment="0" applyProtection="0"/>
    <xf numFmtId="0" fontId="16" fillId="20" borderId="0" applyNumberFormat="0" applyBorder="0" applyAlignment="0" applyProtection="0"/>
    <xf numFmtId="0" fontId="2" fillId="31" borderId="0" applyNumberFormat="0" applyBorder="0" applyAlignment="0" applyProtection="0"/>
    <xf numFmtId="0" fontId="12" fillId="6" borderId="1" applyNumberFormat="0" applyAlignment="0" applyProtection="0"/>
    <xf numFmtId="0" fontId="2" fillId="23"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164" fontId="2" fillId="0" borderId="0" applyFont="0" applyFill="0" applyBorder="0" applyAlignment="0" applyProtection="0"/>
    <xf numFmtId="0" fontId="16" fillId="17" borderId="0" applyNumberFormat="0" applyBorder="0" applyAlignment="0" applyProtection="0"/>
    <xf numFmtId="0" fontId="16" fillId="21" borderId="0" applyNumberFormat="0" applyBorder="0" applyAlignment="0" applyProtection="0"/>
    <xf numFmtId="0" fontId="2" fillId="23"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6" fillId="32" borderId="0" applyNumberFormat="0" applyBorder="0" applyAlignment="0" applyProtection="0"/>
    <xf numFmtId="0" fontId="6" fillId="0" borderId="5" applyNumberFormat="0" applyFill="0" applyAlignment="0" applyProtection="0"/>
    <xf numFmtId="0" fontId="16" fillId="9" borderId="0" applyNumberFormat="0" applyBorder="0" applyAlignment="0" applyProtection="0"/>
    <xf numFmtId="0" fontId="14" fillId="7" borderId="3" applyNumberFormat="0" applyAlignment="0" applyProtection="0"/>
    <xf numFmtId="0" fontId="15" fillId="0" borderId="0" applyNumberFormat="0" applyFill="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0" fillId="4" borderId="0" applyNumberFormat="0" applyBorder="0" applyAlignment="0" applyProtection="0"/>
    <xf numFmtId="0" fontId="9" fillId="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1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6" fillId="0" borderId="5" applyNumberFormat="0" applyFill="0" applyAlignment="0" applyProtection="0"/>
    <xf numFmtId="0" fontId="16" fillId="32"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12"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5" fillId="0" borderId="0" applyNumberFormat="0" applyFill="0" applyBorder="0" applyAlignment="0" applyProtection="0"/>
    <xf numFmtId="0" fontId="14" fillId="7" borderId="3" applyNumberFormat="0" applyAlignment="0" applyProtection="0"/>
    <xf numFmtId="0" fontId="16" fillId="12" borderId="0" applyNumberFormat="0" applyBorder="0" applyAlignment="0" applyProtection="0"/>
    <xf numFmtId="0" fontId="16" fillId="13" borderId="0" applyNumberFormat="0" applyBorder="0" applyAlignment="0" applyProtection="0"/>
    <xf numFmtId="0" fontId="9" fillId="3" borderId="0" applyNumberFormat="0" applyBorder="0" applyAlignment="0" applyProtection="0"/>
    <xf numFmtId="0" fontId="8" fillId="0" borderId="0" applyNumberFormat="0" applyFill="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9" borderId="0" applyNumberFormat="0" applyBorder="0" applyAlignment="0" applyProtection="0"/>
    <xf numFmtId="0" fontId="10" fillId="4"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6" fillId="0" borderId="5" applyNumberFormat="0" applyFill="0" applyAlignment="0" applyProtection="0"/>
    <xf numFmtId="0" fontId="16" fillId="24" borderId="0" applyNumberFormat="0" applyBorder="0" applyAlignment="0" applyProtection="0"/>
    <xf numFmtId="0" fontId="16" fillId="25" borderId="0" applyNumberFormat="0" applyBorder="0" applyAlignment="0" applyProtection="0"/>
    <xf numFmtId="0" fontId="16" fillId="1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2" fillId="23" borderId="0" applyNumberFormat="0" applyBorder="0" applyAlignment="0" applyProtection="0"/>
    <xf numFmtId="0" fontId="16" fillId="25" borderId="0" applyNumberFormat="0" applyBorder="0" applyAlignment="0" applyProtection="0"/>
    <xf numFmtId="0" fontId="16" fillId="32" borderId="0" applyNumberFormat="0" applyBorder="0" applyAlignment="0" applyProtection="0"/>
    <xf numFmtId="0" fontId="16" fillId="16" borderId="0" applyNumberFormat="0" applyBorder="0" applyAlignment="0" applyProtection="0"/>
    <xf numFmtId="0" fontId="10" fillId="4" borderId="0" applyNumberFormat="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4" fillId="7" borderId="3" applyNumberFormat="0" applyAlignment="0" applyProtection="0"/>
    <xf numFmtId="0" fontId="6" fillId="0" borderId="5" applyNumberFormat="0" applyFill="0" applyAlignment="0" applyProtection="0"/>
    <xf numFmtId="0" fontId="16" fillId="9" borderId="0" applyNumberFormat="0" applyBorder="0" applyAlignment="0" applyProtection="0"/>
    <xf numFmtId="0" fontId="14" fillId="7" borderId="3" applyNumberFormat="0" applyAlignment="0" applyProtection="0"/>
    <xf numFmtId="0" fontId="13" fillId="0" borderId="2" applyNumberFormat="0" applyFill="0" applyAlignment="0" applyProtection="0"/>
    <xf numFmtId="0" fontId="16" fillId="12" borderId="0" applyNumberFormat="0" applyBorder="0" applyAlignment="0" applyProtection="0"/>
    <xf numFmtId="0" fontId="16" fillId="13" borderId="0" applyNumberFormat="0" applyBorder="0" applyAlignment="0" applyProtection="0"/>
    <xf numFmtId="0" fontId="8" fillId="0" borderId="0" applyNumberFormat="0" applyFill="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8"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12"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16"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28" borderId="0" applyNumberFormat="0" applyBorder="0" applyAlignment="0" applyProtection="0"/>
    <xf numFmtId="0" fontId="16" fillId="24"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3" fillId="0" borderId="2" applyNumberFormat="0" applyFill="0" applyAlignment="0" applyProtection="0"/>
    <xf numFmtId="0" fontId="6" fillId="0" borderId="5" applyNumberFormat="0" applyFill="0" applyAlignment="0" applyProtection="0"/>
    <xf numFmtId="0" fontId="16" fillId="9" borderId="0" applyNumberFormat="0" applyBorder="0" applyAlignment="0" applyProtection="0"/>
    <xf numFmtId="0" fontId="13" fillId="0" borderId="2" applyNumberFormat="0" applyFill="0" applyAlignment="0" applyProtection="0"/>
    <xf numFmtId="0" fontId="12" fillId="6" borderId="1" applyNumberFormat="0" applyAlignment="0" applyProtection="0"/>
    <xf numFmtId="0" fontId="16" fillId="12" borderId="0" applyNumberFormat="0" applyBorder="0" applyAlignment="0" applyProtection="0"/>
    <xf numFmtId="0" fontId="16" fillId="13" borderId="0" applyNumberFormat="0" applyBorder="0" applyAlignment="0" applyProtection="0"/>
    <xf numFmtId="0" fontId="13" fillId="0" borderId="2" applyNumberFormat="0" applyFill="0" applyAlignment="0" applyProtection="0"/>
    <xf numFmtId="0" fontId="16" fillId="16" borderId="0" applyNumberFormat="0" applyBorder="0" applyAlignment="0" applyProtection="0"/>
    <xf numFmtId="0" fontId="16" fillId="17" borderId="0" applyNumberFormat="0" applyBorder="0" applyAlignment="0" applyProtection="0"/>
    <xf numFmtId="164" fontId="2" fillId="0" borderId="0" applyFont="0" applyFill="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1" fillId="5"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2" fillId="26" borderId="0" applyNumberFormat="0" applyBorder="0" applyAlignment="0" applyProtection="0"/>
    <xf numFmtId="0" fontId="16" fillId="29"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9" borderId="0" applyNumberFormat="0" applyBorder="0" applyAlignment="0" applyProtection="0"/>
    <xf numFmtId="0" fontId="16" fillId="32" borderId="0" applyNumberFormat="0" applyBorder="0" applyAlignment="0" applyProtection="0"/>
    <xf numFmtId="0" fontId="15" fillId="0" borderId="0" applyNumberForma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2" fillId="6" borderId="1" applyNumberFormat="0" applyAlignment="0" applyProtection="0"/>
    <xf numFmtId="0" fontId="6" fillId="0" borderId="5" applyNumberFormat="0" applyFill="0" applyAlignment="0" applyProtection="0"/>
    <xf numFmtId="0" fontId="16" fillId="9" borderId="0" applyNumberFormat="0" applyBorder="0" applyAlignment="0" applyProtection="0"/>
    <xf numFmtId="0" fontId="12" fillId="6" borderId="1" applyNumberFormat="0" applyAlignment="0" applyProtection="0"/>
    <xf numFmtId="0" fontId="11" fillId="5"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32"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4" fillId="7" borderId="3" applyNumberFormat="0" applyAlignment="0" applyProtection="0"/>
    <xf numFmtId="0" fontId="16" fillId="20" borderId="0" applyNumberFormat="0" applyBorder="0" applyAlignment="0" applyProtection="0"/>
    <xf numFmtId="0" fontId="16" fillId="21" borderId="0" applyNumberFormat="0" applyBorder="0" applyAlignment="0" applyProtection="0"/>
    <xf numFmtId="0" fontId="16" fillId="20" borderId="0" applyNumberFormat="0" applyBorder="0" applyAlignment="0" applyProtection="0"/>
    <xf numFmtId="0" fontId="16" fillId="9"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6" fillId="0" borderId="5" applyNumberFormat="0" applyFill="0" applyAlignment="0" applyProtection="0"/>
    <xf numFmtId="0" fontId="2" fillId="19" borderId="0" applyNumberFormat="0" applyBorder="0" applyAlignment="0" applyProtection="0"/>
    <xf numFmtId="0" fontId="16" fillId="32" borderId="0" applyNumberFormat="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20"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2" fillId="6" borderId="1" applyNumberFormat="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9"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0" fillId="4"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0" fillId="4" borderId="0" applyNumberFormat="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6" fillId="28" borderId="0" applyNumberFormat="0" applyBorder="0" applyAlignment="0" applyProtection="0"/>
    <xf numFmtId="0" fontId="6" fillId="0" borderId="5" applyNumberFormat="0" applyFill="0" applyAlignment="0" applyProtection="0"/>
    <xf numFmtId="0" fontId="16" fillId="9" borderId="0" applyNumberFormat="0" applyBorder="0" applyAlignment="0" applyProtection="0"/>
    <xf numFmtId="0" fontId="12" fillId="6" borderId="1" applyNumberFormat="0" applyAlignment="0" applyProtection="0"/>
    <xf numFmtId="0" fontId="16" fillId="12" borderId="0" applyNumberFormat="0" applyBorder="0" applyAlignment="0" applyProtection="0"/>
    <xf numFmtId="0" fontId="16" fillId="13" borderId="0" applyNumberFormat="0" applyBorder="0" applyAlignment="0" applyProtection="0"/>
    <xf numFmtId="0" fontId="15" fillId="0" borderId="0" applyNumberFormat="0" applyFill="0" applyBorder="0" applyAlignment="0" applyProtection="0"/>
    <xf numFmtId="0" fontId="16" fillId="16" borderId="0" applyNumberFormat="0" applyBorder="0" applyAlignment="0" applyProtection="0"/>
    <xf numFmtId="0" fontId="16" fillId="17" borderId="0" applyNumberFormat="0" applyBorder="0" applyAlignment="0" applyProtection="0"/>
    <xf numFmtId="0" fontId="2" fillId="27" borderId="0" applyNumberFormat="0" applyBorder="0" applyAlignment="0" applyProtection="0"/>
    <xf numFmtId="0" fontId="16" fillId="24"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2" fillId="6" borderId="1" applyNumberFormat="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2" fillId="8" borderId="4" applyNumberFormat="0" applyFont="0" applyAlignment="0" applyProtection="0"/>
    <xf numFmtId="0" fontId="6" fillId="0" borderId="5" applyNumberFormat="0" applyFill="0" applyAlignment="0" applyProtection="0"/>
    <xf numFmtId="0" fontId="16" fillId="9" borderId="0" applyNumberFormat="0" applyBorder="0" applyAlignment="0" applyProtection="0"/>
    <xf numFmtId="0" fontId="8" fillId="0" borderId="0" applyNumberFormat="0" applyFill="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2" fillId="6" borderId="1" applyNumberFormat="0" applyAlignment="0" applyProtection="0"/>
    <xf numFmtId="0" fontId="16" fillId="16" borderId="0" applyNumberFormat="0" applyBorder="0" applyAlignment="0" applyProtection="0"/>
    <xf numFmtId="0" fontId="16" fillId="17" borderId="0" applyNumberFormat="0" applyBorder="0" applyAlignment="0" applyProtection="0"/>
    <xf numFmtId="0" fontId="16" fillId="25" borderId="0" applyNumberFormat="0" applyBorder="0" applyAlignment="0" applyProtection="0"/>
    <xf numFmtId="0" fontId="9" fillId="3"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167" fontId="2" fillId="0" borderId="0" applyFont="0" applyFill="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2" fillId="15"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165" fontId="2" fillId="0" borderId="0" applyFont="0" applyFill="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32"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13" borderId="0" applyNumberFormat="0" applyBorder="0" applyAlignment="0" applyProtection="0"/>
    <xf numFmtId="164" fontId="2" fillId="0" borderId="0" applyFont="0" applyFill="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16" fillId="20" borderId="0" applyNumberFormat="0" applyBorder="0" applyAlignment="0" applyProtection="0"/>
    <xf numFmtId="0" fontId="16" fillId="9" borderId="0" applyNumberFormat="0" applyBorder="0" applyAlignment="0" applyProtection="0"/>
    <xf numFmtId="0" fontId="16" fillId="24"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164" fontId="2" fillId="0" borderId="0" applyFont="0" applyFill="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32" borderId="0" applyNumberFormat="0" applyBorder="0" applyAlignment="0" applyProtection="0"/>
    <xf numFmtId="0" fontId="15" fillId="0" borderId="0" applyNumberFormat="0" applyFill="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0" fillId="4" borderId="0" applyNumberFormat="0" applyBorder="0" applyAlignment="0" applyProtection="0"/>
    <xf numFmtId="0" fontId="9" fillId="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2" fillId="6" borderId="1" applyNumberFormat="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2" fillId="14" borderId="0" applyNumberFormat="0" applyBorder="0" applyAlignment="0" applyProtection="0"/>
    <xf numFmtId="0" fontId="16" fillId="32"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12"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5" fillId="0" borderId="0" applyNumberFormat="0" applyFill="0" applyBorder="0" applyAlignment="0" applyProtection="0"/>
    <xf numFmtId="0" fontId="14" fillId="7" borderId="3" applyNumberFormat="0" applyAlignment="0" applyProtection="0"/>
    <xf numFmtId="0" fontId="16" fillId="12" borderId="0" applyNumberFormat="0" applyBorder="0" applyAlignment="0" applyProtection="0"/>
    <xf numFmtId="0" fontId="16" fillId="13" borderId="0" applyNumberFormat="0" applyBorder="0" applyAlignment="0" applyProtection="0"/>
    <xf numFmtId="0" fontId="9" fillId="3" borderId="0" applyNumberFormat="0" applyBorder="0" applyAlignment="0" applyProtection="0"/>
    <xf numFmtId="0" fontId="8" fillId="0" borderId="0" applyNumberFormat="0" applyFill="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1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25" borderId="0" applyNumberFormat="0" applyBorder="0" applyAlignment="0" applyProtection="0"/>
    <xf numFmtId="0" fontId="16" fillId="32" borderId="0" applyNumberFormat="0" applyBorder="0" applyAlignment="0" applyProtection="0"/>
    <xf numFmtId="0" fontId="10" fillId="4" borderId="0" applyNumberFormat="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4" fillId="7" borderId="3" applyNumberFormat="0" applyAlignment="0" applyProtection="0"/>
    <xf numFmtId="0" fontId="6" fillId="0" borderId="5" applyNumberFormat="0" applyFill="0" applyAlignment="0" applyProtection="0"/>
    <xf numFmtId="0" fontId="16" fillId="9" borderId="0" applyNumberFormat="0" applyBorder="0" applyAlignment="0" applyProtection="0"/>
    <xf numFmtId="0" fontId="14" fillId="7" borderId="3" applyNumberFormat="0" applyAlignment="0" applyProtection="0"/>
    <xf numFmtId="0" fontId="13" fillId="0" borderId="2" applyNumberFormat="0" applyFill="0" applyAlignment="0" applyProtection="0"/>
    <xf numFmtId="0" fontId="16" fillId="12" borderId="0" applyNumberFormat="0" applyBorder="0" applyAlignment="0" applyProtection="0"/>
    <xf numFmtId="0" fontId="16" fillId="13" borderId="0" applyNumberFormat="0" applyBorder="0" applyAlignment="0" applyProtection="0"/>
    <xf numFmtId="0" fontId="8" fillId="0" borderId="0" applyNumberFormat="0" applyFill="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8"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12"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16"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16" fillId="24"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3" fillId="0" borderId="2" applyNumberFormat="0" applyFill="0" applyAlignment="0" applyProtection="0"/>
    <xf numFmtId="0" fontId="6" fillId="0" borderId="5" applyNumberFormat="0" applyFill="0" applyAlignment="0" applyProtection="0"/>
    <xf numFmtId="0" fontId="16" fillId="9" borderId="0" applyNumberFormat="0" applyBorder="0" applyAlignment="0" applyProtection="0"/>
    <xf numFmtId="0" fontId="13" fillId="0" borderId="2" applyNumberFormat="0" applyFill="0" applyAlignment="0" applyProtection="0"/>
    <xf numFmtId="0" fontId="12" fillId="6" borderId="1" applyNumberFormat="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9"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2" fillId="6" borderId="1" applyNumberFormat="0" applyAlignment="0" applyProtection="0"/>
    <xf numFmtId="0" fontId="6" fillId="0" borderId="5" applyNumberFormat="0" applyFill="0" applyAlignment="0" applyProtection="0"/>
    <xf numFmtId="0" fontId="16" fillId="9" borderId="0" applyNumberFormat="0" applyBorder="0" applyAlignment="0" applyProtection="0"/>
    <xf numFmtId="0" fontId="12" fillId="6" borderId="1" applyNumberFormat="0" applyAlignment="0" applyProtection="0"/>
    <xf numFmtId="0" fontId="11" fillId="5"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32"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6" fillId="0" borderId="5" applyNumberFormat="0" applyFill="0" applyAlignment="0" applyProtection="0"/>
    <xf numFmtId="0" fontId="16" fillId="20" borderId="0" applyNumberFormat="0" applyBorder="0" applyAlignment="0" applyProtection="0"/>
    <xf numFmtId="0" fontId="16" fillId="32" borderId="0" applyNumberFormat="0" applyBorder="0" applyAlignment="0" applyProtection="0"/>
    <xf numFmtId="0" fontId="16" fillId="9" borderId="0" applyNumberFormat="0" applyBorder="0" applyAlignment="0" applyProtection="0"/>
    <xf numFmtId="167" fontId="2" fillId="0" borderId="0" applyFont="0" applyFill="0" applyBorder="0" applyAlignment="0" applyProtection="0"/>
    <xf numFmtId="0" fontId="16" fillId="12" borderId="0" applyNumberFormat="0" applyBorder="0" applyAlignment="0" applyProtection="0"/>
    <xf numFmtId="0" fontId="16" fillId="13" borderId="0" applyNumberFormat="0" applyBorder="0" applyAlignment="0" applyProtection="0"/>
    <xf numFmtId="0" fontId="2" fillId="18" borderId="0" applyNumberFormat="0" applyBorder="0" applyAlignment="0" applyProtection="0"/>
    <xf numFmtId="167" fontId="2" fillId="0" borderId="0" applyFont="0" applyFill="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16"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1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6" fillId="12" borderId="0" applyNumberFormat="0" applyBorder="0" applyAlignment="0" applyProtection="0"/>
    <xf numFmtId="0" fontId="6" fillId="0" borderId="5" applyNumberFormat="0" applyFill="0" applyAlignment="0" applyProtection="0"/>
    <xf numFmtId="0" fontId="16" fillId="9" borderId="0" applyNumberFormat="0" applyBorder="0" applyAlignment="0" applyProtection="0"/>
    <xf numFmtId="0" fontId="15" fillId="0" borderId="0" applyNumberFormat="0" applyFill="0" applyBorder="0" applyAlignment="0" applyProtection="0"/>
    <xf numFmtId="0" fontId="16" fillId="12" borderId="0" applyNumberFormat="0" applyBorder="0" applyAlignment="0" applyProtection="0"/>
    <xf numFmtId="0" fontId="16" fillId="13" borderId="0" applyNumberFormat="0" applyBorder="0" applyAlignment="0" applyProtection="0"/>
    <xf numFmtId="0" fontId="2" fillId="8" borderId="4" applyNumberFormat="0" applyFont="0" applyAlignment="0" applyProtection="0"/>
    <xf numFmtId="0" fontId="16" fillId="16" borderId="0" applyNumberFormat="0" applyBorder="0" applyAlignment="0" applyProtection="0"/>
    <xf numFmtId="0" fontId="16" fillId="17" borderId="0" applyNumberFormat="0" applyBorder="0" applyAlignment="0" applyProtection="0"/>
    <xf numFmtId="0" fontId="16" fillId="32" borderId="0" applyNumberFormat="0" applyBorder="0" applyAlignment="0" applyProtection="0"/>
    <xf numFmtId="0" fontId="2" fillId="10"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8" fillId="0" borderId="0" applyNumberFormat="0" applyFill="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6" fillId="20" borderId="0" applyNumberFormat="0" applyBorder="0" applyAlignment="0" applyProtection="0"/>
    <xf numFmtId="0" fontId="6" fillId="0" borderId="5" applyNumberFormat="0" applyFill="0" applyAlignment="0" applyProtection="0"/>
    <xf numFmtId="0" fontId="16" fillId="9" borderId="0" applyNumberFormat="0" applyBorder="0" applyAlignment="0" applyProtection="0"/>
    <xf numFmtId="0" fontId="15" fillId="0" borderId="0" applyNumberFormat="0" applyFill="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1" fillId="5" borderId="0" applyNumberFormat="0" applyBorder="0" applyAlignment="0" applyProtection="0"/>
    <xf numFmtId="0" fontId="13" fillId="0" borderId="2" applyNumberFormat="0" applyFill="0" applyAlignment="0" applyProtection="0"/>
    <xf numFmtId="0" fontId="16" fillId="16" borderId="0" applyNumberFormat="0" applyBorder="0" applyAlignment="0" applyProtection="0"/>
    <xf numFmtId="0" fontId="16" fillId="17" borderId="0" applyNumberFormat="0" applyBorder="0" applyAlignment="0" applyProtection="0"/>
    <xf numFmtId="0" fontId="16" fillId="24" borderId="0" applyNumberFormat="0" applyBorder="0" applyAlignment="0" applyProtection="0"/>
    <xf numFmtId="0" fontId="2" fillId="23"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17"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2" fillId="27" borderId="0" applyNumberFormat="0" applyBorder="0" applyAlignment="0" applyProtection="0"/>
    <xf numFmtId="0" fontId="16" fillId="16"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25"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167" fontId="2" fillId="0" borderId="0" applyFont="0" applyFill="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6" borderId="0" applyNumberFormat="0" applyBorder="0" applyAlignment="0" applyProtection="0"/>
    <xf numFmtId="0" fontId="2" fillId="2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6" fillId="0" borderId="5" applyNumberFormat="0" applyFill="0" applyAlignment="0" applyProtection="0"/>
    <xf numFmtId="0" fontId="16" fillId="17" borderId="0" applyNumberFormat="0" applyBorder="0" applyAlignment="0" applyProtection="0"/>
    <xf numFmtId="0" fontId="16" fillId="13" borderId="0" applyNumberFormat="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6" fillId="16" borderId="0" applyNumberFormat="0" applyBorder="0" applyAlignment="0" applyProtection="0"/>
    <xf numFmtId="0" fontId="6" fillId="0" borderId="5" applyNumberFormat="0" applyFill="0" applyAlignment="0" applyProtection="0"/>
    <xf numFmtId="0" fontId="16" fillId="9" borderId="0" applyNumberFormat="0" applyBorder="0" applyAlignment="0" applyProtection="0"/>
    <xf numFmtId="0" fontId="6" fillId="0" borderId="5" applyNumberFormat="0" applyFill="0" applyAlignment="0" applyProtection="0"/>
    <xf numFmtId="0" fontId="16" fillId="12" borderId="0" applyNumberFormat="0" applyBorder="0" applyAlignment="0" applyProtection="0"/>
    <xf numFmtId="0" fontId="16" fillId="13" borderId="0" applyNumberFormat="0" applyBorder="0" applyAlignment="0" applyProtection="0"/>
    <xf numFmtId="0" fontId="11" fillId="5" borderId="0" applyNumberFormat="0" applyBorder="0" applyAlignment="0" applyProtection="0"/>
    <xf numFmtId="0" fontId="10" fillId="4"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1" fillId="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13"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16" fillId="20" borderId="0" applyNumberFormat="0" applyBorder="0" applyAlignment="0" applyProtection="0"/>
    <xf numFmtId="0" fontId="15" fillId="0" borderId="0" applyNumberFormat="0" applyFill="0" applyBorder="0" applyAlignment="0" applyProtection="0"/>
    <xf numFmtId="0" fontId="2" fillId="30" borderId="0" applyNumberFormat="0" applyBorder="0" applyAlignment="0" applyProtection="0"/>
    <xf numFmtId="0" fontId="9" fillId="3" borderId="0" applyNumberFormat="0" applyBorder="0" applyAlignment="0" applyProtection="0"/>
    <xf numFmtId="0" fontId="8" fillId="0" borderId="0" applyNumberFormat="0" applyFill="0" applyBorder="0" applyAlignment="0" applyProtection="0"/>
    <xf numFmtId="164" fontId="2" fillId="0" borderId="0" applyFont="0" applyFill="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2" fillId="19" borderId="0" applyNumberFormat="0" applyBorder="0" applyAlignment="0" applyProtection="0"/>
    <xf numFmtId="0" fontId="6" fillId="0" borderId="5" applyNumberFormat="0" applyFill="0" applyAlignment="0" applyProtection="0"/>
    <xf numFmtId="0" fontId="16" fillId="9" borderId="0" applyNumberFormat="0" applyBorder="0" applyAlignment="0" applyProtection="0"/>
    <xf numFmtId="0" fontId="6" fillId="0" borderId="5" applyNumberFormat="0" applyFill="0" applyAlignment="0" applyProtection="0"/>
    <xf numFmtId="0" fontId="15" fillId="0" borderId="0" applyNumberFormat="0" applyFill="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0" fillId="4" borderId="0" applyNumberFormat="0" applyBorder="0" applyAlignment="0" applyProtection="0"/>
    <xf numFmtId="0" fontId="9" fillId="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9" fillId="3" borderId="0" applyNumberFormat="0" applyBorder="0" applyAlignment="0" applyProtection="0"/>
    <xf numFmtId="0" fontId="16" fillId="32"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12"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5" fillId="0" borderId="0" applyNumberFormat="0" applyFill="0" applyBorder="0" applyAlignment="0" applyProtection="0"/>
    <xf numFmtId="0" fontId="14" fillId="7" borderId="3" applyNumberFormat="0" applyAlignment="0" applyProtection="0"/>
    <xf numFmtId="0" fontId="16" fillId="12" borderId="0" applyNumberFormat="0" applyBorder="0" applyAlignment="0" applyProtection="0"/>
    <xf numFmtId="0" fontId="16" fillId="13" borderId="0" applyNumberFormat="0" applyBorder="0" applyAlignment="0" applyProtection="0"/>
    <xf numFmtId="0" fontId="9" fillId="3" borderId="0" applyNumberFormat="0" applyBorder="0" applyAlignment="0" applyProtection="0"/>
    <xf numFmtId="0" fontId="8" fillId="0" borderId="0" applyNumberFormat="0" applyFill="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1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25" borderId="0" applyNumberFormat="0" applyBorder="0" applyAlignment="0" applyProtection="0"/>
    <xf numFmtId="0" fontId="16" fillId="32" borderId="0" applyNumberFormat="0" applyBorder="0" applyAlignment="0" applyProtection="0"/>
    <xf numFmtId="0" fontId="10" fillId="4" borderId="0" applyNumberFormat="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4" fillId="7" borderId="3" applyNumberFormat="0" applyAlignment="0" applyProtection="0"/>
    <xf numFmtId="0" fontId="6" fillId="0" borderId="5" applyNumberFormat="0" applyFill="0" applyAlignment="0" applyProtection="0"/>
    <xf numFmtId="0" fontId="16" fillId="9" borderId="0" applyNumberFormat="0" applyBorder="0" applyAlignment="0" applyProtection="0"/>
    <xf numFmtId="0" fontId="14" fillId="7" borderId="3" applyNumberFormat="0" applyAlignment="0" applyProtection="0"/>
    <xf numFmtId="0" fontId="13" fillId="0" borderId="2" applyNumberFormat="0" applyFill="0" applyAlignment="0" applyProtection="0"/>
    <xf numFmtId="0" fontId="16" fillId="12" borderId="0" applyNumberFormat="0" applyBorder="0" applyAlignment="0" applyProtection="0"/>
    <xf numFmtId="0" fontId="16" fillId="13" borderId="0" applyNumberFormat="0" applyBorder="0" applyAlignment="0" applyProtection="0"/>
    <xf numFmtId="0" fontId="8" fillId="0" borderId="0" applyNumberFormat="0" applyFill="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8"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16"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2" fillId="18" borderId="0" applyNumberFormat="0" applyBorder="0" applyAlignment="0" applyProtection="0"/>
    <xf numFmtId="0" fontId="16" fillId="24"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3" fillId="0" borderId="2" applyNumberFormat="0" applyFill="0" applyAlignment="0" applyProtection="0"/>
    <xf numFmtId="0" fontId="6" fillId="0" borderId="5" applyNumberFormat="0" applyFill="0" applyAlignment="0" applyProtection="0"/>
    <xf numFmtId="0" fontId="16" fillId="9" borderId="0" applyNumberFormat="0" applyBorder="0" applyAlignment="0" applyProtection="0"/>
    <xf numFmtId="0" fontId="13" fillId="0" borderId="2" applyNumberFormat="0" applyFill="0" applyAlignment="0" applyProtection="0"/>
    <xf numFmtId="0" fontId="12" fillId="6" borderId="1" applyNumberFormat="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9"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2" fillId="6" borderId="1" applyNumberFormat="0" applyAlignment="0" applyProtection="0"/>
    <xf numFmtId="0" fontId="6" fillId="0" borderId="5" applyNumberFormat="0" applyFill="0" applyAlignment="0" applyProtection="0"/>
    <xf numFmtId="0" fontId="16" fillId="9" borderId="0" applyNumberFormat="0" applyBorder="0" applyAlignment="0" applyProtection="0"/>
    <xf numFmtId="0" fontId="12" fillId="6" borderId="1" applyNumberFormat="0" applyAlignment="0" applyProtection="0"/>
    <xf numFmtId="0" fontId="11" fillId="5"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32"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9"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6" fillId="0" borderId="5" applyNumberFormat="0" applyFill="0" applyAlignment="0" applyProtection="0"/>
    <xf numFmtId="0" fontId="16" fillId="29" borderId="0" applyNumberFormat="0" applyBorder="0" applyAlignment="0" applyProtection="0"/>
    <xf numFmtId="0" fontId="16" fillId="32" borderId="0" applyNumberFormat="0" applyBorder="0" applyAlignment="0" applyProtection="0"/>
    <xf numFmtId="0" fontId="16" fillId="9" borderId="0" applyNumberFormat="0" applyBorder="0" applyAlignment="0" applyProtection="0"/>
    <xf numFmtId="0" fontId="2" fillId="30"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1" fillId="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2"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0"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6" fillId="21" borderId="0" applyNumberFormat="0" applyBorder="0" applyAlignment="0" applyProtection="0"/>
    <xf numFmtId="0" fontId="6" fillId="0" borderId="5" applyNumberFormat="0" applyFill="0" applyAlignment="0" applyProtection="0"/>
    <xf numFmtId="0" fontId="16" fillId="9" borderId="0" applyNumberFormat="0" applyBorder="0" applyAlignment="0" applyProtection="0"/>
    <xf numFmtId="0" fontId="14" fillId="7" borderId="3" applyNumberFormat="0" applyAlignment="0" applyProtection="0"/>
    <xf numFmtId="0" fontId="16" fillId="12" borderId="0" applyNumberFormat="0" applyBorder="0" applyAlignment="0" applyProtection="0"/>
    <xf numFmtId="0" fontId="16" fillId="13" borderId="0" applyNumberFormat="0" applyBorder="0" applyAlignment="0" applyProtection="0"/>
    <xf numFmtId="0" fontId="16" fillId="9"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2" fillId="18"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6" fillId="28" borderId="0" applyNumberFormat="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32"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0" fillId="4"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5" fillId="0" borderId="0" applyNumberFormat="0" applyFill="0" applyBorder="0" applyAlignment="0" applyProtection="0"/>
    <xf numFmtId="0" fontId="16" fillId="20" borderId="0" applyNumberFormat="0" applyBorder="0" applyAlignment="0" applyProtection="0"/>
    <xf numFmtId="0" fontId="16" fillId="21" borderId="0" applyNumberFormat="0" applyBorder="0" applyAlignment="0" applyProtection="0"/>
    <xf numFmtId="0" fontId="6" fillId="0" borderId="5" applyNumberFormat="0" applyFill="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24"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21"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3"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16" fillId="21" borderId="0" applyNumberFormat="0" applyBorder="0" applyAlignment="0" applyProtection="0"/>
    <xf numFmtId="0" fontId="16" fillId="20" borderId="0" applyNumberFormat="0" applyBorder="0" applyAlignment="0" applyProtection="0"/>
    <xf numFmtId="0" fontId="2" fillId="15"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2" fillId="1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6" fillId="0" borderId="5" applyNumberFormat="0" applyFill="0" applyAlignment="0" applyProtection="0"/>
    <xf numFmtId="0" fontId="2" fillId="22" borderId="0" applyNumberFormat="0" applyBorder="0" applyAlignment="0" applyProtection="0"/>
    <xf numFmtId="0" fontId="16" fillId="32" borderId="0" applyNumberFormat="0" applyBorder="0" applyAlignment="0" applyProtection="0"/>
    <xf numFmtId="0" fontId="6" fillId="0" borderId="5" applyNumberFormat="0" applyFill="0" applyAlignment="0" applyProtection="0"/>
    <xf numFmtId="0" fontId="16"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0" fillId="4" borderId="0" applyNumberFormat="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2" fillId="8" borderId="4" applyNumberFormat="0" applyFont="0" applyAlignment="0" applyProtection="0"/>
    <xf numFmtId="0" fontId="6" fillId="0" borderId="5" applyNumberFormat="0" applyFill="0" applyAlignment="0" applyProtection="0"/>
    <xf numFmtId="0" fontId="16"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6" fillId="32" borderId="0" applyNumberFormat="0" applyBorder="0" applyAlignment="0" applyProtection="0"/>
    <xf numFmtId="167" fontId="2" fillId="0" borderId="0" applyFont="0" applyFill="0" applyBorder="0" applyAlignment="0" applyProtection="0"/>
    <xf numFmtId="165"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2" fillId="8" borderId="4" applyNumberFormat="0" applyFont="0" applyAlignment="0" applyProtection="0"/>
    <xf numFmtId="0" fontId="6" fillId="0" borderId="5" applyNumberFormat="0" applyFill="0" applyAlignment="0" applyProtection="0"/>
    <xf numFmtId="0" fontId="16"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6" fillId="32" borderId="0" applyNumberFormat="0" applyBorder="0" applyAlignment="0" applyProtection="0"/>
    <xf numFmtId="0" fontId="2" fillId="11"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2" fillId="8" borderId="4" applyNumberFormat="0" applyFont="0" applyAlignment="0" applyProtection="0"/>
    <xf numFmtId="0" fontId="6" fillId="0" borderId="5" applyNumberFormat="0" applyFill="0" applyAlignment="0" applyProtection="0"/>
    <xf numFmtId="0" fontId="16"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6" fillId="32" borderId="0" applyNumberFormat="0" applyBorder="0" applyAlignment="0" applyProtection="0"/>
    <xf numFmtId="0" fontId="2" fillId="14"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2" fillId="31" borderId="0" applyNumberFormat="0" applyBorder="0" applyAlignment="0" applyProtection="0"/>
    <xf numFmtId="165" fontId="2" fillId="0" borderId="0" applyFont="0" applyFill="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2" fillId="19"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13" borderId="0" applyNumberFormat="0" applyBorder="0" applyAlignment="0" applyProtection="0"/>
    <xf numFmtId="0" fontId="2" fillId="27"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16" fillId="2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9" fillId="3" borderId="0" applyNumberFormat="0" applyBorder="0" applyAlignment="0" applyProtection="0"/>
    <xf numFmtId="0" fontId="2" fillId="10" borderId="0" applyNumberFormat="0" applyBorder="0" applyAlignment="0" applyProtection="0"/>
    <xf numFmtId="164" fontId="2" fillId="0" borderId="0" applyFont="0" applyFill="0" applyBorder="0" applyAlignment="0" applyProtection="0"/>
    <xf numFmtId="0" fontId="16" fillId="17" borderId="0" applyNumberFormat="0" applyBorder="0" applyAlignment="0" applyProtection="0"/>
    <xf numFmtId="0" fontId="16" fillId="21" borderId="0" applyNumberFormat="0" applyBorder="0" applyAlignment="0" applyProtection="0"/>
    <xf numFmtId="167" fontId="2" fillId="0" borderId="0" applyFont="0" applyFill="0" applyBorder="0" applyAlignment="0" applyProtection="0"/>
    <xf numFmtId="165" fontId="2" fillId="0" borderId="0" applyFont="0" applyFill="0" applyBorder="0" applyAlignment="0" applyProtection="0"/>
    <xf numFmtId="0" fontId="16" fillId="12" borderId="0" applyNumberFormat="0" applyBorder="0" applyAlignment="0" applyProtection="0"/>
    <xf numFmtId="0" fontId="16" fillId="9"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2" fillId="8" borderId="4" applyNumberFormat="0" applyFont="0" applyAlignment="0" applyProtection="0"/>
    <xf numFmtId="0" fontId="6" fillId="0" borderId="5" applyNumberFormat="0" applyFill="0" applyAlignment="0" applyProtection="0"/>
    <xf numFmtId="0" fontId="16" fillId="9" borderId="0" applyNumberFormat="0" applyBorder="0" applyAlignment="0" applyProtection="0"/>
    <xf numFmtId="0" fontId="2" fillId="8" borderId="4" applyNumberFormat="0" applyFont="0" applyAlignment="0" applyProtection="0"/>
    <xf numFmtId="0" fontId="15" fillId="0" borderId="0" applyNumberFormat="0" applyFill="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0" fillId="4" borderId="0" applyNumberFormat="0" applyBorder="0" applyAlignment="0" applyProtection="0"/>
    <xf numFmtId="0" fontId="9" fillId="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2" fillId="30" borderId="0" applyNumberFormat="0" applyBorder="0" applyAlignment="0" applyProtection="0"/>
    <xf numFmtId="167" fontId="2" fillId="0" borderId="0" applyFont="0" applyFill="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2" fillId="18" borderId="0" applyNumberFormat="0" applyBorder="0" applyAlignment="0" applyProtection="0"/>
    <xf numFmtId="0" fontId="16" fillId="32"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12" borderId="0" applyNumberFormat="0" applyBorder="0" applyAlignment="0" applyProtection="0"/>
    <xf numFmtId="0" fontId="2" fillId="26"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5" fillId="0" borderId="0" applyNumberFormat="0" applyFill="0" applyBorder="0" applyAlignment="0" applyProtection="0"/>
    <xf numFmtId="0" fontId="14" fillId="7" borderId="3" applyNumberFormat="0" applyAlignment="0" applyProtection="0"/>
    <xf numFmtId="0" fontId="16" fillId="12" borderId="0" applyNumberFormat="0" applyBorder="0" applyAlignment="0" applyProtection="0"/>
    <xf numFmtId="0" fontId="16" fillId="13" borderId="0" applyNumberFormat="0" applyBorder="0" applyAlignment="0" applyProtection="0"/>
    <xf numFmtId="0" fontId="9" fillId="3" borderId="0" applyNumberFormat="0" applyBorder="0" applyAlignment="0" applyProtection="0"/>
    <xf numFmtId="0" fontId="8" fillId="0" borderId="0" applyNumberFormat="0" applyFill="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2"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17" borderId="0" applyNumberFormat="0" applyBorder="0" applyAlignment="0" applyProtection="0"/>
    <xf numFmtId="0" fontId="2" fillId="31"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2" fillId="11" borderId="0" applyNumberFormat="0" applyBorder="0" applyAlignment="0" applyProtection="0"/>
    <xf numFmtId="0" fontId="16" fillId="25" borderId="0" applyNumberFormat="0" applyBorder="0" applyAlignment="0" applyProtection="0"/>
    <xf numFmtId="0" fontId="16" fillId="32" borderId="0" applyNumberFormat="0" applyBorder="0" applyAlignment="0" applyProtection="0"/>
    <xf numFmtId="0" fontId="10" fillId="4" borderId="0" applyNumberFormat="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4" fillId="7" borderId="3" applyNumberFormat="0" applyAlignment="0" applyProtection="0"/>
    <xf numFmtId="0" fontId="6" fillId="0" borderId="5" applyNumberFormat="0" applyFill="0" applyAlignment="0" applyProtection="0"/>
    <xf numFmtId="0" fontId="16" fillId="9" borderId="0" applyNumberFormat="0" applyBorder="0" applyAlignment="0" applyProtection="0"/>
    <xf numFmtId="0" fontId="14" fillId="7" borderId="3" applyNumberFormat="0" applyAlignment="0" applyProtection="0"/>
    <xf numFmtId="0" fontId="13" fillId="0" borderId="2" applyNumberFormat="0" applyFill="0" applyAlignment="0" applyProtection="0"/>
    <xf numFmtId="0" fontId="16" fillId="12" borderId="0" applyNumberFormat="0" applyBorder="0" applyAlignment="0" applyProtection="0"/>
    <xf numFmtId="0" fontId="16" fillId="13" borderId="0" applyNumberFormat="0" applyBorder="0" applyAlignment="0" applyProtection="0"/>
    <xf numFmtId="0" fontId="8" fillId="0" borderId="0" applyNumberFormat="0" applyFill="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8"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2" fillId="22"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16" borderId="0" applyNumberFormat="0" applyBorder="0" applyAlignment="0" applyProtection="0"/>
    <xf numFmtId="0" fontId="2" fillId="30"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2" fillId="10" borderId="0" applyNumberFormat="0" applyBorder="0" applyAlignment="0" applyProtection="0"/>
    <xf numFmtId="0" fontId="16" fillId="24" borderId="0" applyNumberFormat="0" applyBorder="0" applyAlignment="0" applyProtection="0"/>
    <xf numFmtId="0" fontId="16" fillId="32" borderId="0" applyNumberFormat="0" applyBorder="0" applyAlignment="0" applyProtection="0"/>
    <xf numFmtId="167" fontId="2" fillId="0" borderId="0" applyFont="0" applyFill="0" applyBorder="0" applyAlignment="0" applyProtection="0"/>
    <xf numFmtId="165"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3" fillId="0" borderId="2" applyNumberFormat="0" applyFill="0" applyAlignment="0" applyProtection="0"/>
    <xf numFmtId="0" fontId="6" fillId="0" borderId="5" applyNumberFormat="0" applyFill="0" applyAlignment="0" applyProtection="0"/>
    <xf numFmtId="0" fontId="16" fillId="9" borderId="0" applyNumberFormat="0" applyBorder="0" applyAlignment="0" applyProtection="0"/>
    <xf numFmtId="0" fontId="13" fillId="0" borderId="2" applyNumberFormat="0" applyFill="0" applyAlignment="0" applyProtection="0"/>
    <xf numFmtId="0" fontId="12" fillId="6" borderId="1" applyNumberFormat="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2" fillId="2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2" fillId="15" borderId="0" applyNumberFormat="0" applyBorder="0" applyAlignment="0" applyProtection="0"/>
    <xf numFmtId="0" fontId="16" fillId="29"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9" borderId="0" applyNumberFormat="0" applyBorder="0" applyAlignment="0" applyProtection="0"/>
    <xf numFmtId="0" fontId="2" fillId="23"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2" fillId="6" borderId="1" applyNumberFormat="0" applyAlignment="0" applyProtection="0"/>
    <xf numFmtId="0" fontId="6" fillId="0" borderId="5" applyNumberFormat="0" applyFill="0" applyAlignment="0" applyProtection="0"/>
    <xf numFmtId="0" fontId="16" fillId="9" borderId="0" applyNumberFormat="0" applyBorder="0" applyAlignment="0" applyProtection="0"/>
    <xf numFmtId="0" fontId="12" fillId="6" borderId="1" applyNumberFormat="0" applyAlignment="0" applyProtection="0"/>
    <xf numFmtId="0" fontId="11" fillId="5"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32"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2" fillId="26"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2" fillId="1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6" fillId="0" borderId="5" applyNumberFormat="0" applyFill="0" applyAlignment="0" applyProtection="0"/>
    <xf numFmtId="0" fontId="2" fillId="22" borderId="0" applyNumberFormat="0" applyBorder="0" applyAlignment="0" applyProtection="0"/>
    <xf numFmtId="0" fontId="16" fillId="32" borderId="0" applyNumberFormat="0" applyBorder="0" applyAlignment="0" applyProtection="0"/>
    <xf numFmtId="0" fontId="16"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6" fillId="32" borderId="0" applyNumberFormat="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2" fillId="8" borderId="4" applyNumberFormat="0" applyFont="0" applyAlignment="0" applyProtection="0"/>
    <xf numFmtId="0" fontId="6" fillId="0" borderId="5" applyNumberFormat="0" applyFill="0" applyAlignment="0" applyProtection="0"/>
    <xf numFmtId="0" fontId="16"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6" fillId="32" borderId="0" applyNumberFormat="0" applyBorder="0" applyAlignment="0" applyProtection="0"/>
    <xf numFmtId="167" fontId="2" fillId="0" borderId="0" applyFont="0" applyFill="0" applyBorder="0" applyAlignment="0" applyProtection="0"/>
    <xf numFmtId="165"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2" fillId="8" borderId="4" applyNumberFormat="0" applyFont="0" applyAlignment="0" applyProtection="0"/>
    <xf numFmtId="0" fontId="6" fillId="0" borderId="5" applyNumberFormat="0" applyFill="0" applyAlignment="0" applyProtection="0"/>
    <xf numFmtId="0" fontId="16"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2" fillId="8" borderId="4" applyNumberFormat="0" applyFont="0" applyAlignment="0" applyProtection="0"/>
    <xf numFmtId="0" fontId="6" fillId="0" borderId="5" applyNumberFormat="0" applyFill="0" applyAlignment="0" applyProtection="0"/>
    <xf numFmtId="0" fontId="16"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6" fillId="32" borderId="0" applyNumberFormat="0" applyBorder="0" applyAlignment="0" applyProtection="0"/>
    <xf numFmtId="0" fontId="6" fillId="0" borderId="5" applyNumberFormat="0" applyFill="0" applyAlignment="0" applyProtection="0"/>
    <xf numFmtId="0" fontId="2" fillId="15" borderId="0" applyNumberFormat="0" applyBorder="0" applyAlignment="0" applyProtection="0"/>
    <xf numFmtId="0" fontId="2" fillId="14" borderId="0" applyNumberFormat="0" applyBorder="0" applyAlignment="0" applyProtection="0"/>
    <xf numFmtId="0" fontId="16" fillId="13" borderId="0" applyNumberFormat="0" applyBorder="0" applyAlignment="0" applyProtection="0"/>
    <xf numFmtId="0" fontId="2" fillId="11" borderId="0" applyNumberFormat="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6" fillId="16" borderId="0" applyNumberFormat="0" applyBorder="0" applyAlignment="0" applyProtection="0"/>
    <xf numFmtId="0" fontId="6" fillId="0" borderId="5" applyNumberFormat="0" applyFill="0" applyAlignment="0" applyProtection="0"/>
    <xf numFmtId="0" fontId="16" fillId="9" borderId="0" applyNumberFormat="0" applyBorder="0" applyAlignment="0" applyProtection="0"/>
    <xf numFmtId="0" fontId="6" fillId="0" borderId="5" applyNumberFormat="0" applyFill="0" applyAlignment="0" applyProtection="0"/>
    <xf numFmtId="0" fontId="2" fillId="8" borderId="4" applyNumberFormat="0" applyFont="0" applyAlignment="0" applyProtection="0"/>
    <xf numFmtId="0" fontId="16" fillId="12" borderId="0" applyNumberFormat="0" applyBorder="0" applyAlignment="0" applyProtection="0"/>
    <xf numFmtId="0" fontId="16" fillId="13" borderId="0" applyNumberFormat="0" applyBorder="0" applyAlignment="0" applyProtection="0"/>
    <xf numFmtId="0" fontId="11" fillId="5" borderId="0" applyNumberFormat="0" applyBorder="0" applyAlignment="0" applyProtection="0"/>
    <xf numFmtId="0" fontId="10" fillId="4"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2" fillId="31" borderId="0" applyNumberFormat="0" applyBorder="0" applyAlignment="0" applyProtection="0"/>
    <xf numFmtId="165" fontId="2" fillId="0" borderId="0" applyFont="0" applyFill="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2" fillId="19"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13" borderId="0" applyNumberFormat="0" applyBorder="0" applyAlignment="0" applyProtection="0"/>
    <xf numFmtId="0" fontId="2" fillId="27"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16" fillId="2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9" fillId="3" borderId="0" applyNumberFormat="0" applyBorder="0" applyAlignment="0" applyProtection="0"/>
    <xf numFmtId="0" fontId="2" fillId="10" borderId="0" applyNumberFormat="0" applyBorder="0" applyAlignment="0" applyProtection="0"/>
    <xf numFmtId="164" fontId="2" fillId="0" borderId="0" applyFont="0" applyFill="0" applyBorder="0" applyAlignment="0" applyProtection="0"/>
    <xf numFmtId="0" fontId="16" fillId="17" borderId="0" applyNumberFormat="0" applyBorder="0" applyAlignment="0" applyProtection="0"/>
    <xf numFmtId="0" fontId="16" fillId="21" borderId="0" applyNumberFormat="0" applyBorder="0" applyAlignment="0" applyProtection="0"/>
    <xf numFmtId="167" fontId="2" fillId="0" borderId="0" applyFont="0" applyFill="0" applyBorder="0" applyAlignment="0" applyProtection="0"/>
    <xf numFmtId="165" fontId="2" fillId="0" borderId="0" applyFont="0" applyFill="0" applyBorder="0" applyAlignment="0" applyProtection="0"/>
    <xf numFmtId="0" fontId="16" fillId="12" borderId="0" applyNumberFormat="0" applyBorder="0" applyAlignment="0" applyProtection="0"/>
    <xf numFmtId="0" fontId="16" fillId="9"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2" fillId="8" borderId="4" applyNumberFormat="0" applyFont="0" applyAlignment="0" applyProtection="0"/>
    <xf numFmtId="0" fontId="6" fillId="0" borderId="5" applyNumberFormat="0" applyFill="0" applyAlignment="0" applyProtection="0"/>
    <xf numFmtId="0" fontId="16" fillId="9" borderId="0" applyNumberFormat="0" applyBorder="0" applyAlignment="0" applyProtection="0"/>
    <xf numFmtId="0" fontId="2" fillId="8" borderId="4" applyNumberFormat="0" applyFont="0" applyAlignment="0" applyProtection="0"/>
    <xf numFmtId="0" fontId="15" fillId="0" borderId="0" applyNumberFormat="0" applyFill="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0" fillId="4" borderId="0" applyNumberFormat="0" applyBorder="0" applyAlignment="0" applyProtection="0"/>
    <xf numFmtId="0" fontId="9" fillId="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2" fillId="30" borderId="0" applyNumberFormat="0" applyBorder="0" applyAlignment="0" applyProtection="0"/>
    <xf numFmtId="167" fontId="2" fillId="0" borderId="0" applyFont="0" applyFill="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2" fillId="18" borderId="0" applyNumberFormat="0" applyBorder="0" applyAlignment="0" applyProtection="0"/>
    <xf numFmtId="0" fontId="16" fillId="32"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12" borderId="0" applyNumberFormat="0" applyBorder="0" applyAlignment="0" applyProtection="0"/>
    <xf numFmtId="0" fontId="2" fillId="26"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5" fillId="0" borderId="0" applyNumberFormat="0" applyFill="0" applyBorder="0" applyAlignment="0" applyProtection="0"/>
    <xf numFmtId="0" fontId="14" fillId="7" borderId="3" applyNumberFormat="0" applyAlignment="0" applyProtection="0"/>
    <xf numFmtId="0" fontId="16" fillId="12" borderId="0" applyNumberFormat="0" applyBorder="0" applyAlignment="0" applyProtection="0"/>
    <xf numFmtId="0" fontId="16" fillId="13" borderId="0" applyNumberFormat="0" applyBorder="0" applyAlignment="0" applyProtection="0"/>
    <xf numFmtId="0" fontId="9" fillId="3" borderId="0" applyNumberFormat="0" applyBorder="0" applyAlignment="0" applyProtection="0"/>
    <xf numFmtId="0" fontId="8" fillId="0" borderId="0" applyNumberFormat="0" applyFill="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2"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17" borderId="0" applyNumberFormat="0" applyBorder="0" applyAlignment="0" applyProtection="0"/>
    <xf numFmtId="0" fontId="2" fillId="31"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2" fillId="11" borderId="0" applyNumberFormat="0" applyBorder="0" applyAlignment="0" applyProtection="0"/>
    <xf numFmtId="0" fontId="16" fillId="25" borderId="0" applyNumberFormat="0" applyBorder="0" applyAlignment="0" applyProtection="0"/>
    <xf numFmtId="0" fontId="16" fillId="32" borderId="0" applyNumberFormat="0" applyBorder="0" applyAlignment="0" applyProtection="0"/>
    <xf numFmtId="0" fontId="10" fillId="4" borderId="0" applyNumberFormat="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4" fillId="7" borderId="3" applyNumberFormat="0" applyAlignment="0" applyProtection="0"/>
    <xf numFmtId="0" fontId="6" fillId="0" borderId="5" applyNumberFormat="0" applyFill="0" applyAlignment="0" applyProtection="0"/>
    <xf numFmtId="0" fontId="16" fillId="9" borderId="0" applyNumberFormat="0" applyBorder="0" applyAlignment="0" applyProtection="0"/>
    <xf numFmtId="0" fontId="14" fillId="7" borderId="3" applyNumberFormat="0" applyAlignment="0" applyProtection="0"/>
    <xf numFmtId="0" fontId="13" fillId="0" borderId="2" applyNumberFormat="0" applyFill="0" applyAlignment="0" applyProtection="0"/>
    <xf numFmtId="0" fontId="16" fillId="12" borderId="0" applyNumberFormat="0" applyBorder="0" applyAlignment="0" applyProtection="0"/>
    <xf numFmtId="0" fontId="16" fillId="13" borderId="0" applyNumberFormat="0" applyBorder="0" applyAlignment="0" applyProtection="0"/>
    <xf numFmtId="0" fontId="8" fillId="0" borderId="0" applyNumberFormat="0" applyFill="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8"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2" fillId="22"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16" borderId="0" applyNumberFormat="0" applyBorder="0" applyAlignment="0" applyProtection="0"/>
    <xf numFmtId="0" fontId="2" fillId="30"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2" fillId="10" borderId="0" applyNumberFormat="0" applyBorder="0" applyAlignment="0" applyProtection="0"/>
    <xf numFmtId="0" fontId="16" fillId="24" borderId="0" applyNumberFormat="0" applyBorder="0" applyAlignment="0" applyProtection="0"/>
    <xf numFmtId="0" fontId="16" fillId="32" borderId="0" applyNumberFormat="0" applyBorder="0" applyAlignment="0" applyProtection="0"/>
    <xf numFmtId="167" fontId="2" fillId="0" borderId="0" applyFont="0" applyFill="0" applyBorder="0" applyAlignment="0" applyProtection="0"/>
    <xf numFmtId="165"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3" fillId="0" borderId="2" applyNumberFormat="0" applyFill="0" applyAlignment="0" applyProtection="0"/>
    <xf numFmtId="0" fontId="6" fillId="0" borderId="5" applyNumberFormat="0" applyFill="0" applyAlignment="0" applyProtection="0"/>
    <xf numFmtId="0" fontId="16" fillId="9" borderId="0" applyNumberFormat="0" applyBorder="0" applyAlignment="0" applyProtection="0"/>
    <xf numFmtId="0" fontId="13" fillId="0" borderId="2" applyNumberFormat="0" applyFill="0" applyAlignment="0" applyProtection="0"/>
    <xf numFmtId="0" fontId="12" fillId="6" borderId="1" applyNumberFormat="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2" fillId="2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2" fillId="15" borderId="0" applyNumberFormat="0" applyBorder="0" applyAlignment="0" applyProtection="0"/>
    <xf numFmtId="0" fontId="16" fillId="29"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9" borderId="0" applyNumberFormat="0" applyBorder="0" applyAlignment="0" applyProtection="0"/>
    <xf numFmtId="0" fontId="2" fillId="23"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2" fillId="6" borderId="1" applyNumberFormat="0" applyAlignment="0" applyProtection="0"/>
    <xf numFmtId="0" fontId="6" fillId="0" borderId="5" applyNumberFormat="0" applyFill="0" applyAlignment="0" applyProtection="0"/>
    <xf numFmtId="0" fontId="16" fillId="9" borderId="0" applyNumberFormat="0" applyBorder="0" applyAlignment="0" applyProtection="0"/>
    <xf numFmtId="0" fontId="12" fillId="6" borderId="1" applyNumberFormat="0" applyAlignment="0" applyProtection="0"/>
    <xf numFmtId="0" fontId="11" fillId="5"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32"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2" fillId="26"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2" fillId="1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6" fillId="0" borderId="5" applyNumberFormat="0" applyFill="0" applyAlignment="0" applyProtection="0"/>
    <xf numFmtId="0" fontId="2" fillId="22" borderId="0" applyNumberFormat="0" applyBorder="0" applyAlignment="0" applyProtection="0"/>
    <xf numFmtId="0" fontId="16" fillId="32" borderId="0" applyNumberFormat="0" applyBorder="0" applyAlignment="0" applyProtection="0"/>
    <xf numFmtId="0" fontId="16"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6" fillId="32" borderId="0" applyNumberFormat="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2" fillId="8" borderId="4" applyNumberFormat="0" applyFont="0" applyAlignment="0" applyProtection="0"/>
    <xf numFmtId="0" fontId="6" fillId="0" borderId="5" applyNumberFormat="0" applyFill="0" applyAlignment="0" applyProtection="0"/>
    <xf numFmtId="0" fontId="16"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6" fillId="32" borderId="0" applyNumberFormat="0" applyBorder="0" applyAlignment="0" applyProtection="0"/>
    <xf numFmtId="167" fontId="2" fillId="0" borderId="0" applyFont="0" applyFill="0" applyBorder="0" applyAlignment="0" applyProtection="0"/>
    <xf numFmtId="165"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2" fillId="8" borderId="4" applyNumberFormat="0" applyFont="0" applyAlignment="0" applyProtection="0"/>
    <xf numFmtId="0" fontId="6" fillId="0" borderId="5" applyNumberFormat="0" applyFill="0" applyAlignment="0" applyProtection="0"/>
    <xf numFmtId="0" fontId="16"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2" fillId="8" borderId="4" applyNumberFormat="0" applyFont="0" applyAlignment="0" applyProtection="0"/>
    <xf numFmtId="0" fontId="6" fillId="0" borderId="5" applyNumberFormat="0" applyFill="0" applyAlignment="0" applyProtection="0"/>
    <xf numFmtId="0" fontId="16"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6" fillId="32" borderId="0" applyNumberFormat="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1" fillId="5" borderId="0" applyNumberFormat="0" applyBorder="0" applyAlignment="0" applyProtection="0"/>
    <xf numFmtId="0" fontId="14" fillId="7" borderId="3" applyNumberFormat="0" applyAlignment="0" applyProtection="0"/>
    <xf numFmtId="0" fontId="15" fillId="0" borderId="0" applyNumberFormat="0" applyFill="0" applyBorder="0" applyAlignment="0" applyProtection="0"/>
    <xf numFmtId="0" fontId="2" fillId="23" borderId="0" applyNumberFormat="0" applyBorder="0" applyAlignment="0" applyProtection="0"/>
    <xf numFmtId="0" fontId="16" fillId="24" borderId="0" applyNumberFormat="0" applyBorder="0" applyAlignment="0" applyProtection="0"/>
    <xf numFmtId="0" fontId="2" fillId="30" borderId="0" applyNumberFormat="0" applyBorder="0" applyAlignment="0" applyProtection="0"/>
    <xf numFmtId="0" fontId="8" fillId="0" borderId="0" applyNumberFormat="0" applyFill="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32"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4" fillId="7" borderId="3" applyNumberFormat="0" applyAlignment="0" applyProtection="0"/>
    <xf numFmtId="0" fontId="16" fillId="28" borderId="0" applyNumberFormat="0" applyBorder="0" applyAlignment="0" applyProtection="0"/>
    <xf numFmtId="0" fontId="16" fillId="29" borderId="0" applyNumberFormat="0" applyBorder="0" applyAlignment="0" applyProtection="0"/>
    <xf numFmtId="0" fontId="12" fillId="6" borderId="1" applyNumberFormat="0" applyAlignment="0" applyProtection="0"/>
    <xf numFmtId="0" fontId="16" fillId="32"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29" borderId="0" applyNumberFormat="0" applyBorder="0" applyAlignment="0" applyProtection="0"/>
    <xf numFmtId="0" fontId="16" fillId="9" borderId="0" applyNumberFormat="0" applyBorder="0" applyAlignment="0" applyProtection="0"/>
    <xf numFmtId="0" fontId="13" fillId="0" borderId="2" applyNumberFormat="0" applyFill="0" applyAlignment="0" applyProtection="0"/>
    <xf numFmtId="0" fontId="16" fillId="24"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25" borderId="0" applyNumberFormat="0" applyBorder="0" applyAlignment="0" applyProtection="0"/>
    <xf numFmtId="0" fontId="2" fillId="30" borderId="0" applyNumberFormat="0" applyBorder="0" applyAlignment="0" applyProtection="0"/>
    <xf numFmtId="0" fontId="2" fillId="27" borderId="0" applyNumberFormat="0" applyBorder="0" applyAlignment="0" applyProtection="0"/>
    <xf numFmtId="0" fontId="15" fillId="0" borderId="0" applyNumberFormat="0" applyFill="0" applyBorder="0" applyAlignment="0" applyProtection="0"/>
    <xf numFmtId="167" fontId="2" fillId="0" borderId="0" applyFont="0" applyFill="0" applyBorder="0" applyAlignment="0" applyProtection="0"/>
    <xf numFmtId="0" fontId="11" fillId="5" borderId="0" applyNumberFormat="0" applyBorder="0" applyAlignment="0" applyProtection="0"/>
    <xf numFmtId="0" fontId="16" fillId="29" borderId="0" applyNumberFormat="0" applyBorder="0" applyAlignment="0" applyProtection="0"/>
    <xf numFmtId="0" fontId="16" fillId="9" borderId="0" applyNumberFormat="0" applyBorder="0" applyAlignment="0" applyProtection="0"/>
    <xf numFmtId="0" fontId="2" fillId="26" borderId="0" applyNumberFormat="0" applyBorder="0" applyAlignment="0" applyProtection="0"/>
    <xf numFmtId="0" fontId="14" fillId="7" borderId="3" applyNumberFormat="0" applyAlignment="0" applyProtection="0"/>
    <xf numFmtId="0" fontId="16" fillId="25" borderId="0" applyNumberFormat="0" applyBorder="0" applyAlignment="0" applyProtection="0"/>
    <xf numFmtId="0" fontId="6" fillId="0" borderId="5" applyNumberFormat="0" applyFill="0" applyAlignment="0" applyProtection="0"/>
    <xf numFmtId="0" fontId="12" fillId="6" borderId="1" applyNumberFormat="0" applyAlignment="0" applyProtection="0"/>
    <xf numFmtId="0" fontId="8" fillId="0" borderId="0" applyNumberFormat="0" applyFill="0" applyBorder="0" applyAlignment="0" applyProtection="0"/>
    <xf numFmtId="0" fontId="2" fillId="18" borderId="0" applyNumberFormat="0" applyBorder="0" applyAlignment="0" applyProtection="0"/>
    <xf numFmtId="165" fontId="2" fillId="0" borderId="0" applyFont="0" applyFill="0" applyBorder="0" applyAlignment="0" applyProtection="0"/>
    <xf numFmtId="0" fontId="16" fillId="28" borderId="0" applyNumberFormat="0" applyBorder="0" applyAlignment="0" applyProtection="0"/>
    <xf numFmtId="0" fontId="2" fillId="30" borderId="0" applyNumberFormat="0" applyBorder="0" applyAlignment="0" applyProtection="0"/>
    <xf numFmtId="0" fontId="9" fillId="3" borderId="0" applyNumberFormat="0" applyBorder="0" applyAlignment="0" applyProtection="0"/>
    <xf numFmtId="0" fontId="6" fillId="0" borderId="5" applyNumberFormat="0" applyFill="0" applyAlignment="0" applyProtection="0"/>
    <xf numFmtId="0" fontId="8" fillId="0" borderId="0" applyNumberFormat="0" applyFill="0" applyBorder="0" applyAlignment="0" applyProtection="0"/>
    <xf numFmtId="0" fontId="10" fillId="4" borderId="0" applyNumberFormat="0" applyBorder="0" applyAlignment="0" applyProtection="0"/>
    <xf numFmtId="0" fontId="11" fillId="5" borderId="0" applyNumberFormat="0" applyBorder="0" applyAlignment="0" applyProtection="0"/>
    <xf numFmtId="0" fontId="16" fillId="16" borderId="0" applyNumberFormat="0" applyBorder="0" applyAlignment="0" applyProtection="0"/>
    <xf numFmtId="0" fontId="11" fillId="5" borderId="0" applyNumberFormat="0" applyBorder="0" applyAlignment="0" applyProtection="0"/>
    <xf numFmtId="0" fontId="2" fillId="11" borderId="0" applyNumberFormat="0" applyBorder="0" applyAlignment="0" applyProtection="0"/>
    <xf numFmtId="0" fontId="16" fillId="13" borderId="0" applyNumberFormat="0" applyBorder="0" applyAlignment="0" applyProtection="0"/>
    <xf numFmtId="0" fontId="2" fillId="18"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28" borderId="0" applyNumberFormat="0" applyBorder="0" applyAlignment="0" applyProtection="0"/>
    <xf numFmtId="0" fontId="2" fillId="22" borderId="0" applyNumberFormat="0" applyBorder="0" applyAlignment="0" applyProtection="0"/>
    <xf numFmtId="0" fontId="16" fillId="17" borderId="0" applyNumberFormat="0" applyBorder="0" applyAlignment="0" applyProtection="0"/>
    <xf numFmtId="0" fontId="13" fillId="0" borderId="2" applyNumberFormat="0" applyFill="0" applyAlignment="0" applyProtection="0"/>
    <xf numFmtId="0" fontId="2" fillId="18" borderId="0" applyNumberFormat="0" applyBorder="0" applyAlignment="0" applyProtection="0"/>
    <xf numFmtId="0" fontId="16" fillId="32" borderId="0" applyNumberFormat="0" applyBorder="0" applyAlignment="0" applyProtection="0"/>
    <xf numFmtId="167" fontId="2" fillId="0" borderId="0" applyFont="0" applyFill="0" applyBorder="0" applyAlignment="0" applyProtection="0"/>
    <xf numFmtId="0" fontId="16" fillId="29" borderId="0" applyNumberFormat="0" applyBorder="0" applyAlignment="0" applyProtection="0"/>
    <xf numFmtId="0" fontId="9" fillId="3" borderId="0" applyNumberFormat="0" applyBorder="0" applyAlignment="0" applyProtection="0"/>
    <xf numFmtId="0" fontId="16" fillId="25" borderId="0" applyNumberFormat="0" applyBorder="0" applyAlignment="0" applyProtection="0"/>
    <xf numFmtId="0" fontId="15" fillId="0" borderId="0" applyNumberFormat="0" applyFill="0" applyBorder="0" applyAlignment="0" applyProtection="0"/>
    <xf numFmtId="0" fontId="16" fillId="25" borderId="0" applyNumberFormat="0" applyBorder="0" applyAlignment="0" applyProtection="0"/>
    <xf numFmtId="0" fontId="11" fillId="5" borderId="0" applyNumberFormat="0" applyBorder="0" applyAlignment="0" applyProtection="0"/>
    <xf numFmtId="0" fontId="13" fillId="0" borderId="2" applyNumberFormat="0" applyFill="0" applyAlignment="0" applyProtection="0"/>
    <xf numFmtId="0" fontId="11" fillId="5" borderId="0" applyNumberFormat="0" applyBorder="0" applyAlignment="0" applyProtection="0"/>
    <xf numFmtId="164" fontId="2" fillId="0" borderId="0" applyFont="0" applyFill="0" applyBorder="0" applyAlignment="0" applyProtection="0"/>
    <xf numFmtId="0" fontId="14" fillId="7" borderId="3" applyNumberFormat="0" applyAlignment="0" applyProtection="0"/>
    <xf numFmtId="0" fontId="11" fillId="5" borderId="0" applyNumberFormat="0" applyBorder="0" applyAlignment="0" applyProtection="0"/>
    <xf numFmtId="0" fontId="16" fillId="13" borderId="0" applyNumberFormat="0" applyBorder="0" applyAlignment="0" applyProtection="0"/>
    <xf numFmtId="0" fontId="12" fillId="6" borderId="1" applyNumberFormat="0" applyAlignment="0" applyProtection="0"/>
    <xf numFmtId="0" fontId="16" fillId="24" borderId="0" applyNumberFormat="0" applyBorder="0" applyAlignment="0" applyProtection="0"/>
    <xf numFmtId="0" fontId="16" fillId="32" borderId="0" applyNumberFormat="0" applyBorder="0" applyAlignment="0" applyProtection="0"/>
    <xf numFmtId="0" fontId="12" fillId="6" borderId="1" applyNumberFormat="0" applyAlignment="0" applyProtection="0"/>
    <xf numFmtId="0" fontId="16" fillId="28" borderId="0" applyNumberFormat="0" applyBorder="0" applyAlignment="0" applyProtection="0"/>
    <xf numFmtId="0" fontId="2" fillId="27" borderId="0" applyNumberFormat="0" applyBorder="0" applyAlignment="0" applyProtection="0"/>
    <xf numFmtId="0" fontId="16" fillId="12" borderId="0" applyNumberFormat="0" applyBorder="0" applyAlignment="0" applyProtection="0"/>
    <xf numFmtId="0" fontId="2" fillId="15" borderId="0" applyNumberFormat="0" applyBorder="0" applyAlignment="0" applyProtection="0"/>
    <xf numFmtId="0" fontId="16" fillId="12" borderId="0" applyNumberFormat="0" applyBorder="0" applyAlignment="0" applyProtection="0"/>
    <xf numFmtId="0" fontId="2" fillId="23" borderId="0" applyNumberFormat="0" applyBorder="0" applyAlignment="0" applyProtection="0"/>
    <xf numFmtId="0" fontId="11" fillId="5" borderId="0" applyNumberFormat="0" applyBorder="0" applyAlignment="0" applyProtection="0"/>
    <xf numFmtId="0" fontId="13" fillId="0" borderId="2" applyNumberFormat="0" applyFill="0" applyAlignment="0" applyProtection="0"/>
    <xf numFmtId="0" fontId="11" fillId="5" borderId="0" applyNumberFormat="0" applyBorder="0" applyAlignment="0" applyProtection="0"/>
    <xf numFmtId="0" fontId="2" fillId="30" borderId="0" applyNumberFormat="0" applyBorder="0" applyAlignment="0" applyProtection="0"/>
    <xf numFmtId="0" fontId="16" fillId="25"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164" fontId="2" fillId="0" borderId="0" applyFont="0" applyFill="0" applyBorder="0" applyAlignment="0" applyProtection="0"/>
    <xf numFmtId="0" fontId="9" fillId="3" borderId="0" applyNumberFormat="0" applyBorder="0" applyAlignment="0" applyProtection="0"/>
    <xf numFmtId="0" fontId="2" fillId="30" borderId="0" applyNumberFormat="0" applyBorder="0" applyAlignment="0" applyProtection="0"/>
    <xf numFmtId="0" fontId="16" fillId="9" borderId="0" applyNumberFormat="0" applyBorder="0" applyAlignment="0" applyProtection="0"/>
    <xf numFmtId="0" fontId="2" fillId="19" borderId="0" applyNumberFormat="0" applyBorder="0" applyAlignment="0" applyProtection="0"/>
    <xf numFmtId="0" fontId="14" fillId="7" borderId="3" applyNumberFormat="0" applyAlignment="0" applyProtection="0"/>
    <xf numFmtId="0" fontId="15" fillId="0" borderId="0" applyNumberFormat="0" applyFill="0" applyBorder="0" applyAlignment="0" applyProtection="0"/>
    <xf numFmtId="0" fontId="14" fillId="7" borderId="3" applyNumberFormat="0" applyAlignment="0" applyProtection="0"/>
    <xf numFmtId="0" fontId="11" fillId="5" borderId="0" applyNumberFormat="0" applyBorder="0" applyAlignment="0" applyProtection="0"/>
    <xf numFmtId="0" fontId="16" fillId="32" borderId="0" applyNumberFormat="0" applyBorder="0" applyAlignment="0" applyProtection="0"/>
    <xf numFmtId="0" fontId="16" fillId="12" borderId="0" applyNumberFormat="0" applyBorder="0" applyAlignment="0" applyProtection="0"/>
    <xf numFmtId="0" fontId="6" fillId="0" borderId="5" applyNumberFormat="0" applyFill="0" applyAlignment="0" applyProtection="0"/>
    <xf numFmtId="0" fontId="15" fillId="0" borderId="0" applyNumberFormat="0" applyFill="0" applyBorder="0" applyAlignment="0" applyProtection="0"/>
    <xf numFmtId="0" fontId="11" fillId="5"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2" fillId="6" borderId="1" applyNumberFormat="0" applyAlignment="0" applyProtection="0"/>
    <xf numFmtId="0" fontId="2" fillId="30"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16" borderId="0" applyNumberFormat="0" applyBorder="0" applyAlignment="0" applyProtection="0"/>
    <xf numFmtId="0" fontId="2" fillId="31" borderId="0" applyNumberFormat="0" applyBorder="0" applyAlignment="0" applyProtection="0"/>
    <xf numFmtId="0" fontId="16" fillId="25" borderId="0" applyNumberFormat="0" applyBorder="0" applyAlignment="0" applyProtection="0"/>
    <xf numFmtId="0" fontId="13" fillId="0" borderId="2" applyNumberFormat="0" applyFill="0" applyAlignment="0" applyProtection="0"/>
    <xf numFmtId="0" fontId="16" fillId="13" borderId="0" applyNumberFormat="0" applyBorder="0" applyAlignment="0" applyProtection="0"/>
    <xf numFmtId="0" fontId="16" fillId="21" borderId="0" applyNumberFormat="0" applyBorder="0" applyAlignment="0" applyProtection="0"/>
    <xf numFmtId="0" fontId="16" fillId="13" borderId="0" applyNumberFormat="0" applyBorder="0" applyAlignment="0" applyProtection="0"/>
    <xf numFmtId="0" fontId="2" fillId="23" borderId="0" applyNumberFormat="0" applyBorder="0" applyAlignment="0" applyProtection="0"/>
    <xf numFmtId="0" fontId="16" fillId="28" borderId="0" applyNumberFormat="0" applyBorder="0" applyAlignment="0" applyProtection="0"/>
    <xf numFmtId="0" fontId="16" fillId="9" borderId="0" applyNumberFormat="0" applyBorder="0" applyAlignment="0" applyProtection="0"/>
    <xf numFmtId="0" fontId="16" fillId="28" borderId="0" applyNumberFormat="0" applyBorder="0" applyAlignment="0" applyProtection="0"/>
    <xf numFmtId="0" fontId="15" fillId="0" borderId="0" applyNumberFormat="0" applyFill="0" applyBorder="0" applyAlignment="0" applyProtection="0"/>
    <xf numFmtId="0" fontId="2" fillId="27" borderId="0" applyNumberFormat="0" applyBorder="0" applyAlignment="0" applyProtection="0"/>
    <xf numFmtId="0" fontId="13" fillId="0" borderId="2" applyNumberFormat="0" applyFill="0" applyAlignment="0" applyProtection="0"/>
    <xf numFmtId="0" fontId="16" fillId="29" borderId="0" applyNumberFormat="0" applyBorder="0" applyAlignment="0" applyProtection="0"/>
    <xf numFmtId="0" fontId="6" fillId="0" borderId="5" applyNumberFormat="0" applyFill="0" applyAlignment="0" applyProtection="0"/>
    <xf numFmtId="0" fontId="10" fillId="4" borderId="0" applyNumberFormat="0" applyBorder="0" applyAlignment="0" applyProtection="0"/>
    <xf numFmtId="0" fontId="16" fillId="16" borderId="0" applyNumberFormat="0" applyBorder="0" applyAlignment="0" applyProtection="0"/>
    <xf numFmtId="0" fontId="2" fillId="18" borderId="0" applyNumberFormat="0" applyBorder="0" applyAlignment="0" applyProtection="0"/>
    <xf numFmtId="0" fontId="15" fillId="0" borderId="0" applyNumberFormat="0" applyFill="0" applyBorder="0" applyAlignment="0" applyProtection="0"/>
    <xf numFmtId="0" fontId="2" fillId="27" borderId="0" applyNumberFormat="0" applyBorder="0" applyAlignment="0" applyProtection="0"/>
    <xf numFmtId="0" fontId="2" fillId="18" borderId="0" applyNumberFormat="0" applyBorder="0" applyAlignment="0" applyProtection="0"/>
    <xf numFmtId="0" fontId="2" fillId="31" borderId="0" applyNumberFormat="0" applyBorder="0" applyAlignment="0" applyProtection="0"/>
    <xf numFmtId="0" fontId="2" fillId="15" borderId="0" applyNumberFormat="0" applyBorder="0" applyAlignment="0" applyProtection="0"/>
    <xf numFmtId="0" fontId="16" fillId="29" borderId="0" applyNumberFormat="0" applyBorder="0" applyAlignment="0" applyProtection="0"/>
    <xf numFmtId="0" fontId="8" fillId="0" borderId="0" applyNumberFormat="0" applyFill="0" applyBorder="0" applyAlignment="0" applyProtection="0"/>
    <xf numFmtId="0" fontId="2" fillId="26" borderId="0" applyNumberFormat="0" applyBorder="0" applyAlignment="0" applyProtection="0"/>
    <xf numFmtId="0" fontId="2" fillId="27" borderId="0" applyNumberFormat="0" applyBorder="0" applyAlignment="0" applyProtection="0"/>
    <xf numFmtId="0" fontId="16" fillId="12" borderId="0" applyNumberFormat="0" applyBorder="0" applyAlignment="0" applyProtection="0"/>
    <xf numFmtId="0" fontId="15" fillId="0" borderId="0" applyNumberFormat="0" applyFill="0" applyBorder="0" applyAlignment="0" applyProtection="0"/>
    <xf numFmtId="0" fontId="2" fillId="26" borderId="0" applyNumberFormat="0" applyBorder="0" applyAlignment="0" applyProtection="0"/>
    <xf numFmtId="0" fontId="16" fillId="12" borderId="0" applyNumberFormat="0" applyBorder="0" applyAlignment="0" applyProtection="0"/>
    <xf numFmtId="0" fontId="16" fillId="25" borderId="0" applyNumberFormat="0" applyBorder="0" applyAlignment="0" applyProtection="0"/>
    <xf numFmtId="0" fontId="2" fillId="30" borderId="0" applyNumberFormat="0" applyBorder="0" applyAlignment="0" applyProtection="0"/>
    <xf numFmtId="0" fontId="8" fillId="0" borderId="0" applyNumberFormat="0" applyFill="0" applyBorder="0" applyAlignment="0" applyProtection="0"/>
    <xf numFmtId="0" fontId="16" fillId="12"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3" fillId="0" borderId="2" applyNumberFormat="0" applyFill="0" applyAlignment="0" applyProtection="0"/>
    <xf numFmtId="0" fontId="11" fillId="5" borderId="0" applyNumberFormat="0" applyBorder="0" applyAlignment="0" applyProtection="0"/>
    <xf numFmtId="0" fontId="16" fillId="32" borderId="0" applyNumberFormat="0" applyBorder="0" applyAlignment="0" applyProtection="0"/>
    <xf numFmtId="0" fontId="13" fillId="0" borderId="2" applyNumberFormat="0" applyFill="0" applyAlignment="0" applyProtection="0"/>
    <xf numFmtId="165" fontId="2" fillId="0" borderId="0" applyFont="0" applyFill="0" applyBorder="0" applyAlignment="0" applyProtection="0"/>
    <xf numFmtId="0" fontId="16" fillId="13" borderId="0" applyNumberFormat="0" applyBorder="0" applyAlignment="0" applyProtection="0"/>
    <xf numFmtId="0" fontId="2" fillId="26" borderId="0" applyNumberFormat="0" applyBorder="0" applyAlignment="0" applyProtection="0"/>
    <xf numFmtId="0" fontId="2" fillId="8" borderId="4" applyNumberFormat="0" applyFont="0" applyAlignment="0" applyProtection="0"/>
    <xf numFmtId="0" fontId="16" fillId="17" borderId="0" applyNumberFormat="0" applyBorder="0" applyAlignment="0" applyProtection="0"/>
    <xf numFmtId="0" fontId="16" fillId="9" borderId="0" applyNumberFormat="0" applyBorder="0" applyAlignment="0" applyProtection="0"/>
    <xf numFmtId="0" fontId="16" fillId="28" borderId="0" applyNumberFormat="0" applyBorder="0" applyAlignment="0" applyProtection="0"/>
    <xf numFmtId="0" fontId="16" fillId="9" borderId="0" applyNumberFormat="0" applyBorder="0" applyAlignment="0" applyProtection="0"/>
    <xf numFmtId="0" fontId="2" fillId="18" borderId="0" applyNumberFormat="0" applyBorder="0" applyAlignment="0" applyProtection="0"/>
    <xf numFmtId="0" fontId="8" fillId="0" borderId="0" applyNumberFormat="0" applyFill="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9" borderId="0" applyNumberFormat="0" applyBorder="0" applyAlignment="0" applyProtection="0"/>
    <xf numFmtId="0" fontId="9" fillId="3" borderId="0" applyNumberFormat="0" applyBorder="0" applyAlignment="0" applyProtection="0"/>
    <xf numFmtId="0" fontId="16" fillId="24" borderId="0" applyNumberFormat="0" applyBorder="0" applyAlignment="0" applyProtection="0"/>
    <xf numFmtId="0" fontId="12" fillId="6" borderId="1" applyNumberFormat="0" applyAlignment="0" applyProtection="0"/>
    <xf numFmtId="0" fontId="16" fillId="20" borderId="0" applyNumberFormat="0" applyBorder="0" applyAlignment="0" applyProtection="0"/>
    <xf numFmtId="0" fontId="16" fillId="12" borderId="0" applyNumberFormat="0" applyBorder="0" applyAlignment="0" applyProtection="0"/>
    <xf numFmtId="0" fontId="2" fillId="10" borderId="0" applyNumberFormat="0" applyBorder="0" applyAlignment="0" applyProtection="0"/>
    <xf numFmtId="0" fontId="15" fillId="0" borderId="0" applyNumberFormat="0" applyFill="0" applyBorder="0" applyAlignment="0" applyProtection="0"/>
    <xf numFmtId="0" fontId="16" fillId="20"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2" fillId="8" borderId="4" applyNumberFormat="0" applyFont="0" applyAlignment="0" applyProtection="0"/>
    <xf numFmtId="0" fontId="2" fillId="18" borderId="0" applyNumberFormat="0" applyBorder="0" applyAlignment="0" applyProtection="0"/>
    <xf numFmtId="0" fontId="8" fillId="0" borderId="0" applyNumberFormat="0" applyFill="0" applyBorder="0" applyAlignment="0" applyProtection="0"/>
    <xf numFmtId="0" fontId="11" fillId="5" borderId="0" applyNumberFormat="0" applyBorder="0" applyAlignment="0" applyProtection="0"/>
    <xf numFmtId="0" fontId="2" fillId="23" borderId="0" applyNumberFormat="0" applyBorder="0" applyAlignment="0" applyProtection="0"/>
    <xf numFmtId="0" fontId="16" fillId="24" borderId="0" applyNumberFormat="0" applyBorder="0" applyAlignment="0" applyProtection="0"/>
    <xf numFmtId="0" fontId="16" fillId="32" borderId="0" applyNumberFormat="0" applyBorder="0" applyAlignment="0" applyProtection="0"/>
    <xf numFmtId="0" fontId="16" fillId="16" borderId="0" applyNumberFormat="0" applyBorder="0" applyAlignment="0" applyProtection="0"/>
    <xf numFmtId="0" fontId="14" fillId="7" borderId="3" applyNumberFormat="0" applyAlignment="0" applyProtection="0"/>
    <xf numFmtId="0" fontId="16" fillId="20" borderId="0" applyNumberFormat="0" applyBorder="0" applyAlignment="0" applyProtection="0"/>
    <xf numFmtId="0" fontId="2" fillId="11" borderId="0" applyNumberFormat="0" applyBorder="0" applyAlignment="0" applyProtection="0"/>
    <xf numFmtId="0" fontId="16" fillId="32" borderId="0" applyNumberFormat="0" applyBorder="0" applyAlignment="0" applyProtection="0"/>
    <xf numFmtId="0" fontId="9" fillId="3" borderId="0" applyNumberFormat="0" applyBorder="0" applyAlignment="0" applyProtection="0"/>
    <xf numFmtId="0" fontId="16" fillId="29"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5"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6" fillId="13" borderId="0" applyNumberFormat="0" applyBorder="0" applyAlignment="0" applyProtection="0"/>
    <xf numFmtId="0" fontId="2" fillId="27" borderId="0" applyNumberFormat="0" applyBorder="0" applyAlignment="0" applyProtection="0"/>
    <xf numFmtId="0" fontId="15" fillId="0" borderId="0" applyNumberFormat="0" applyFill="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32" borderId="0" applyNumberFormat="0" applyBorder="0" applyAlignment="0" applyProtection="0"/>
    <xf numFmtId="0" fontId="16" fillId="21" borderId="0" applyNumberFormat="0" applyBorder="0" applyAlignment="0" applyProtection="0"/>
    <xf numFmtId="0" fontId="2" fillId="10" borderId="0" applyNumberFormat="0" applyBorder="0" applyAlignment="0" applyProtection="0"/>
    <xf numFmtId="0" fontId="6" fillId="0" borderId="5" applyNumberFormat="0" applyFill="0" applyAlignment="0" applyProtection="0"/>
    <xf numFmtId="0" fontId="16" fillId="17" borderId="0" applyNumberFormat="0" applyBorder="0" applyAlignment="0" applyProtection="0"/>
    <xf numFmtId="0" fontId="16" fillId="12"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1" fillId="5" borderId="0" applyNumberFormat="0" applyBorder="0" applyAlignment="0" applyProtection="0"/>
    <xf numFmtId="0" fontId="13" fillId="0" borderId="2" applyNumberFormat="0" applyFill="0" applyAlignment="0" applyProtection="0"/>
    <xf numFmtId="0" fontId="2" fillId="31" borderId="0" applyNumberFormat="0" applyBorder="0" applyAlignment="0" applyProtection="0"/>
    <xf numFmtId="0" fontId="2" fillId="22" borderId="0" applyNumberFormat="0" applyBorder="0" applyAlignment="0" applyProtection="0"/>
    <xf numFmtId="0" fontId="15" fillId="0" borderId="0" applyNumberFormat="0" applyFill="0" applyBorder="0" applyAlignment="0" applyProtection="0"/>
    <xf numFmtId="164" fontId="2" fillId="0" borderId="0" applyFont="0" applyFill="0" applyBorder="0" applyAlignment="0" applyProtection="0"/>
    <xf numFmtId="0" fontId="11" fillId="5" borderId="0" applyNumberFormat="0" applyBorder="0" applyAlignment="0" applyProtection="0"/>
    <xf numFmtId="0" fontId="2" fillId="19" borderId="0" applyNumberFormat="0" applyBorder="0" applyAlignment="0" applyProtection="0"/>
    <xf numFmtId="0" fontId="8" fillId="0" borderId="0" applyNumberFormat="0" applyFill="0" applyBorder="0" applyAlignment="0" applyProtection="0"/>
    <xf numFmtId="0" fontId="12" fillId="6" borderId="1" applyNumberFormat="0" applyAlignment="0" applyProtection="0"/>
    <xf numFmtId="0" fontId="12" fillId="6" borderId="1" applyNumberFormat="0" applyAlignment="0" applyProtection="0"/>
    <xf numFmtId="0" fontId="2" fillId="30" borderId="0" applyNumberFormat="0" applyBorder="0" applyAlignment="0" applyProtection="0"/>
    <xf numFmtId="0" fontId="16" fillId="13" borderId="0" applyNumberFormat="0" applyBorder="0" applyAlignment="0" applyProtection="0"/>
    <xf numFmtId="0" fontId="16" fillId="9" borderId="0" applyNumberFormat="0" applyBorder="0" applyAlignment="0" applyProtection="0"/>
    <xf numFmtId="0" fontId="8" fillId="0" borderId="0" applyNumberFormat="0" applyFill="0" applyBorder="0" applyAlignment="0" applyProtection="0"/>
    <xf numFmtId="0" fontId="16" fillId="21" borderId="0" applyNumberFormat="0" applyBorder="0" applyAlignment="0" applyProtection="0"/>
    <xf numFmtId="0" fontId="12" fillId="6" borderId="1" applyNumberFormat="0" applyAlignment="0" applyProtection="0"/>
    <xf numFmtId="0" fontId="16" fillId="13" borderId="0" applyNumberFormat="0" applyBorder="0" applyAlignment="0" applyProtection="0"/>
    <xf numFmtId="167" fontId="2" fillId="0" borderId="0" applyFont="0" applyFill="0" applyBorder="0" applyAlignment="0" applyProtection="0"/>
    <xf numFmtId="0" fontId="2" fillId="8" borderId="4" applyNumberFormat="0" applyFont="0" applyAlignment="0" applyProtection="0"/>
    <xf numFmtId="0" fontId="16" fillId="12" borderId="0" applyNumberFormat="0" applyBorder="0" applyAlignment="0" applyProtection="0"/>
    <xf numFmtId="0" fontId="16" fillId="25" borderId="0" applyNumberFormat="0" applyBorder="0" applyAlignment="0" applyProtection="0"/>
    <xf numFmtId="0" fontId="16" fillId="13"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164" fontId="2" fillId="0" borderId="0" applyFont="0" applyFill="0" applyBorder="0" applyAlignment="0" applyProtection="0"/>
    <xf numFmtId="0" fontId="16" fillId="13"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16" borderId="0" applyNumberFormat="0" applyBorder="0" applyAlignment="0" applyProtection="0"/>
    <xf numFmtId="0" fontId="11" fillId="5" borderId="0" applyNumberFormat="0" applyBorder="0" applyAlignment="0" applyProtection="0"/>
    <xf numFmtId="0" fontId="6" fillId="0" borderId="5" applyNumberFormat="0" applyFill="0" applyAlignment="0" applyProtection="0"/>
    <xf numFmtId="0" fontId="15" fillId="0" borderId="0" applyNumberFormat="0" applyFill="0" applyBorder="0" applyAlignment="0" applyProtection="0"/>
    <xf numFmtId="0" fontId="16" fillId="21" borderId="0" applyNumberFormat="0" applyBorder="0" applyAlignment="0" applyProtection="0"/>
    <xf numFmtId="0" fontId="6" fillId="0" borderId="5" applyNumberFormat="0" applyFill="0" applyAlignment="0" applyProtection="0"/>
    <xf numFmtId="0" fontId="2" fillId="15" borderId="0" applyNumberFormat="0" applyBorder="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24" borderId="0" applyNumberFormat="0" applyBorder="0" applyAlignment="0" applyProtection="0"/>
    <xf numFmtId="0" fontId="16" fillId="25" borderId="0" applyNumberFormat="0" applyBorder="0" applyAlignment="0" applyProtection="0"/>
    <xf numFmtId="0" fontId="14" fillId="7" borderId="3" applyNumberFormat="0" applyAlignment="0" applyProtection="0"/>
    <xf numFmtId="0" fontId="12" fillId="6" borderId="1" applyNumberFormat="0" applyAlignment="0" applyProtection="0"/>
    <xf numFmtId="0" fontId="14" fillId="7" borderId="3" applyNumberFormat="0" applyAlignment="0" applyProtection="0"/>
    <xf numFmtId="0" fontId="16" fillId="13" borderId="0" applyNumberFormat="0" applyBorder="0" applyAlignment="0" applyProtection="0"/>
    <xf numFmtId="0" fontId="9" fillId="3" borderId="0" applyNumberFormat="0" applyBorder="0" applyAlignment="0" applyProtection="0"/>
    <xf numFmtId="0" fontId="16" fillId="21" borderId="0" applyNumberFormat="0" applyBorder="0" applyAlignment="0" applyProtection="0"/>
    <xf numFmtId="0" fontId="16" fillId="9" borderId="0" applyNumberFormat="0" applyBorder="0" applyAlignment="0" applyProtection="0"/>
    <xf numFmtId="0" fontId="6" fillId="0" borderId="5" applyNumberFormat="0" applyFill="0" applyAlignment="0" applyProtection="0"/>
    <xf numFmtId="0" fontId="2" fillId="14" borderId="0" applyNumberFormat="0" applyBorder="0" applyAlignment="0" applyProtection="0"/>
    <xf numFmtId="167" fontId="2" fillId="0" borderId="0" applyFont="0" applyFill="0" applyBorder="0" applyAlignment="0" applyProtection="0"/>
    <xf numFmtId="0" fontId="16" fillId="16" borderId="0" applyNumberFormat="0" applyBorder="0" applyAlignment="0" applyProtection="0"/>
    <xf numFmtId="0" fontId="11" fillId="5" borderId="0" applyNumberFormat="0" applyBorder="0" applyAlignment="0" applyProtection="0"/>
    <xf numFmtId="0" fontId="2" fillId="27" borderId="0" applyNumberFormat="0" applyBorder="0" applyAlignment="0" applyProtection="0"/>
    <xf numFmtId="0" fontId="14" fillId="7" borderId="3" applyNumberFormat="0" applyAlignment="0" applyProtection="0"/>
    <xf numFmtId="0" fontId="16" fillId="17" borderId="0" applyNumberFormat="0" applyBorder="0" applyAlignment="0" applyProtection="0"/>
    <xf numFmtId="0" fontId="16" fillId="12" borderId="0" applyNumberFormat="0" applyBorder="0" applyAlignment="0" applyProtection="0"/>
    <xf numFmtId="0" fontId="2" fillId="18" borderId="0" applyNumberFormat="0" applyBorder="0" applyAlignment="0" applyProtection="0"/>
    <xf numFmtId="0" fontId="16" fillId="21" borderId="0" applyNumberFormat="0" applyBorder="0" applyAlignment="0" applyProtection="0"/>
    <xf numFmtId="0" fontId="10" fillId="4" borderId="0" applyNumberFormat="0" applyBorder="0" applyAlignment="0" applyProtection="0"/>
    <xf numFmtId="0" fontId="2" fillId="18" borderId="0" applyNumberFormat="0" applyBorder="0" applyAlignment="0" applyProtection="0"/>
    <xf numFmtId="0" fontId="16" fillId="9" borderId="0" applyNumberFormat="0" applyBorder="0" applyAlignment="0" applyProtection="0"/>
    <xf numFmtId="0" fontId="16" fillId="16" borderId="0" applyNumberFormat="0" applyBorder="0" applyAlignment="0" applyProtection="0"/>
    <xf numFmtId="0" fontId="9" fillId="3" borderId="0" applyNumberFormat="0" applyBorder="0" applyAlignment="0" applyProtection="0"/>
    <xf numFmtId="0" fontId="2" fillId="10" borderId="0" applyNumberFormat="0" applyBorder="0" applyAlignment="0" applyProtection="0"/>
    <xf numFmtId="0" fontId="2" fillId="23" borderId="0" applyNumberFormat="0" applyBorder="0" applyAlignment="0" applyProtection="0"/>
    <xf numFmtId="0" fontId="6" fillId="0" borderId="5" applyNumberFormat="0" applyFill="0" applyAlignment="0" applyProtection="0"/>
    <xf numFmtId="0" fontId="16" fillId="20"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2" fillId="26" borderId="0" applyNumberFormat="0" applyBorder="0" applyAlignment="0" applyProtection="0"/>
    <xf numFmtId="0" fontId="6" fillId="0" borderId="5" applyNumberFormat="0" applyFill="0" applyAlignment="0" applyProtection="0"/>
    <xf numFmtId="0" fontId="2" fillId="8" borderId="4" applyNumberFormat="0" applyFont="0" applyAlignment="0" applyProtection="0"/>
    <xf numFmtId="0" fontId="14" fillId="7" borderId="3" applyNumberFormat="0" applyAlignment="0" applyProtection="0"/>
    <xf numFmtId="0" fontId="14" fillId="7" borderId="3" applyNumberFormat="0" applyAlignment="0" applyProtection="0"/>
    <xf numFmtId="0" fontId="16" fillId="28" borderId="0" applyNumberFormat="0" applyBorder="0" applyAlignment="0" applyProtection="0"/>
    <xf numFmtId="0" fontId="2" fillId="26" borderId="0" applyNumberFormat="0" applyBorder="0" applyAlignment="0" applyProtection="0"/>
    <xf numFmtId="0" fontId="10" fillId="4" borderId="0" applyNumberFormat="0" applyBorder="0" applyAlignment="0" applyProtection="0"/>
    <xf numFmtId="0" fontId="13" fillId="0" borderId="2" applyNumberFormat="0" applyFill="0" applyAlignment="0" applyProtection="0"/>
    <xf numFmtId="0" fontId="2" fillId="14" borderId="0" applyNumberFormat="0" applyBorder="0" applyAlignment="0" applyProtection="0"/>
    <xf numFmtId="0" fontId="16" fillId="24" borderId="0" applyNumberFormat="0" applyBorder="0" applyAlignment="0" applyProtection="0"/>
    <xf numFmtId="0" fontId="11" fillId="5" borderId="0" applyNumberFormat="0" applyBorder="0" applyAlignment="0" applyProtection="0"/>
    <xf numFmtId="0" fontId="2" fillId="8" borderId="4" applyNumberFormat="0" applyFont="0" applyAlignment="0" applyProtection="0"/>
    <xf numFmtId="0" fontId="9" fillId="3" borderId="0" applyNumberFormat="0" applyBorder="0" applyAlignment="0" applyProtection="0"/>
    <xf numFmtId="0" fontId="2" fillId="19" borderId="0" applyNumberFormat="0" applyBorder="0" applyAlignment="0" applyProtection="0"/>
    <xf numFmtId="0" fontId="16" fillId="13" borderId="0" applyNumberFormat="0" applyBorder="0" applyAlignment="0" applyProtection="0"/>
    <xf numFmtId="0" fontId="16" fillId="28" borderId="0" applyNumberFormat="0" applyBorder="0" applyAlignment="0" applyProtection="0"/>
    <xf numFmtId="0" fontId="16" fillId="16"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6" fillId="32" borderId="0" applyNumberFormat="0" applyBorder="0" applyAlignment="0" applyProtection="0"/>
    <xf numFmtId="0" fontId="2" fillId="23" borderId="0" applyNumberFormat="0" applyBorder="0" applyAlignment="0" applyProtection="0"/>
    <xf numFmtId="0" fontId="16" fillId="28" borderId="0" applyNumberFormat="0" applyBorder="0" applyAlignment="0" applyProtection="0"/>
    <xf numFmtId="0" fontId="16" fillId="16" borderId="0" applyNumberFormat="0" applyBorder="0" applyAlignment="0" applyProtection="0"/>
    <xf numFmtId="0" fontId="2" fillId="11" borderId="0" applyNumberFormat="0" applyBorder="0" applyAlignment="0" applyProtection="0"/>
    <xf numFmtId="0" fontId="2" fillId="22" borderId="0" applyNumberFormat="0" applyBorder="0" applyAlignment="0" applyProtection="0"/>
    <xf numFmtId="0" fontId="16" fillId="28" borderId="0" applyNumberFormat="0" applyBorder="0" applyAlignment="0" applyProtection="0"/>
    <xf numFmtId="0" fontId="16" fillId="13" borderId="0" applyNumberFormat="0" applyBorder="0" applyAlignment="0" applyProtection="0"/>
    <xf numFmtId="0" fontId="14" fillId="7" borderId="3" applyNumberFormat="0" applyAlignment="0" applyProtection="0"/>
    <xf numFmtId="0" fontId="9" fillId="3" borderId="0" applyNumberFormat="0" applyBorder="0" applyAlignment="0" applyProtection="0"/>
    <xf numFmtId="0" fontId="11" fillId="5" borderId="0" applyNumberFormat="0" applyBorder="0" applyAlignment="0" applyProtection="0"/>
    <xf numFmtId="0" fontId="9" fillId="3" borderId="0" applyNumberFormat="0" applyBorder="0" applyAlignment="0" applyProtection="0"/>
    <xf numFmtId="0" fontId="15" fillId="0" borderId="0" applyNumberFormat="0" applyFill="0" applyBorder="0" applyAlignment="0" applyProtection="0"/>
    <xf numFmtId="0" fontId="16" fillId="20" borderId="0" applyNumberFormat="0" applyBorder="0" applyAlignment="0" applyProtection="0"/>
    <xf numFmtId="0" fontId="16" fillId="13" borderId="0" applyNumberFormat="0" applyBorder="0" applyAlignment="0" applyProtection="0"/>
    <xf numFmtId="0" fontId="11" fillId="5" borderId="0" applyNumberFormat="0" applyBorder="0" applyAlignment="0" applyProtection="0"/>
    <xf numFmtId="0" fontId="10" fillId="4" borderId="0" applyNumberFormat="0" applyBorder="0" applyAlignment="0" applyProtection="0"/>
    <xf numFmtId="0" fontId="16" fillId="32" borderId="0" applyNumberFormat="0" applyBorder="0" applyAlignment="0" applyProtection="0"/>
    <xf numFmtId="0" fontId="2" fillId="15"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16" borderId="0" applyNumberFormat="0" applyBorder="0" applyAlignment="0" applyProtection="0"/>
    <xf numFmtId="0" fontId="11" fillId="5" borderId="0" applyNumberFormat="0" applyBorder="0" applyAlignment="0" applyProtection="0"/>
    <xf numFmtId="0" fontId="16" fillId="29" borderId="0" applyNumberFormat="0" applyBorder="0" applyAlignment="0" applyProtection="0"/>
    <xf numFmtId="0" fontId="8" fillId="0" borderId="0" applyNumberFormat="0" applyFill="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6" fillId="0" borderId="5" applyNumberFormat="0" applyFill="0" applyAlignment="0" applyProtection="0"/>
    <xf numFmtId="0" fontId="16" fillId="21" borderId="0" applyNumberFormat="0" applyBorder="0" applyAlignment="0" applyProtection="0"/>
    <xf numFmtId="0" fontId="16" fillId="17" borderId="0" applyNumberFormat="0" applyBorder="0" applyAlignment="0" applyProtection="0"/>
    <xf numFmtId="0" fontId="16" fillId="25" borderId="0" applyNumberFormat="0" applyBorder="0" applyAlignment="0" applyProtection="0"/>
    <xf numFmtId="0" fontId="9" fillId="3" borderId="0" applyNumberFormat="0" applyBorder="0" applyAlignment="0" applyProtection="0"/>
    <xf numFmtId="0" fontId="16" fillId="21" borderId="0" applyNumberFormat="0" applyBorder="0" applyAlignment="0" applyProtection="0"/>
    <xf numFmtId="0" fontId="14" fillId="7" borderId="3" applyNumberFormat="0" applyAlignment="0" applyProtection="0"/>
    <xf numFmtId="0" fontId="16" fillId="17" borderId="0" applyNumberFormat="0" applyBorder="0" applyAlignment="0" applyProtection="0"/>
    <xf numFmtId="0" fontId="16" fillId="20" borderId="0" applyNumberFormat="0" applyBorder="0" applyAlignment="0" applyProtection="0"/>
    <xf numFmtId="0" fontId="2" fillId="23" borderId="0" applyNumberFormat="0" applyBorder="0" applyAlignment="0" applyProtection="0"/>
    <xf numFmtId="0" fontId="16" fillId="13" borderId="0" applyNumberFormat="0" applyBorder="0" applyAlignment="0" applyProtection="0"/>
    <xf numFmtId="0" fontId="10" fillId="4" borderId="0" applyNumberFormat="0" applyBorder="0" applyAlignment="0" applyProtection="0"/>
    <xf numFmtId="0" fontId="16" fillId="16" borderId="0" applyNumberFormat="0" applyBorder="0" applyAlignment="0" applyProtection="0"/>
    <xf numFmtId="0" fontId="16" fillId="12" borderId="0" applyNumberFormat="0" applyBorder="0" applyAlignment="0" applyProtection="0"/>
    <xf numFmtId="0" fontId="11" fillId="5" borderId="0" applyNumberFormat="0" applyBorder="0" applyAlignment="0" applyProtection="0"/>
    <xf numFmtId="0" fontId="2" fillId="8" borderId="4" applyNumberFormat="0" applyFont="0" applyAlignment="0" applyProtection="0"/>
    <xf numFmtId="0" fontId="16" fillId="9" borderId="0" applyNumberFormat="0" applyBorder="0" applyAlignment="0" applyProtection="0"/>
    <xf numFmtId="0" fontId="16" fillId="20" borderId="0" applyNumberFormat="0" applyBorder="0" applyAlignment="0" applyProtection="0"/>
    <xf numFmtId="165"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165"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16" fillId="28" borderId="0" applyNumberFormat="0" applyBorder="0" applyAlignment="0" applyProtection="0"/>
    <xf numFmtId="0" fontId="12" fillId="6" borderId="1" applyNumberFormat="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16" fillId="9" borderId="0" applyNumberFormat="0" applyBorder="0" applyAlignment="0" applyProtection="0"/>
    <xf numFmtId="0" fontId="2" fillId="11" borderId="0" applyNumberFormat="0" applyBorder="0" applyAlignment="0" applyProtection="0"/>
    <xf numFmtId="0" fontId="16" fillId="16" borderId="0" applyNumberFormat="0" applyBorder="0" applyAlignment="0" applyProtection="0"/>
    <xf numFmtId="0" fontId="14" fillId="7" borderId="3" applyNumberFormat="0" applyAlignment="0" applyProtection="0"/>
    <xf numFmtId="0" fontId="16" fillId="16" borderId="0" applyNumberFormat="0" applyBorder="0" applyAlignment="0" applyProtection="0"/>
    <xf numFmtId="0" fontId="16" fillId="32" borderId="0" applyNumberFormat="0" applyBorder="0" applyAlignment="0" applyProtection="0"/>
    <xf numFmtId="0" fontId="2" fillId="10" borderId="0" applyNumberFormat="0" applyBorder="0" applyAlignment="0" applyProtection="0"/>
    <xf numFmtId="0" fontId="2" fillId="8" borderId="4" applyNumberFormat="0" applyFont="0" applyAlignment="0" applyProtection="0"/>
    <xf numFmtId="0" fontId="16" fillId="9" borderId="0" applyNumberFormat="0" applyBorder="0" applyAlignment="0" applyProtection="0"/>
    <xf numFmtId="0" fontId="10" fillId="4" borderId="0" applyNumberFormat="0" applyBorder="0" applyAlignment="0" applyProtection="0"/>
    <xf numFmtId="0" fontId="16" fillId="9" borderId="0" applyNumberFormat="0" applyBorder="0" applyAlignment="0" applyProtection="0"/>
    <xf numFmtId="0" fontId="6" fillId="0" borderId="5" applyNumberFormat="0" applyFill="0" applyAlignment="0" applyProtection="0"/>
    <xf numFmtId="0" fontId="6" fillId="0" borderId="5" applyNumberFormat="0" applyFill="0" applyAlignment="0" applyProtection="0"/>
    <xf numFmtId="0" fontId="16" fillId="24" borderId="0" applyNumberFormat="0" applyBorder="0" applyAlignment="0" applyProtection="0"/>
    <xf numFmtId="0" fontId="2" fillId="22" borderId="0" applyNumberFormat="0" applyBorder="0" applyAlignment="0" applyProtection="0"/>
    <xf numFmtId="0" fontId="9" fillId="3"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3" fillId="0" borderId="2" applyNumberFormat="0" applyFill="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16" fillId="20" borderId="0" applyNumberFormat="0" applyBorder="0" applyAlignment="0" applyProtection="0"/>
    <xf numFmtId="0" fontId="2" fillId="22" borderId="0" applyNumberFormat="0" applyBorder="0" applyAlignment="0" applyProtection="0"/>
    <xf numFmtId="0" fontId="14" fillId="7" borderId="3" applyNumberFormat="0" applyAlignment="0" applyProtection="0"/>
    <xf numFmtId="0" fontId="11" fillId="5" borderId="0" applyNumberFormat="0" applyBorder="0" applyAlignment="0" applyProtection="0"/>
    <xf numFmtId="0" fontId="12" fillId="6" borderId="1" applyNumberFormat="0" applyAlignment="0" applyProtection="0"/>
    <xf numFmtId="0" fontId="16" fillId="17" borderId="0" applyNumberFormat="0" applyBorder="0" applyAlignment="0" applyProtection="0"/>
    <xf numFmtId="167" fontId="2" fillId="0" borderId="0" applyFont="0" applyFill="0" applyBorder="0" applyAlignment="0" applyProtection="0"/>
    <xf numFmtId="0" fontId="14" fillId="7" borderId="3" applyNumberFormat="0" applyAlignment="0" applyProtection="0"/>
    <xf numFmtId="0" fontId="16" fillId="25" borderId="0" applyNumberFormat="0" applyBorder="0" applyAlignment="0" applyProtection="0"/>
    <xf numFmtId="0" fontId="2" fillId="23" borderId="0" applyNumberFormat="0" applyBorder="0" applyAlignment="0" applyProtection="0"/>
    <xf numFmtId="0" fontId="13" fillId="0" borderId="2" applyNumberFormat="0" applyFill="0" applyAlignment="0" applyProtection="0"/>
    <xf numFmtId="0" fontId="6" fillId="0" borderId="5" applyNumberFormat="0" applyFill="0" applyAlignment="0" applyProtection="0"/>
    <xf numFmtId="0" fontId="2" fillId="14" borderId="0" applyNumberFormat="0" applyBorder="0" applyAlignment="0" applyProtection="0"/>
    <xf numFmtId="0" fontId="2" fillId="22" borderId="0" applyNumberFormat="0" applyBorder="0" applyAlignment="0" applyProtection="0"/>
    <xf numFmtId="0" fontId="10" fillId="4" borderId="0" applyNumberFormat="0" applyBorder="0" applyAlignment="0" applyProtection="0"/>
    <xf numFmtId="0" fontId="2" fillId="26" borderId="0" applyNumberFormat="0" applyBorder="0" applyAlignment="0" applyProtection="0"/>
    <xf numFmtId="0" fontId="12" fillId="6" borderId="1" applyNumberFormat="0" applyAlignment="0" applyProtection="0"/>
    <xf numFmtId="0" fontId="16" fillId="21" borderId="0" applyNumberFormat="0" applyBorder="0" applyAlignment="0" applyProtection="0"/>
    <xf numFmtId="164" fontId="2" fillId="0" borderId="0" applyFont="0" applyFill="0" applyBorder="0" applyAlignment="0" applyProtection="0"/>
    <xf numFmtId="0" fontId="16" fillId="9" borderId="0" applyNumberFormat="0" applyBorder="0" applyAlignment="0" applyProtection="0"/>
    <xf numFmtId="0" fontId="16" fillId="29" borderId="0" applyNumberFormat="0" applyBorder="0" applyAlignment="0" applyProtection="0"/>
    <xf numFmtId="0" fontId="15" fillId="0" borderId="0" applyNumberFormat="0" applyFill="0" applyBorder="0" applyAlignment="0" applyProtection="0"/>
    <xf numFmtId="0" fontId="16" fillId="32" borderId="0" applyNumberFormat="0" applyBorder="0" applyAlignment="0" applyProtection="0"/>
    <xf numFmtId="167" fontId="2" fillId="0" borderId="0" applyFont="0" applyFill="0" applyBorder="0" applyAlignment="0" applyProtection="0"/>
    <xf numFmtId="0" fontId="16" fillId="24" borderId="0" applyNumberFormat="0" applyBorder="0" applyAlignment="0" applyProtection="0"/>
    <xf numFmtId="0" fontId="16" fillId="12" borderId="0" applyNumberFormat="0" applyBorder="0" applyAlignment="0" applyProtection="0"/>
    <xf numFmtId="0" fontId="16" fillId="29" borderId="0" applyNumberFormat="0" applyBorder="0" applyAlignment="0" applyProtection="0"/>
    <xf numFmtId="0" fontId="16" fillId="21" borderId="0" applyNumberFormat="0" applyBorder="0" applyAlignment="0" applyProtection="0"/>
    <xf numFmtId="0" fontId="12" fillId="6" borderId="1" applyNumberFormat="0" applyAlignment="0" applyProtection="0"/>
    <xf numFmtId="0" fontId="2" fillId="27" borderId="0" applyNumberFormat="0" applyBorder="0" applyAlignment="0" applyProtection="0"/>
    <xf numFmtId="0" fontId="2" fillId="23" borderId="0" applyNumberFormat="0" applyBorder="0" applyAlignment="0" applyProtection="0"/>
    <xf numFmtId="0" fontId="16" fillId="20" borderId="0" applyNumberFormat="0" applyBorder="0" applyAlignment="0" applyProtection="0"/>
    <xf numFmtId="0" fontId="8" fillId="0" borderId="0" applyNumberFormat="0" applyFill="0" applyBorder="0" applyAlignment="0" applyProtection="0"/>
    <xf numFmtId="0" fontId="16" fillId="13" borderId="0" applyNumberFormat="0" applyBorder="0" applyAlignment="0" applyProtection="0"/>
    <xf numFmtId="0" fontId="16" fillId="12" borderId="0" applyNumberFormat="0" applyBorder="0" applyAlignment="0" applyProtection="0"/>
    <xf numFmtId="0" fontId="2" fillId="11" borderId="0" applyNumberFormat="0" applyBorder="0" applyAlignment="0" applyProtection="0"/>
    <xf numFmtId="0" fontId="16" fillId="16" borderId="0" applyNumberFormat="0" applyBorder="0" applyAlignment="0" applyProtection="0"/>
    <xf numFmtId="0" fontId="14" fillId="7" borderId="3" applyNumberFormat="0" applyAlignment="0" applyProtection="0"/>
    <xf numFmtId="0" fontId="10" fillId="4" borderId="0" applyNumberFormat="0" applyBorder="0" applyAlignment="0" applyProtection="0"/>
    <xf numFmtId="167" fontId="2" fillId="0" borderId="0" applyFont="0" applyFill="0" applyBorder="0" applyAlignment="0" applyProtection="0"/>
    <xf numFmtId="0" fontId="16" fillId="20" borderId="0" applyNumberFormat="0" applyBorder="0" applyAlignment="0" applyProtection="0"/>
    <xf numFmtId="0" fontId="16" fillId="28" borderId="0" applyNumberFormat="0" applyBorder="0" applyAlignment="0" applyProtection="0"/>
    <xf numFmtId="0" fontId="16" fillId="13" borderId="0" applyNumberFormat="0" applyBorder="0" applyAlignment="0" applyProtection="0"/>
    <xf numFmtId="0" fontId="16" fillId="32" borderId="0" applyNumberFormat="0" applyBorder="0" applyAlignment="0" applyProtection="0"/>
    <xf numFmtId="0" fontId="2" fillId="8" borderId="4" applyNumberFormat="0" applyFont="0" applyAlignment="0" applyProtection="0"/>
    <xf numFmtId="0" fontId="11" fillId="5" borderId="0" applyNumberFormat="0" applyBorder="0" applyAlignment="0" applyProtection="0"/>
    <xf numFmtId="0" fontId="16" fillId="20" borderId="0" applyNumberFormat="0" applyBorder="0" applyAlignment="0" applyProtection="0"/>
    <xf numFmtId="0" fontId="15" fillId="0" borderId="0" applyNumberFormat="0" applyFill="0" applyBorder="0" applyAlignment="0" applyProtection="0"/>
    <xf numFmtId="0" fontId="9" fillId="3" borderId="0" applyNumberFormat="0" applyBorder="0" applyAlignment="0" applyProtection="0"/>
    <xf numFmtId="0" fontId="16" fillId="20" borderId="0" applyNumberFormat="0" applyBorder="0" applyAlignment="0" applyProtection="0"/>
    <xf numFmtId="0" fontId="16" fillId="13" borderId="0" applyNumberFormat="0" applyBorder="0" applyAlignment="0" applyProtection="0"/>
    <xf numFmtId="0" fontId="15" fillId="0" borderId="0" applyNumberFormat="0" applyFill="0" applyBorder="0" applyAlignment="0" applyProtection="0"/>
    <xf numFmtId="165" fontId="2" fillId="0" borderId="0" applyFont="0" applyFill="0" applyBorder="0" applyAlignment="0" applyProtection="0"/>
    <xf numFmtId="0" fontId="9" fillId="3" borderId="0" applyNumberFormat="0" applyBorder="0" applyAlignment="0" applyProtection="0"/>
    <xf numFmtId="0" fontId="6" fillId="0" borderId="5" applyNumberFormat="0" applyFill="0" applyAlignment="0" applyProtection="0"/>
    <xf numFmtId="0" fontId="2" fillId="22" borderId="0" applyNumberFormat="0" applyBorder="0" applyAlignment="0" applyProtection="0"/>
    <xf numFmtId="0" fontId="10" fillId="4" borderId="0" applyNumberFormat="0" applyBorder="0" applyAlignment="0" applyProtection="0"/>
    <xf numFmtId="0" fontId="8" fillId="0" borderId="0" applyNumberFormat="0" applyFill="0" applyBorder="0" applyAlignment="0" applyProtection="0"/>
    <xf numFmtId="0" fontId="15" fillId="0" borderId="0" applyNumberFormat="0" applyFill="0" applyBorder="0" applyAlignment="0" applyProtection="0"/>
    <xf numFmtId="0" fontId="2" fillId="18" borderId="0" applyNumberFormat="0" applyBorder="0" applyAlignment="0" applyProtection="0"/>
    <xf numFmtId="0" fontId="2" fillId="14" borderId="0" applyNumberFormat="0" applyBorder="0" applyAlignment="0" applyProtection="0"/>
    <xf numFmtId="0" fontId="10" fillId="4" borderId="0" applyNumberFormat="0" applyBorder="0" applyAlignment="0" applyProtection="0"/>
    <xf numFmtId="0" fontId="14" fillId="7" borderId="3" applyNumberFormat="0" applyAlignment="0" applyProtection="0"/>
    <xf numFmtId="0" fontId="16" fillId="12" borderId="0" applyNumberFormat="0" applyBorder="0" applyAlignment="0" applyProtection="0"/>
    <xf numFmtId="0" fontId="16" fillId="25" borderId="0" applyNumberFormat="0" applyBorder="0" applyAlignment="0" applyProtection="0"/>
    <xf numFmtId="0" fontId="12" fillId="6" borderId="1" applyNumberFormat="0" applyAlignment="0" applyProtection="0"/>
    <xf numFmtId="0" fontId="6" fillId="0" borderId="5" applyNumberFormat="0" applyFill="0" applyAlignment="0" applyProtection="0"/>
    <xf numFmtId="0" fontId="16" fillId="25" borderId="0" applyNumberFormat="0" applyBorder="0" applyAlignment="0" applyProtection="0"/>
    <xf numFmtId="0" fontId="2" fillId="23" borderId="0" applyNumberFormat="0" applyBorder="0" applyAlignment="0" applyProtection="0"/>
    <xf numFmtId="0" fontId="2" fillId="10" borderId="0" applyNumberFormat="0" applyBorder="0" applyAlignment="0" applyProtection="0"/>
    <xf numFmtId="0" fontId="16" fillId="12" borderId="0" applyNumberFormat="0" applyBorder="0" applyAlignment="0" applyProtection="0"/>
    <xf numFmtId="0" fontId="15" fillId="0" borderId="0" applyNumberFormat="0" applyFill="0" applyBorder="0" applyAlignment="0" applyProtection="0"/>
    <xf numFmtId="0" fontId="13" fillId="0" borderId="2" applyNumberFormat="0" applyFill="0" applyAlignment="0" applyProtection="0"/>
    <xf numFmtId="0" fontId="2" fillId="8" borderId="4" applyNumberFormat="0" applyFont="0" applyAlignment="0" applyProtection="0"/>
    <xf numFmtId="0" fontId="2" fillId="26" borderId="0" applyNumberFormat="0" applyBorder="0" applyAlignment="0" applyProtection="0"/>
    <xf numFmtId="0" fontId="10" fillId="4" borderId="0" applyNumberFormat="0" applyBorder="0" applyAlignment="0" applyProtection="0"/>
    <xf numFmtId="0" fontId="16" fillId="25" borderId="0" applyNumberFormat="0" applyBorder="0" applyAlignment="0" applyProtection="0"/>
    <xf numFmtId="0" fontId="2" fillId="31" borderId="0" applyNumberFormat="0" applyBorder="0" applyAlignment="0" applyProtection="0"/>
    <xf numFmtId="0" fontId="6" fillId="0" borderId="5" applyNumberFormat="0" applyFill="0" applyAlignment="0" applyProtection="0"/>
    <xf numFmtId="0" fontId="2" fillId="11" borderId="0" applyNumberFormat="0" applyBorder="0" applyAlignment="0" applyProtection="0"/>
    <xf numFmtId="0" fontId="16" fillId="29" borderId="0" applyNumberFormat="0" applyBorder="0" applyAlignment="0" applyProtection="0"/>
    <xf numFmtId="0" fontId="16" fillId="21" borderId="0" applyNumberFormat="0" applyBorder="0" applyAlignment="0" applyProtection="0"/>
    <xf numFmtId="0" fontId="16" fillId="13" borderId="0" applyNumberFormat="0" applyBorder="0" applyAlignment="0" applyProtection="0"/>
    <xf numFmtId="0" fontId="13" fillId="0" borderId="2" applyNumberFormat="0" applyFill="0" applyAlignment="0" applyProtection="0"/>
    <xf numFmtId="0" fontId="13" fillId="0" borderId="2" applyNumberFormat="0" applyFill="0" applyAlignment="0" applyProtection="0"/>
    <xf numFmtId="0" fontId="2" fillId="31" borderId="0" applyNumberFormat="0" applyBorder="0" applyAlignment="0" applyProtection="0"/>
    <xf numFmtId="0" fontId="8" fillId="0" borderId="0" applyNumberFormat="0" applyFill="0" applyBorder="0" applyAlignment="0" applyProtection="0"/>
    <xf numFmtId="0" fontId="16" fillId="24" borderId="0" applyNumberFormat="0" applyBorder="0" applyAlignment="0" applyProtection="0"/>
    <xf numFmtId="0" fontId="16" fillId="16" borderId="0" applyNumberFormat="0" applyBorder="0" applyAlignment="0" applyProtection="0"/>
    <xf numFmtId="0" fontId="13" fillId="0" borderId="2" applyNumberFormat="0" applyFill="0" applyAlignment="0" applyProtection="0"/>
    <xf numFmtId="0" fontId="8" fillId="0" borderId="0" applyNumberFormat="0" applyFill="0" applyBorder="0" applyAlignment="0" applyProtection="0"/>
    <xf numFmtId="0" fontId="12" fillId="6" borderId="1" applyNumberFormat="0" applyAlignment="0" applyProtection="0"/>
    <xf numFmtId="0" fontId="12" fillId="6" borderId="1" applyNumberFormat="0" applyAlignment="0" applyProtection="0"/>
    <xf numFmtId="0" fontId="2" fillId="14" borderId="0" applyNumberFormat="0" applyBorder="0" applyAlignment="0" applyProtection="0"/>
    <xf numFmtId="0" fontId="16" fillId="17" borderId="0" applyNumberFormat="0" applyBorder="0" applyAlignment="0" applyProtection="0"/>
    <xf numFmtId="0" fontId="9" fillId="3" borderId="0" applyNumberFormat="0" applyBorder="0" applyAlignment="0" applyProtection="0"/>
    <xf numFmtId="0" fontId="16" fillId="32" borderId="0" applyNumberFormat="0" applyBorder="0" applyAlignment="0" applyProtection="0"/>
    <xf numFmtId="9" fontId="2" fillId="0" borderId="0" applyFont="0" applyFill="0" applyBorder="0" applyAlignment="0" applyProtection="0"/>
    <xf numFmtId="0" fontId="16" fillId="13" borderId="0" applyNumberFormat="0" applyBorder="0" applyAlignment="0" applyProtection="0"/>
    <xf numFmtId="165" fontId="2" fillId="0" borderId="0" applyFont="0" applyFill="0" applyBorder="0" applyAlignment="0" applyProtection="0"/>
    <xf numFmtId="0" fontId="2" fillId="27" borderId="0" applyNumberFormat="0" applyBorder="0" applyAlignment="0" applyProtection="0"/>
    <xf numFmtId="0" fontId="16" fillId="29" borderId="0" applyNumberFormat="0" applyBorder="0" applyAlignment="0" applyProtection="0"/>
    <xf numFmtId="0" fontId="16" fillId="25" borderId="0" applyNumberFormat="0" applyBorder="0" applyAlignment="0" applyProtection="0"/>
    <xf numFmtId="0" fontId="9" fillId="3" borderId="0" applyNumberFormat="0" applyBorder="0" applyAlignment="0" applyProtection="0"/>
    <xf numFmtId="0" fontId="2" fillId="30" borderId="0" applyNumberFormat="0" applyBorder="0" applyAlignment="0" applyProtection="0"/>
    <xf numFmtId="0" fontId="16" fillId="16" borderId="0" applyNumberFormat="0" applyBorder="0" applyAlignment="0" applyProtection="0"/>
    <xf numFmtId="0" fontId="16" fillId="24" borderId="0" applyNumberFormat="0" applyBorder="0" applyAlignment="0" applyProtection="0"/>
    <xf numFmtId="0" fontId="2" fillId="10" borderId="0" applyNumberFormat="0" applyBorder="0" applyAlignment="0" applyProtection="0"/>
    <xf numFmtId="0" fontId="11" fillId="5" borderId="0" applyNumberFormat="0" applyBorder="0" applyAlignment="0" applyProtection="0"/>
    <xf numFmtId="0" fontId="16" fillId="12" borderId="0" applyNumberFormat="0" applyBorder="0" applyAlignment="0" applyProtection="0"/>
    <xf numFmtId="0" fontId="12" fillId="6" borderId="1" applyNumberFormat="0" applyAlignment="0" applyProtection="0"/>
    <xf numFmtId="0" fontId="9" fillId="3" borderId="0" applyNumberFormat="0" applyBorder="0" applyAlignment="0" applyProtection="0"/>
    <xf numFmtId="0" fontId="12" fillId="6" borderId="1" applyNumberFormat="0" applyAlignment="0" applyProtection="0"/>
    <xf numFmtId="0" fontId="16" fillId="9" borderId="0" applyNumberFormat="0" applyBorder="0" applyAlignment="0" applyProtection="0"/>
    <xf numFmtId="0" fontId="13" fillId="0" borderId="2" applyNumberFormat="0" applyFill="0" applyAlignment="0" applyProtection="0"/>
    <xf numFmtId="0" fontId="2" fillId="23" borderId="0" applyNumberFormat="0" applyBorder="0" applyAlignment="0" applyProtection="0"/>
    <xf numFmtId="0" fontId="14" fillId="7" borderId="3" applyNumberFormat="0" applyAlignment="0" applyProtection="0"/>
    <xf numFmtId="0" fontId="2" fillId="14" borderId="0" applyNumberFormat="0" applyBorder="0" applyAlignment="0" applyProtection="0"/>
    <xf numFmtId="0" fontId="9" fillId="3" borderId="0" applyNumberFormat="0" applyBorder="0" applyAlignment="0" applyProtection="0"/>
    <xf numFmtId="0" fontId="16" fillId="13" borderId="0" applyNumberFormat="0" applyBorder="0" applyAlignment="0" applyProtection="0"/>
    <xf numFmtId="0" fontId="16" fillId="12" borderId="0" applyNumberFormat="0" applyBorder="0" applyAlignment="0" applyProtection="0"/>
    <xf numFmtId="0" fontId="11" fillId="5" borderId="0" applyNumberFormat="0" applyBorder="0" applyAlignment="0" applyProtection="0"/>
    <xf numFmtId="0" fontId="2" fillId="18" borderId="0" applyNumberFormat="0" applyBorder="0" applyAlignment="0" applyProtection="0"/>
    <xf numFmtId="0" fontId="14" fillId="7" borderId="3" applyNumberFormat="0" applyAlignment="0" applyProtection="0"/>
    <xf numFmtId="0" fontId="16" fillId="29" borderId="0" applyNumberFormat="0" applyBorder="0" applyAlignment="0" applyProtection="0"/>
    <xf numFmtId="0" fontId="2" fillId="15" borderId="0" applyNumberFormat="0" applyBorder="0" applyAlignment="0" applyProtection="0"/>
    <xf numFmtId="0" fontId="9" fillId="3" borderId="0" applyNumberFormat="0" applyBorder="0" applyAlignment="0" applyProtection="0"/>
    <xf numFmtId="0" fontId="12" fillId="6" borderId="1" applyNumberFormat="0" applyAlignment="0" applyProtection="0"/>
    <xf numFmtId="0" fontId="14" fillId="7" borderId="3" applyNumberFormat="0" applyAlignment="0" applyProtection="0"/>
    <xf numFmtId="0" fontId="16" fillId="9" borderId="0" applyNumberFormat="0" applyBorder="0" applyAlignment="0" applyProtection="0"/>
    <xf numFmtId="0" fontId="16" fillId="17" borderId="0" applyNumberFormat="0" applyBorder="0" applyAlignment="0" applyProtection="0"/>
    <xf numFmtId="0" fontId="10" fillId="4" borderId="0" applyNumberFormat="0" applyBorder="0" applyAlignment="0" applyProtection="0"/>
    <xf numFmtId="0" fontId="14" fillId="7" borderId="3" applyNumberFormat="0" applyAlignment="0" applyProtection="0"/>
    <xf numFmtId="0" fontId="16" fillId="16" borderId="0" applyNumberFormat="0" applyBorder="0" applyAlignment="0" applyProtection="0"/>
    <xf numFmtId="0" fontId="16" fillId="17" borderId="0" applyNumberFormat="0" applyBorder="0" applyAlignment="0" applyProtection="0"/>
    <xf numFmtId="0" fontId="16" fillId="9" borderId="0" applyNumberFormat="0" applyBorder="0" applyAlignment="0" applyProtection="0"/>
    <xf numFmtId="0" fontId="12" fillId="6" borderId="1" applyNumberFormat="0" applyAlignment="0" applyProtection="0"/>
    <xf numFmtId="0" fontId="16" fillId="13" borderId="0" applyNumberFormat="0" applyBorder="0" applyAlignment="0" applyProtection="0"/>
    <xf numFmtId="0" fontId="9" fillId="3" borderId="0" applyNumberFormat="0" applyBorder="0" applyAlignment="0" applyProtection="0"/>
    <xf numFmtId="0" fontId="2" fillId="30" borderId="0" applyNumberFormat="0" applyBorder="0" applyAlignment="0" applyProtection="0"/>
    <xf numFmtId="0" fontId="10" fillId="4" borderId="0" applyNumberFormat="0" applyBorder="0" applyAlignment="0" applyProtection="0"/>
    <xf numFmtId="9" fontId="2" fillId="0" borderId="0" applyFont="0" applyFill="0" applyBorder="0" applyAlignment="0" applyProtection="0"/>
    <xf numFmtId="0" fontId="12" fillId="6" borderId="1" applyNumberFormat="0" applyAlignment="0" applyProtection="0"/>
    <xf numFmtId="0" fontId="2" fillId="15" borderId="0" applyNumberFormat="0" applyBorder="0" applyAlignment="0" applyProtection="0"/>
    <xf numFmtId="0" fontId="16" fillId="16" borderId="0" applyNumberFormat="0" applyBorder="0" applyAlignment="0" applyProtection="0"/>
    <xf numFmtId="165" fontId="2" fillId="0" borderId="0" applyFont="0" applyFill="0" applyBorder="0" applyAlignment="0" applyProtection="0"/>
    <xf numFmtId="0" fontId="16" fillId="25" borderId="0" applyNumberFormat="0" applyBorder="0" applyAlignment="0" applyProtection="0"/>
    <xf numFmtId="0" fontId="16" fillId="17"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165" fontId="2" fillId="0" borderId="0" applyFont="0" applyFill="0" applyBorder="0" applyAlignment="0" applyProtection="0"/>
    <xf numFmtId="0" fontId="16" fillId="24" borderId="0" applyNumberFormat="0" applyBorder="0" applyAlignment="0" applyProtection="0"/>
    <xf numFmtId="0" fontId="16" fillId="16" borderId="0" applyNumberFormat="0" applyBorder="0" applyAlignment="0" applyProtection="0"/>
    <xf numFmtId="0" fontId="16" fillId="29" borderId="0" applyNumberFormat="0" applyBorder="0" applyAlignment="0" applyProtection="0"/>
    <xf numFmtId="0" fontId="2" fillId="14"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4" fillId="7" borderId="3" applyNumberFormat="0" applyAlignment="0" applyProtection="0"/>
    <xf numFmtId="0" fontId="10" fillId="4" borderId="0" applyNumberFormat="0" applyBorder="0" applyAlignment="0" applyProtection="0"/>
    <xf numFmtId="0" fontId="12" fillId="6" borderId="1" applyNumberFormat="0" applyAlignment="0" applyProtection="0"/>
    <xf numFmtId="0" fontId="16" fillId="9" borderId="0" applyNumberFormat="0" applyBorder="0" applyAlignment="0" applyProtection="0"/>
    <xf numFmtId="0" fontId="16" fillId="25" borderId="0" applyNumberFormat="0" applyBorder="0" applyAlignment="0" applyProtection="0"/>
    <xf numFmtId="0" fontId="16" fillId="20" borderId="0" applyNumberFormat="0" applyBorder="0" applyAlignment="0" applyProtection="0"/>
    <xf numFmtId="0" fontId="15" fillId="0" borderId="0" applyNumberFormat="0" applyFill="0" applyBorder="0" applyAlignment="0" applyProtection="0"/>
    <xf numFmtId="0" fontId="16" fillId="28" borderId="0" applyNumberFormat="0" applyBorder="0" applyAlignment="0" applyProtection="0"/>
    <xf numFmtId="0" fontId="8" fillId="0" borderId="0" applyNumberFormat="0" applyFill="0" applyBorder="0" applyAlignment="0" applyProtection="0"/>
    <xf numFmtId="0" fontId="16" fillId="25" borderId="0" applyNumberFormat="0" applyBorder="0" applyAlignment="0" applyProtection="0"/>
    <xf numFmtId="0" fontId="2" fillId="18" borderId="0" applyNumberFormat="0" applyBorder="0" applyAlignment="0" applyProtection="0"/>
    <xf numFmtId="0" fontId="9" fillId="3" borderId="0" applyNumberFormat="0" applyBorder="0" applyAlignment="0" applyProtection="0"/>
    <xf numFmtId="0" fontId="16" fillId="25"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9" borderId="0" applyNumberFormat="0" applyBorder="0" applyAlignment="0" applyProtection="0"/>
    <xf numFmtId="0" fontId="11" fillId="5" borderId="0" applyNumberFormat="0" applyBorder="0" applyAlignment="0" applyProtection="0"/>
    <xf numFmtId="0" fontId="13" fillId="0" borderId="2" applyNumberFormat="0" applyFill="0" applyAlignment="0" applyProtection="0"/>
    <xf numFmtId="0" fontId="16" fillId="16" borderId="0" applyNumberFormat="0" applyBorder="0" applyAlignment="0" applyProtection="0"/>
    <xf numFmtId="0" fontId="16" fillId="21" borderId="0" applyNumberFormat="0" applyBorder="0" applyAlignment="0" applyProtection="0"/>
    <xf numFmtId="0" fontId="12" fillId="6" borderId="1" applyNumberFormat="0" applyAlignment="0" applyProtection="0"/>
    <xf numFmtId="0" fontId="2" fillId="26" borderId="0" applyNumberFormat="0" applyBorder="0" applyAlignment="0" applyProtection="0"/>
    <xf numFmtId="0" fontId="16" fillId="25" borderId="0" applyNumberFormat="0" applyBorder="0" applyAlignment="0" applyProtection="0"/>
    <xf numFmtId="9" fontId="2" fillId="0" borderId="0" applyFont="0" applyFill="0" applyBorder="0" applyAlignment="0" applyProtection="0"/>
    <xf numFmtId="0" fontId="16" fillId="20" borderId="0" applyNumberFormat="0" applyBorder="0" applyAlignment="0" applyProtection="0"/>
    <xf numFmtId="0" fontId="2" fillId="19" borderId="0" applyNumberFormat="0" applyBorder="0" applyAlignment="0" applyProtection="0"/>
    <xf numFmtId="0" fontId="11" fillId="5" borderId="0" applyNumberFormat="0" applyBorder="0" applyAlignment="0" applyProtection="0"/>
    <xf numFmtId="0" fontId="13" fillId="0" borderId="2" applyNumberFormat="0" applyFill="0" applyAlignment="0" applyProtection="0"/>
    <xf numFmtId="0" fontId="13" fillId="0" borderId="2" applyNumberFormat="0" applyFill="0" applyAlignment="0" applyProtection="0"/>
    <xf numFmtId="0" fontId="8" fillId="0" borderId="0" applyNumberFormat="0" applyFill="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9" borderId="0" applyNumberFormat="0" applyBorder="0" applyAlignment="0" applyProtection="0"/>
    <xf numFmtId="0" fontId="16" fillId="21" borderId="0" applyNumberFormat="0" applyBorder="0" applyAlignment="0" applyProtection="0"/>
    <xf numFmtId="0" fontId="16" fillId="32" borderId="0" applyNumberFormat="0" applyBorder="0" applyAlignment="0" applyProtection="0"/>
    <xf numFmtId="0" fontId="9" fillId="3" borderId="0" applyNumberFormat="0" applyBorder="0" applyAlignment="0" applyProtection="0"/>
    <xf numFmtId="0" fontId="11" fillId="5" borderId="0" applyNumberFormat="0" applyBorder="0" applyAlignment="0" applyProtection="0"/>
    <xf numFmtId="0" fontId="14" fillId="7" borderId="3" applyNumberFormat="0" applyAlignment="0" applyProtection="0"/>
    <xf numFmtId="0" fontId="9" fillId="3" borderId="0" applyNumberFormat="0" applyBorder="0" applyAlignment="0" applyProtection="0"/>
    <xf numFmtId="0" fontId="6" fillId="0" borderId="5" applyNumberFormat="0" applyFill="0" applyAlignment="0" applyProtection="0"/>
    <xf numFmtId="0" fontId="16" fillId="25" borderId="0" applyNumberFormat="0" applyBorder="0" applyAlignment="0" applyProtection="0"/>
    <xf numFmtId="0" fontId="9" fillId="3" borderId="0" applyNumberFormat="0" applyBorder="0" applyAlignment="0" applyProtection="0"/>
    <xf numFmtId="0" fontId="16" fillId="29" borderId="0" applyNumberFormat="0" applyBorder="0" applyAlignment="0" applyProtection="0"/>
    <xf numFmtId="0" fontId="16" fillId="21" borderId="0" applyNumberFormat="0" applyBorder="0" applyAlignment="0" applyProtection="0"/>
    <xf numFmtId="0" fontId="2" fillId="23" borderId="0" applyNumberFormat="0" applyBorder="0" applyAlignment="0" applyProtection="0"/>
    <xf numFmtId="0" fontId="16" fillId="17" borderId="0" applyNumberFormat="0" applyBorder="0" applyAlignment="0" applyProtection="0"/>
    <xf numFmtId="0" fontId="16" fillId="24" borderId="0" applyNumberFormat="0" applyBorder="0" applyAlignment="0" applyProtection="0"/>
    <xf numFmtId="0" fontId="16" fillId="9" borderId="0" applyNumberFormat="0" applyBorder="0" applyAlignment="0" applyProtection="0"/>
    <xf numFmtId="0" fontId="16" fillId="29" borderId="0" applyNumberFormat="0" applyBorder="0" applyAlignment="0" applyProtection="0"/>
    <xf numFmtId="0" fontId="16" fillId="21" borderId="0" applyNumberFormat="0" applyBorder="0" applyAlignment="0" applyProtection="0"/>
    <xf numFmtId="0" fontId="2" fillId="30" borderId="0" applyNumberFormat="0" applyBorder="0" applyAlignment="0" applyProtection="0"/>
    <xf numFmtId="0" fontId="14" fillId="7" borderId="3" applyNumberFormat="0" applyAlignment="0" applyProtection="0"/>
    <xf numFmtId="0" fontId="16" fillId="24" borderId="0" applyNumberFormat="0" applyBorder="0" applyAlignment="0" applyProtection="0"/>
    <xf numFmtId="0" fontId="13" fillId="0" borderId="2"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2" fillId="14" borderId="0" applyNumberFormat="0" applyBorder="0" applyAlignment="0" applyProtection="0"/>
    <xf numFmtId="0" fontId="2" fillId="10"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21" borderId="0" applyNumberFormat="0" applyBorder="0" applyAlignment="0" applyProtection="0"/>
    <xf numFmtId="0" fontId="2" fillId="11" borderId="0" applyNumberFormat="0" applyBorder="0" applyAlignment="0" applyProtection="0"/>
    <xf numFmtId="0" fontId="16" fillId="13" borderId="0" applyNumberFormat="0" applyBorder="0" applyAlignment="0" applyProtection="0"/>
    <xf numFmtId="0" fontId="8" fillId="0" borderId="0" applyNumberFormat="0" applyFill="0" applyBorder="0" applyAlignment="0" applyProtection="0"/>
    <xf numFmtId="0" fontId="10" fillId="4" borderId="0" applyNumberFormat="0" applyBorder="0" applyAlignment="0" applyProtection="0"/>
    <xf numFmtId="0" fontId="14" fillId="7" borderId="3" applyNumberFormat="0" applyAlignment="0" applyProtection="0"/>
    <xf numFmtId="0" fontId="2" fillId="23" borderId="0" applyNumberFormat="0" applyBorder="0" applyAlignment="0" applyProtection="0"/>
    <xf numFmtId="0" fontId="16" fillId="20" borderId="0" applyNumberFormat="0" applyBorder="0" applyAlignment="0" applyProtection="0"/>
    <xf numFmtId="0" fontId="16" fillId="28" borderId="0" applyNumberFormat="0" applyBorder="0" applyAlignment="0" applyProtection="0"/>
    <xf numFmtId="0" fontId="2" fillId="14" borderId="0" applyNumberFormat="0" applyBorder="0" applyAlignment="0" applyProtection="0"/>
    <xf numFmtId="0" fontId="8" fillId="0" borderId="0" applyNumberFormat="0" applyFill="0" applyBorder="0" applyAlignment="0" applyProtection="0"/>
    <xf numFmtId="0" fontId="16" fillId="28" borderId="0" applyNumberFormat="0" applyBorder="0" applyAlignment="0" applyProtection="0"/>
    <xf numFmtId="0" fontId="10" fillId="4" borderId="0" applyNumberFormat="0" applyBorder="0" applyAlignment="0" applyProtection="0"/>
    <xf numFmtId="0" fontId="13" fillId="0" borderId="2" applyNumberFormat="0" applyFill="0" applyAlignment="0" applyProtection="0"/>
    <xf numFmtId="0" fontId="16" fillId="28" borderId="0" applyNumberFormat="0" applyBorder="0" applyAlignment="0" applyProtection="0"/>
    <xf numFmtId="0" fontId="12" fillId="6" borderId="1" applyNumberFormat="0" applyAlignment="0" applyProtection="0"/>
    <xf numFmtId="0" fontId="9" fillId="3" borderId="0" applyNumberFormat="0" applyBorder="0" applyAlignment="0" applyProtection="0"/>
    <xf numFmtId="0" fontId="2" fillId="18" borderId="0" applyNumberFormat="0" applyBorder="0" applyAlignment="0" applyProtection="0"/>
    <xf numFmtId="0" fontId="16" fillId="17" borderId="0" applyNumberFormat="0" applyBorder="0" applyAlignment="0" applyProtection="0"/>
    <xf numFmtId="0" fontId="2" fillId="30" borderId="0" applyNumberFormat="0" applyBorder="0" applyAlignment="0" applyProtection="0"/>
    <xf numFmtId="0" fontId="8" fillId="0" borderId="0" applyNumberFormat="0" applyFill="0" applyBorder="0" applyAlignment="0" applyProtection="0"/>
    <xf numFmtId="0" fontId="2" fillId="26" borderId="0" applyNumberFormat="0" applyBorder="0" applyAlignment="0" applyProtection="0"/>
    <xf numFmtId="0" fontId="2" fillId="11" borderId="0" applyNumberFormat="0" applyBorder="0" applyAlignment="0" applyProtection="0"/>
    <xf numFmtId="0" fontId="16" fillId="17" borderId="0" applyNumberFormat="0" applyBorder="0" applyAlignment="0" applyProtection="0"/>
    <xf numFmtId="0" fontId="6" fillId="0" borderId="5" applyNumberFormat="0" applyFill="0" applyAlignment="0" applyProtection="0"/>
    <xf numFmtId="0" fontId="12" fillId="6" borderId="1" applyNumberFormat="0" applyAlignment="0" applyProtection="0"/>
    <xf numFmtId="0" fontId="16" fillId="17" borderId="0" applyNumberFormat="0" applyBorder="0" applyAlignment="0" applyProtection="0"/>
    <xf numFmtId="0" fontId="2" fillId="18" borderId="0" applyNumberFormat="0" applyBorder="0" applyAlignment="0" applyProtection="0"/>
    <xf numFmtId="0" fontId="16" fillId="13" borderId="0" applyNumberFormat="0" applyBorder="0" applyAlignment="0" applyProtection="0"/>
    <xf numFmtId="0" fontId="9" fillId="3" borderId="0" applyNumberFormat="0" applyBorder="0" applyAlignment="0" applyProtection="0"/>
    <xf numFmtId="0" fontId="16" fillId="25" borderId="0" applyNumberFormat="0" applyBorder="0" applyAlignment="0" applyProtection="0"/>
    <xf numFmtId="0" fontId="13" fillId="0" borderId="2" applyNumberFormat="0" applyFill="0" applyAlignment="0" applyProtection="0"/>
    <xf numFmtId="0" fontId="13" fillId="0" borderId="2" applyNumberFormat="0" applyFill="0" applyAlignment="0" applyProtection="0"/>
    <xf numFmtId="0" fontId="16" fillId="21" borderId="0" applyNumberFormat="0" applyBorder="0" applyAlignment="0" applyProtection="0"/>
    <xf numFmtId="0" fontId="16" fillId="17" borderId="0" applyNumberFormat="0" applyBorder="0" applyAlignment="0" applyProtection="0"/>
    <xf numFmtId="0" fontId="2" fillId="8" borderId="4" applyNumberFormat="0" applyFont="0" applyAlignment="0" applyProtection="0"/>
    <xf numFmtId="0" fontId="16" fillId="9" borderId="0" applyNumberFormat="0" applyBorder="0" applyAlignment="0" applyProtection="0"/>
    <xf numFmtId="0" fontId="8" fillId="0" borderId="0" applyNumberFormat="0" applyFill="0" applyBorder="0" applyAlignment="0" applyProtection="0"/>
    <xf numFmtId="0" fontId="16" fillId="16" borderId="0" applyNumberFormat="0" applyBorder="0" applyAlignment="0" applyProtection="0"/>
    <xf numFmtId="0" fontId="16" fillId="25" borderId="0" applyNumberFormat="0" applyBorder="0" applyAlignment="0" applyProtection="0"/>
    <xf numFmtId="0" fontId="10" fillId="4" borderId="0" applyNumberFormat="0" applyBorder="0" applyAlignment="0" applyProtection="0"/>
    <xf numFmtId="0" fontId="16" fillId="9" borderId="0" applyNumberFormat="0" applyBorder="0" applyAlignment="0" applyProtection="0"/>
    <xf numFmtId="0" fontId="6" fillId="0" borderId="5" applyNumberFormat="0" applyFill="0" applyAlignment="0" applyProtection="0"/>
    <xf numFmtId="0" fontId="16" fillId="16" borderId="0" applyNumberFormat="0" applyBorder="0" applyAlignment="0" applyProtection="0"/>
    <xf numFmtId="0" fontId="16" fillId="16" borderId="0" applyNumberFormat="0" applyBorder="0" applyAlignment="0" applyProtection="0"/>
    <xf numFmtId="0" fontId="16" fillId="29" borderId="0" applyNumberFormat="0" applyBorder="0" applyAlignment="0" applyProtection="0"/>
    <xf numFmtId="0" fontId="2" fillId="30" borderId="0" applyNumberFormat="0" applyBorder="0" applyAlignment="0" applyProtection="0"/>
    <xf numFmtId="0" fontId="10" fillId="4" borderId="0" applyNumberFormat="0" applyBorder="0" applyAlignment="0" applyProtection="0"/>
    <xf numFmtId="0" fontId="16" fillId="28" borderId="0" applyNumberFormat="0" applyBorder="0" applyAlignment="0" applyProtection="0"/>
    <xf numFmtId="0" fontId="16" fillId="20" borderId="0" applyNumberFormat="0" applyBorder="0" applyAlignment="0" applyProtection="0"/>
    <xf numFmtId="0" fontId="16" fillId="29" borderId="0" applyNumberFormat="0" applyBorder="0" applyAlignment="0" applyProtection="0"/>
    <xf numFmtId="167" fontId="2" fillId="0" borderId="0" applyFont="0" applyFill="0" applyBorder="0" applyAlignment="0" applyProtection="0"/>
    <xf numFmtId="0" fontId="16" fillId="32" borderId="0" applyNumberFormat="0" applyBorder="0" applyAlignment="0" applyProtection="0"/>
    <xf numFmtId="0" fontId="16" fillId="24" borderId="0" applyNumberFormat="0" applyBorder="0" applyAlignment="0" applyProtection="0"/>
    <xf numFmtId="0" fontId="16" fillId="16" borderId="0" applyNumberFormat="0" applyBorder="0" applyAlignment="0" applyProtection="0"/>
    <xf numFmtId="0" fontId="16" fillId="32" borderId="0" applyNumberFormat="0" applyBorder="0" applyAlignment="0" applyProtection="0"/>
    <xf numFmtId="0" fontId="16" fillId="12" borderId="0" applyNumberFormat="0" applyBorder="0" applyAlignment="0" applyProtection="0"/>
    <xf numFmtId="0" fontId="16" fillId="24" borderId="0" applyNumberFormat="0" applyBorder="0" applyAlignment="0" applyProtection="0"/>
    <xf numFmtId="0" fontId="8" fillId="0" borderId="0" applyNumberFormat="0" applyFill="0" applyBorder="0" applyAlignment="0" applyProtection="0"/>
    <xf numFmtId="0" fontId="16" fillId="25" borderId="0" applyNumberFormat="0" applyBorder="0" applyAlignment="0" applyProtection="0"/>
    <xf numFmtId="0" fontId="12" fillId="6" borderId="1" applyNumberFormat="0" applyAlignment="0" applyProtection="0"/>
    <xf numFmtId="0" fontId="16" fillId="13" borderId="0" applyNumberFormat="0" applyBorder="0" applyAlignment="0" applyProtection="0"/>
    <xf numFmtId="0" fontId="10" fillId="4" borderId="0" applyNumberFormat="0" applyBorder="0" applyAlignment="0" applyProtection="0"/>
    <xf numFmtId="0" fontId="16" fillId="13" borderId="0" applyNumberFormat="0" applyBorder="0" applyAlignment="0" applyProtection="0"/>
    <xf numFmtId="0" fontId="12" fillId="6" borderId="1" applyNumberFormat="0" applyAlignment="0" applyProtection="0"/>
    <xf numFmtId="164" fontId="2" fillId="0" borderId="0" applyFont="0" applyFill="0" applyBorder="0" applyAlignment="0" applyProtection="0"/>
    <xf numFmtId="0" fontId="15" fillId="0" borderId="0" applyNumberFormat="0" applyFill="0" applyBorder="0" applyAlignment="0" applyProtection="0"/>
    <xf numFmtId="0" fontId="16" fillId="16" borderId="0" applyNumberFormat="0" applyBorder="0" applyAlignment="0" applyProtection="0"/>
    <xf numFmtId="0" fontId="16" fillId="28" borderId="0" applyNumberFormat="0" applyBorder="0" applyAlignment="0" applyProtection="0"/>
    <xf numFmtId="0" fontId="8" fillId="0" borderId="0" applyNumberFormat="0" applyFill="0" applyBorder="0" applyAlignment="0" applyProtection="0"/>
    <xf numFmtId="0" fontId="16" fillId="32" borderId="0" applyNumberFormat="0" applyBorder="0" applyAlignment="0" applyProtection="0"/>
    <xf numFmtId="0" fontId="10" fillId="4" borderId="0" applyNumberFormat="0" applyBorder="0" applyAlignment="0" applyProtection="0"/>
    <xf numFmtId="0" fontId="13" fillId="0" borderId="2" applyNumberFormat="0" applyFill="0" applyAlignment="0" applyProtection="0"/>
    <xf numFmtId="0" fontId="16" fillId="28" borderId="0" applyNumberFormat="0" applyBorder="0" applyAlignment="0" applyProtection="0"/>
    <xf numFmtId="0" fontId="16" fillId="32" borderId="0" applyNumberFormat="0" applyBorder="0" applyAlignment="0" applyProtection="0"/>
    <xf numFmtId="0" fontId="16" fillId="20" borderId="0" applyNumberFormat="0" applyBorder="0" applyAlignment="0" applyProtection="0"/>
    <xf numFmtId="0" fontId="16" fillId="16" borderId="0" applyNumberFormat="0" applyBorder="0" applyAlignment="0" applyProtection="0"/>
    <xf numFmtId="0" fontId="15" fillId="0" borderId="0" applyNumberFormat="0" applyFill="0" applyBorder="0" applyAlignment="0" applyProtection="0"/>
    <xf numFmtId="0" fontId="16" fillId="25" borderId="0" applyNumberFormat="0" applyBorder="0" applyAlignment="0" applyProtection="0"/>
    <xf numFmtId="0" fontId="6" fillId="0" borderId="5" applyNumberFormat="0" applyFill="0" applyAlignment="0" applyProtection="0"/>
    <xf numFmtId="0" fontId="16" fillId="20" borderId="0" applyNumberFormat="0" applyBorder="0" applyAlignment="0" applyProtection="0"/>
    <xf numFmtId="0" fontId="13" fillId="0" borderId="2" applyNumberFormat="0" applyFill="0" applyAlignment="0" applyProtection="0"/>
    <xf numFmtId="0" fontId="12" fillId="6" borderId="1" applyNumberFormat="0" applyAlignment="0" applyProtection="0"/>
    <xf numFmtId="0" fontId="6" fillId="0" borderId="5" applyNumberFormat="0" applyFill="0" applyAlignment="0" applyProtection="0"/>
    <xf numFmtId="0" fontId="16" fillId="29" borderId="0" applyNumberFormat="0" applyBorder="0" applyAlignment="0" applyProtection="0"/>
    <xf numFmtId="0" fontId="16" fillId="28" borderId="0" applyNumberFormat="0" applyBorder="0" applyAlignment="0" applyProtection="0"/>
    <xf numFmtId="0" fontId="2" fillId="27" borderId="0" applyNumberFormat="0" applyBorder="0" applyAlignment="0" applyProtection="0"/>
    <xf numFmtId="0" fontId="12" fillId="6" borderId="1" applyNumberFormat="0" applyAlignment="0" applyProtection="0"/>
    <xf numFmtId="0" fontId="9" fillId="3"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2" fillId="6" borderId="1" applyNumberFormat="0" applyAlignment="0" applyProtection="0"/>
    <xf numFmtId="0" fontId="2" fillId="31" borderId="0" applyNumberFormat="0" applyBorder="0" applyAlignment="0" applyProtection="0"/>
    <xf numFmtId="0" fontId="10" fillId="4" borderId="0" applyNumberFormat="0" applyBorder="0" applyAlignment="0" applyProtection="0"/>
    <xf numFmtId="0" fontId="16" fillId="9" borderId="0" applyNumberFormat="0" applyBorder="0" applyAlignment="0" applyProtection="0"/>
    <xf numFmtId="0" fontId="16" fillId="20" borderId="0" applyNumberFormat="0" applyBorder="0" applyAlignment="0" applyProtection="0"/>
    <xf numFmtId="0" fontId="9" fillId="3" borderId="0" applyNumberFormat="0" applyBorder="0" applyAlignment="0" applyProtection="0"/>
    <xf numFmtId="0" fontId="16" fillId="28" borderId="0" applyNumberFormat="0" applyBorder="0" applyAlignment="0" applyProtection="0"/>
    <xf numFmtId="0" fontId="16" fillId="16" borderId="0" applyNumberFormat="0" applyBorder="0" applyAlignment="0" applyProtection="0"/>
    <xf numFmtId="0" fontId="16" fillId="12" borderId="0" applyNumberFormat="0" applyBorder="0" applyAlignment="0" applyProtection="0"/>
    <xf numFmtId="0" fontId="11" fillId="5" borderId="0" applyNumberFormat="0" applyBorder="0" applyAlignment="0" applyProtection="0"/>
    <xf numFmtId="0" fontId="16" fillId="29" borderId="0" applyNumberFormat="0" applyBorder="0" applyAlignment="0" applyProtection="0"/>
    <xf numFmtId="0" fontId="13" fillId="0" borderId="2" applyNumberFormat="0" applyFill="0" applyAlignment="0" applyProtection="0"/>
    <xf numFmtId="0" fontId="15" fillId="0" borderId="0" applyNumberFormat="0" applyFill="0" applyBorder="0" applyAlignment="0" applyProtection="0"/>
    <xf numFmtId="0" fontId="6" fillId="0" borderId="5" applyNumberFormat="0" applyFill="0" applyAlignment="0" applyProtection="0"/>
    <xf numFmtId="0" fontId="2" fillId="26" borderId="0" applyNumberFormat="0" applyBorder="0" applyAlignment="0" applyProtection="0"/>
    <xf numFmtId="0" fontId="2" fillId="26" borderId="0" applyNumberFormat="0" applyBorder="0" applyAlignment="0" applyProtection="0"/>
    <xf numFmtId="0" fontId="2" fillId="8" borderId="4" applyNumberFormat="0" applyFont="0" applyAlignment="0" applyProtection="0"/>
    <xf numFmtId="0" fontId="16" fillId="9" borderId="0" applyNumberFormat="0" applyBorder="0" applyAlignment="0" applyProtection="0"/>
    <xf numFmtId="0" fontId="16" fillId="9" borderId="0" applyNumberFormat="0" applyBorder="0" applyAlignment="0" applyProtection="0"/>
    <xf numFmtId="0" fontId="16" fillId="16" borderId="0" applyNumberFormat="0" applyBorder="0" applyAlignment="0" applyProtection="0"/>
    <xf numFmtId="0" fontId="8" fillId="0" borderId="0" applyNumberFormat="0" applyFill="0" applyBorder="0" applyAlignment="0" applyProtection="0"/>
    <xf numFmtId="0" fontId="2" fillId="31" borderId="0" applyNumberFormat="0" applyBorder="0" applyAlignment="0" applyProtection="0"/>
    <xf numFmtId="0" fontId="15" fillId="0" borderId="0" applyNumberFormat="0" applyFill="0" applyBorder="0" applyAlignment="0" applyProtection="0"/>
    <xf numFmtId="0" fontId="2" fillId="14" borderId="0" applyNumberFormat="0" applyBorder="0" applyAlignment="0" applyProtection="0"/>
    <xf numFmtId="0" fontId="2" fillId="8" borderId="4" applyNumberFormat="0" applyFont="0" applyAlignment="0" applyProtection="0"/>
    <xf numFmtId="0" fontId="16" fillId="28" borderId="0" applyNumberFormat="0" applyBorder="0" applyAlignment="0" applyProtection="0"/>
    <xf numFmtId="0" fontId="16" fillId="29" borderId="0" applyNumberFormat="0" applyBorder="0" applyAlignment="0" applyProtection="0"/>
    <xf numFmtId="0" fontId="14" fillId="7" borderId="3" applyNumberFormat="0" applyAlignment="0" applyProtection="0"/>
    <xf numFmtId="0" fontId="16" fillId="32" borderId="0" applyNumberFormat="0" applyBorder="0" applyAlignment="0" applyProtection="0"/>
    <xf numFmtId="0" fontId="16" fillId="32" borderId="0" applyNumberFormat="0" applyBorder="0" applyAlignment="0" applyProtection="0"/>
    <xf numFmtId="0" fontId="2" fillId="19" borderId="0" applyNumberFormat="0" applyBorder="0" applyAlignment="0" applyProtection="0"/>
    <xf numFmtId="9" fontId="2" fillId="0" borderId="0" applyFont="0" applyFill="0" applyBorder="0" applyAlignment="0" applyProtection="0"/>
    <xf numFmtId="0" fontId="13" fillId="0" borderId="2" applyNumberFormat="0" applyFill="0" applyAlignment="0" applyProtection="0"/>
    <xf numFmtId="0" fontId="9" fillId="3" borderId="0" applyNumberFormat="0" applyBorder="0" applyAlignment="0" applyProtection="0"/>
    <xf numFmtId="0" fontId="6" fillId="0" borderId="5" applyNumberFormat="0" applyFill="0" applyAlignment="0" applyProtection="0"/>
    <xf numFmtId="0" fontId="16" fillId="16" borderId="0" applyNumberFormat="0" applyBorder="0" applyAlignment="0" applyProtection="0"/>
    <xf numFmtId="0" fontId="6" fillId="0" borderId="5" applyNumberFormat="0" applyFill="0" applyAlignment="0" applyProtection="0"/>
    <xf numFmtId="0" fontId="13" fillId="0" borderId="2" applyNumberFormat="0" applyFill="0" applyAlignment="0" applyProtection="0"/>
    <xf numFmtId="164" fontId="2" fillId="0" borderId="0" applyFont="0" applyFill="0" applyBorder="0" applyAlignment="0" applyProtection="0"/>
    <xf numFmtId="0" fontId="15" fillId="0" borderId="0" applyNumberFormat="0" applyFill="0" applyBorder="0" applyAlignment="0" applyProtection="0"/>
    <xf numFmtId="0" fontId="16" fillId="9" borderId="0" applyNumberFormat="0" applyBorder="0" applyAlignment="0" applyProtection="0"/>
    <xf numFmtId="0" fontId="16" fillId="32" borderId="0" applyNumberFormat="0" applyBorder="0" applyAlignment="0" applyProtection="0"/>
    <xf numFmtId="0" fontId="10" fillId="4" borderId="0" applyNumberFormat="0" applyBorder="0" applyAlignment="0" applyProtection="0"/>
    <xf numFmtId="0" fontId="16" fillId="17" borderId="0" applyNumberFormat="0" applyBorder="0" applyAlignment="0" applyProtection="0"/>
    <xf numFmtId="0" fontId="11" fillId="5" borderId="0" applyNumberFormat="0" applyBorder="0" applyAlignment="0" applyProtection="0"/>
    <xf numFmtId="0" fontId="16" fillId="16" borderId="0" applyNumberFormat="0" applyBorder="0" applyAlignment="0" applyProtection="0"/>
    <xf numFmtId="0" fontId="6" fillId="0" borderId="5" applyNumberFormat="0" applyFill="0" applyAlignment="0" applyProtection="0"/>
    <xf numFmtId="0" fontId="16" fillId="24" borderId="0" applyNumberFormat="0" applyBorder="0" applyAlignment="0" applyProtection="0"/>
    <xf numFmtId="0" fontId="16" fillId="13" borderId="0" applyNumberFormat="0" applyBorder="0" applyAlignment="0" applyProtection="0"/>
    <xf numFmtId="0" fontId="9" fillId="3" borderId="0" applyNumberFormat="0" applyBorder="0" applyAlignment="0" applyProtection="0"/>
    <xf numFmtId="0" fontId="16" fillId="29"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1"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16" fillId="20" borderId="0" applyNumberFormat="0" applyBorder="0" applyAlignment="0" applyProtection="0"/>
    <xf numFmtId="0" fontId="16" fillId="16" borderId="0" applyNumberFormat="0" applyBorder="0" applyAlignment="0" applyProtection="0"/>
    <xf numFmtId="165" fontId="2" fillId="0" borderId="0" applyFont="0" applyFill="0" applyBorder="0" applyAlignment="0" applyProtection="0"/>
    <xf numFmtId="0" fontId="16" fillId="25" borderId="0" applyNumberFormat="0" applyBorder="0" applyAlignment="0" applyProtection="0"/>
    <xf numFmtId="0" fontId="16" fillId="13" borderId="0" applyNumberFormat="0" applyBorder="0" applyAlignment="0" applyProtection="0"/>
    <xf numFmtId="0" fontId="11" fillId="5" borderId="0" applyNumberFormat="0" applyBorder="0" applyAlignment="0" applyProtection="0"/>
    <xf numFmtId="0" fontId="16" fillId="12" borderId="0" applyNumberFormat="0" applyBorder="0" applyAlignment="0" applyProtection="0"/>
    <xf numFmtId="0" fontId="6" fillId="0" borderId="5" applyNumberFormat="0" applyFill="0" applyAlignment="0" applyProtection="0"/>
    <xf numFmtId="0" fontId="16" fillId="13" borderId="0" applyNumberFormat="0" applyBorder="0" applyAlignment="0" applyProtection="0"/>
    <xf numFmtId="164" fontId="2" fillId="0" borderId="0" applyFont="0" applyFill="0" applyBorder="0" applyAlignment="0" applyProtection="0"/>
    <xf numFmtId="0" fontId="12" fillId="6" borderId="1" applyNumberFormat="0" applyAlignment="0" applyProtection="0"/>
    <xf numFmtId="0" fontId="10" fillId="4" borderId="0" applyNumberFormat="0" applyBorder="0" applyAlignment="0" applyProtection="0"/>
    <xf numFmtId="165" fontId="2" fillId="0" borderId="0" applyFont="0" applyFill="0" applyBorder="0" applyAlignment="0" applyProtection="0"/>
    <xf numFmtId="0" fontId="14" fillId="7" borderId="3" applyNumberFormat="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16"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20"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2"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2" fillId="6" borderId="1" applyNumberFormat="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25"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2" fillId="6" borderId="1" applyNumberFormat="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2" fillId="6" borderId="1" applyNumberFormat="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165"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3"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9" fillId="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9" fillId="3"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1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16" fillId="9" borderId="0" applyNumberFormat="0" applyBorder="0" applyAlignment="0" applyProtection="0"/>
    <xf numFmtId="0" fontId="16" fillId="20" borderId="0" applyNumberFormat="0" applyBorder="0" applyAlignment="0" applyProtection="0"/>
    <xf numFmtId="0" fontId="12" fillId="6" borderId="1" applyNumberFormat="0" applyAlignment="0" applyProtection="0"/>
    <xf numFmtId="0" fontId="9" fillId="3" borderId="0" applyNumberFormat="0" applyBorder="0" applyAlignment="0" applyProtection="0"/>
    <xf numFmtId="164" fontId="2" fillId="0" borderId="0" applyFont="0" applyFill="0" applyBorder="0" applyAlignment="0" applyProtection="0"/>
    <xf numFmtId="0" fontId="16" fillId="17" borderId="0" applyNumberFormat="0" applyBorder="0" applyAlignment="0" applyProtection="0"/>
    <xf numFmtId="0" fontId="16" fillId="21" borderId="0" applyNumberFormat="0" applyBorder="0" applyAlignment="0" applyProtection="0"/>
    <xf numFmtId="165" fontId="2" fillId="0" borderId="0" applyFont="0" applyFill="0" applyBorder="0" applyAlignment="0" applyProtection="0"/>
    <xf numFmtId="0" fontId="16" fillId="12" borderId="0" applyNumberFormat="0" applyBorder="0" applyAlignment="0" applyProtection="0"/>
    <xf numFmtId="0" fontId="16" fillId="9" borderId="0" applyNumberFormat="0" applyBorder="0" applyAlignment="0" applyProtection="0"/>
    <xf numFmtId="0" fontId="2" fillId="31"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5" fillId="0" borderId="0" applyNumberFormat="0" applyFill="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0" fillId="4" borderId="0" applyNumberFormat="0" applyBorder="0" applyAlignment="0" applyProtection="0"/>
    <xf numFmtId="0" fontId="9" fillId="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5" fillId="0" borderId="0" applyNumberFormat="0" applyFill="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1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32"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12"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5" fillId="0" borderId="0" applyNumberFormat="0" applyFill="0" applyBorder="0" applyAlignment="0" applyProtection="0"/>
    <xf numFmtId="0" fontId="14" fillId="7" borderId="3" applyNumberFormat="0" applyAlignment="0" applyProtection="0"/>
    <xf numFmtId="0" fontId="16" fillId="12" borderId="0" applyNumberFormat="0" applyBorder="0" applyAlignment="0" applyProtection="0"/>
    <xf numFmtId="0" fontId="16" fillId="13" borderId="0" applyNumberFormat="0" applyBorder="0" applyAlignment="0" applyProtection="0"/>
    <xf numFmtId="0" fontId="9" fillId="3" borderId="0" applyNumberFormat="0" applyBorder="0" applyAlignment="0" applyProtection="0"/>
    <xf numFmtId="0" fontId="8" fillId="0" borderId="0" applyNumberFormat="0" applyFill="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9" borderId="0" applyNumberFormat="0" applyBorder="0" applyAlignment="0" applyProtection="0"/>
    <xf numFmtId="0" fontId="10" fillId="4"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6" fillId="0" borderId="5" applyNumberFormat="0" applyFill="0" applyAlignment="0" applyProtection="0"/>
    <xf numFmtId="0" fontId="16" fillId="24" borderId="0" applyNumberFormat="0" applyBorder="0" applyAlignment="0" applyProtection="0"/>
    <xf numFmtId="0" fontId="16" fillId="25" borderId="0" applyNumberFormat="0" applyBorder="0" applyAlignment="0" applyProtection="0"/>
    <xf numFmtId="0" fontId="16" fillId="1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25" borderId="0" applyNumberFormat="0" applyBorder="0" applyAlignment="0" applyProtection="0"/>
    <xf numFmtId="0" fontId="16" fillId="32" borderId="0" applyNumberFormat="0" applyBorder="0" applyAlignment="0" applyProtection="0"/>
    <xf numFmtId="0" fontId="16" fillId="16" borderId="0" applyNumberFormat="0" applyBorder="0" applyAlignment="0" applyProtection="0"/>
    <xf numFmtId="0" fontId="10" fillId="4" borderId="0" applyNumberFormat="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4" fillId="7" borderId="3" applyNumberFormat="0" applyAlignment="0" applyProtection="0"/>
    <xf numFmtId="0" fontId="6" fillId="0" borderId="5" applyNumberFormat="0" applyFill="0" applyAlignment="0" applyProtection="0"/>
    <xf numFmtId="0" fontId="16" fillId="9" borderId="0" applyNumberFormat="0" applyBorder="0" applyAlignment="0" applyProtection="0"/>
    <xf numFmtId="0" fontId="14" fillId="7" borderId="3" applyNumberFormat="0" applyAlignment="0" applyProtection="0"/>
    <xf numFmtId="0" fontId="13" fillId="0" borderId="2" applyNumberFormat="0" applyFill="0" applyAlignment="0" applyProtection="0"/>
    <xf numFmtId="0" fontId="16" fillId="12" borderId="0" applyNumberFormat="0" applyBorder="0" applyAlignment="0" applyProtection="0"/>
    <xf numFmtId="0" fontId="16" fillId="13" borderId="0" applyNumberFormat="0" applyBorder="0" applyAlignment="0" applyProtection="0"/>
    <xf numFmtId="0" fontId="8" fillId="0" borderId="0" applyNumberFormat="0" applyFill="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8"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13" borderId="0" applyNumberFormat="0" applyBorder="0" applyAlignment="0" applyProtection="0"/>
    <xf numFmtId="0" fontId="16" fillId="12"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16"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24" borderId="0" applyNumberFormat="0" applyBorder="0" applyAlignment="0" applyProtection="0"/>
    <xf numFmtId="0" fontId="16" fillId="32" borderId="0" applyNumberFormat="0" applyBorder="0" applyAlignment="0" applyProtection="0"/>
    <xf numFmtId="165" fontId="2" fillId="0" borderId="0" applyFont="0" applyFill="0" applyBorder="0" applyAlignment="0" applyProtection="0"/>
    <xf numFmtId="0" fontId="14" fillId="7" borderId="3" applyNumberFormat="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3" fillId="0" borderId="2" applyNumberFormat="0" applyFill="0" applyAlignment="0" applyProtection="0"/>
    <xf numFmtId="0" fontId="6" fillId="0" borderId="5" applyNumberFormat="0" applyFill="0" applyAlignment="0" applyProtection="0"/>
    <xf numFmtId="0" fontId="16" fillId="9" borderId="0" applyNumberFormat="0" applyBorder="0" applyAlignment="0" applyProtection="0"/>
    <xf numFmtId="0" fontId="13" fillId="0" borderId="2" applyNumberFormat="0" applyFill="0" applyAlignment="0" applyProtection="0"/>
    <xf numFmtId="0" fontId="12" fillId="6" borderId="1" applyNumberFormat="0" applyAlignment="0" applyProtection="0"/>
    <xf numFmtId="0" fontId="16" fillId="12" borderId="0" applyNumberFormat="0" applyBorder="0" applyAlignment="0" applyProtection="0"/>
    <xf numFmtId="0" fontId="16" fillId="13" borderId="0" applyNumberFormat="0" applyBorder="0" applyAlignment="0" applyProtection="0"/>
    <xf numFmtId="0" fontId="16" fillId="28" borderId="0" applyNumberFormat="0" applyBorder="0" applyAlignment="0" applyProtection="0"/>
    <xf numFmtId="0" fontId="13" fillId="0" borderId="2" applyNumberFormat="0" applyFill="0" applyAlignment="0" applyProtection="0"/>
    <xf numFmtId="0" fontId="16" fillId="16" borderId="0" applyNumberFormat="0" applyBorder="0" applyAlignment="0" applyProtection="0"/>
    <xf numFmtId="0" fontId="16" fillId="17" borderId="0" applyNumberFormat="0" applyBorder="0" applyAlignment="0" applyProtection="0"/>
    <xf numFmtId="164" fontId="2" fillId="0" borderId="0" applyFont="0" applyFill="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1" fillId="5"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9" borderId="0" applyNumberFormat="0" applyBorder="0" applyAlignment="0" applyProtection="0"/>
    <xf numFmtId="0" fontId="16" fillId="32" borderId="0" applyNumberFormat="0" applyBorder="0" applyAlignment="0" applyProtection="0"/>
    <xf numFmtId="0" fontId="15" fillId="0" borderId="0" applyNumberForma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2" fillId="6" borderId="1" applyNumberFormat="0" applyAlignment="0" applyProtection="0"/>
    <xf numFmtId="0" fontId="6" fillId="0" borderId="5" applyNumberFormat="0" applyFill="0" applyAlignment="0" applyProtection="0"/>
    <xf numFmtId="0" fontId="16" fillId="9" borderId="0" applyNumberFormat="0" applyBorder="0" applyAlignment="0" applyProtection="0"/>
    <xf numFmtId="0" fontId="12" fillId="6" borderId="1" applyNumberFormat="0" applyAlignment="0" applyProtection="0"/>
    <xf numFmtId="0" fontId="11" fillId="5"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32"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4" fillId="7" borderId="3" applyNumberFormat="0" applyAlignment="0" applyProtection="0"/>
    <xf numFmtId="0" fontId="16" fillId="20" borderId="0" applyNumberFormat="0" applyBorder="0" applyAlignment="0" applyProtection="0"/>
    <xf numFmtId="0" fontId="16" fillId="21"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6" fillId="0" borderId="5" applyNumberFormat="0" applyFill="0" applyAlignment="0" applyProtection="0"/>
    <xf numFmtId="0" fontId="16" fillId="29" borderId="0" applyNumberFormat="0" applyBorder="0" applyAlignment="0" applyProtection="0"/>
    <xf numFmtId="0" fontId="16" fillId="32" borderId="0" applyNumberFormat="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3"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24"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0" fillId="4" borderId="0" applyNumberFormat="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1" fillId="5"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165"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32"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2" fillId="31" borderId="0" applyNumberFormat="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16"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165" fontId="2" fillId="0" borderId="0" applyFont="0" applyFill="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13"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16" fillId="20" borderId="0" applyNumberFormat="0" applyBorder="0" applyAlignment="0" applyProtection="0"/>
    <xf numFmtId="0" fontId="9" fillId="3" borderId="0" applyNumberFormat="0" applyBorder="0" applyAlignment="0" applyProtection="0"/>
    <xf numFmtId="164" fontId="2" fillId="0" borderId="0" applyFont="0" applyFill="0" applyBorder="0" applyAlignment="0" applyProtection="0"/>
    <xf numFmtId="0" fontId="16" fillId="17" borderId="0" applyNumberFormat="0" applyBorder="0" applyAlignment="0" applyProtection="0"/>
    <xf numFmtId="0" fontId="16" fillId="21" borderId="0" applyNumberFormat="0" applyBorder="0" applyAlignment="0" applyProtection="0"/>
    <xf numFmtId="165" fontId="2" fillId="0" borderId="0" applyFont="0" applyFill="0" applyBorder="0" applyAlignment="0" applyProtection="0"/>
    <xf numFmtId="0" fontId="16" fillId="12" borderId="0" applyNumberFormat="0" applyBorder="0" applyAlignment="0" applyProtection="0"/>
    <xf numFmtId="0" fontId="16" fillId="9"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5" fillId="0" borderId="0" applyNumberFormat="0" applyFill="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0" fillId="4" borderId="0" applyNumberFormat="0" applyBorder="0" applyAlignment="0" applyProtection="0"/>
    <xf numFmtId="0" fontId="9" fillId="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32"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12"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5" fillId="0" borderId="0" applyNumberFormat="0" applyFill="0" applyBorder="0" applyAlignment="0" applyProtection="0"/>
    <xf numFmtId="0" fontId="14" fillId="7" borderId="3" applyNumberFormat="0" applyAlignment="0" applyProtection="0"/>
    <xf numFmtId="0" fontId="16" fillId="12" borderId="0" applyNumberFormat="0" applyBorder="0" applyAlignment="0" applyProtection="0"/>
    <xf numFmtId="0" fontId="16" fillId="13" borderId="0" applyNumberFormat="0" applyBorder="0" applyAlignment="0" applyProtection="0"/>
    <xf numFmtId="0" fontId="9" fillId="3" borderId="0" applyNumberFormat="0" applyBorder="0" applyAlignment="0" applyProtection="0"/>
    <xf numFmtId="0" fontId="8" fillId="0" borderId="0" applyNumberFormat="0" applyFill="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1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25" borderId="0" applyNumberFormat="0" applyBorder="0" applyAlignment="0" applyProtection="0"/>
    <xf numFmtId="0" fontId="16" fillId="32" borderId="0" applyNumberFormat="0" applyBorder="0" applyAlignment="0" applyProtection="0"/>
    <xf numFmtId="0" fontId="10" fillId="4" borderId="0" applyNumberFormat="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4" fillId="7" borderId="3" applyNumberFormat="0" applyAlignment="0" applyProtection="0"/>
    <xf numFmtId="0" fontId="6" fillId="0" borderId="5" applyNumberFormat="0" applyFill="0" applyAlignment="0" applyProtection="0"/>
    <xf numFmtId="0" fontId="16" fillId="9" borderId="0" applyNumberFormat="0" applyBorder="0" applyAlignment="0" applyProtection="0"/>
    <xf numFmtId="0" fontId="14" fillId="7" borderId="3" applyNumberFormat="0" applyAlignment="0" applyProtection="0"/>
    <xf numFmtId="0" fontId="13" fillId="0" borderId="2" applyNumberFormat="0" applyFill="0" applyAlignment="0" applyProtection="0"/>
    <xf numFmtId="0" fontId="16" fillId="12" borderId="0" applyNumberFormat="0" applyBorder="0" applyAlignment="0" applyProtection="0"/>
    <xf numFmtId="0" fontId="16" fillId="13" borderId="0" applyNumberFormat="0" applyBorder="0" applyAlignment="0" applyProtection="0"/>
    <xf numFmtId="0" fontId="8" fillId="0" borderId="0" applyNumberFormat="0" applyFill="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8"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12"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16"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24" borderId="0" applyNumberFormat="0" applyBorder="0" applyAlignment="0" applyProtection="0"/>
    <xf numFmtId="0" fontId="16" fillId="32" borderId="0" applyNumberFormat="0" applyBorder="0" applyAlignment="0" applyProtection="0"/>
    <xf numFmtId="165" fontId="2" fillId="0" borderId="0" applyFont="0" applyFill="0" applyBorder="0" applyAlignment="0" applyProtection="0"/>
    <xf numFmtId="0" fontId="6" fillId="0" borderId="5" applyNumberFormat="0" applyFill="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3" fillId="0" borderId="2" applyNumberFormat="0" applyFill="0" applyAlignment="0" applyProtection="0"/>
    <xf numFmtId="0" fontId="6" fillId="0" borderId="5" applyNumberFormat="0" applyFill="0" applyAlignment="0" applyProtection="0"/>
    <xf numFmtId="0" fontId="16" fillId="9" borderId="0" applyNumberFormat="0" applyBorder="0" applyAlignment="0" applyProtection="0"/>
    <xf numFmtId="0" fontId="13" fillId="0" borderId="2" applyNumberFormat="0" applyFill="0" applyAlignment="0" applyProtection="0"/>
    <xf numFmtId="0" fontId="12" fillId="6" borderId="1" applyNumberFormat="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9"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2" fillId="6" borderId="1" applyNumberFormat="0" applyAlignment="0" applyProtection="0"/>
    <xf numFmtId="0" fontId="6" fillId="0" borderId="5" applyNumberFormat="0" applyFill="0" applyAlignment="0" applyProtection="0"/>
    <xf numFmtId="0" fontId="16" fillId="9" borderId="0" applyNumberFormat="0" applyBorder="0" applyAlignment="0" applyProtection="0"/>
    <xf numFmtId="0" fontId="12" fillId="6" borderId="1" applyNumberFormat="0" applyAlignment="0" applyProtection="0"/>
    <xf numFmtId="0" fontId="11" fillId="5"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32"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6" fillId="0" borderId="5" applyNumberFormat="0" applyFill="0" applyAlignment="0" applyProtection="0"/>
    <xf numFmtId="0" fontId="16" fillId="28" borderId="0" applyNumberFormat="0" applyBorder="0" applyAlignment="0" applyProtection="0"/>
    <xf numFmtId="0" fontId="16" fillId="32" borderId="0" applyNumberFormat="0" applyBorder="0" applyAlignment="0" applyProtection="0"/>
    <xf numFmtId="0" fontId="16" fillId="9"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2"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1" fillId="5"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0" fillId="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165"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4" fillId="7" borderId="3" applyNumberFormat="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8"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6" fillId="0" borderId="5" applyNumberFormat="0" applyFill="0" applyAlignment="0" applyProtection="0"/>
    <xf numFmtId="0" fontId="16" fillId="24"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0" fillId="4"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13"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6" fillId="0" borderId="5" applyNumberFormat="0" applyFill="0" applyAlignment="0" applyProtection="0"/>
    <xf numFmtId="0" fontId="6" fillId="0" borderId="5" applyNumberFormat="0" applyFill="0" applyAlignment="0" applyProtection="0"/>
    <xf numFmtId="0" fontId="16" fillId="13" borderId="0" applyNumberFormat="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6" fillId="16" borderId="0" applyNumberFormat="0" applyBorder="0" applyAlignment="0" applyProtection="0"/>
    <xf numFmtId="0" fontId="6" fillId="0" borderId="5" applyNumberFormat="0" applyFill="0" applyAlignment="0" applyProtection="0"/>
    <xf numFmtId="0" fontId="16" fillId="9" borderId="0" applyNumberFormat="0" applyBorder="0" applyAlignment="0" applyProtection="0"/>
    <xf numFmtId="0" fontId="6" fillId="0" borderId="5" applyNumberFormat="0" applyFill="0" applyAlignment="0" applyProtection="0"/>
    <xf numFmtId="0" fontId="16" fillId="12" borderId="0" applyNumberFormat="0" applyBorder="0" applyAlignment="0" applyProtection="0"/>
    <xf numFmtId="0" fontId="16" fillId="13" borderId="0" applyNumberFormat="0" applyBorder="0" applyAlignment="0" applyProtection="0"/>
    <xf numFmtId="0" fontId="11" fillId="5" borderId="0" applyNumberFormat="0" applyBorder="0" applyAlignment="0" applyProtection="0"/>
    <xf numFmtId="0" fontId="10" fillId="4"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165" fontId="2" fillId="0" borderId="0" applyFont="0" applyFill="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13"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13"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16" fillId="20" borderId="0" applyNumberFormat="0" applyBorder="0" applyAlignment="0" applyProtection="0"/>
    <xf numFmtId="0" fontId="9" fillId="3" borderId="0" applyNumberFormat="0" applyBorder="0" applyAlignment="0" applyProtection="0"/>
    <xf numFmtId="164" fontId="2" fillId="0" borderId="0" applyFont="0" applyFill="0" applyBorder="0" applyAlignment="0" applyProtection="0"/>
    <xf numFmtId="0" fontId="16" fillId="17" borderId="0" applyNumberFormat="0" applyBorder="0" applyAlignment="0" applyProtection="0"/>
    <xf numFmtId="0" fontId="16" fillId="21" borderId="0" applyNumberFormat="0" applyBorder="0" applyAlignment="0" applyProtection="0"/>
    <xf numFmtId="165" fontId="2" fillId="0" borderId="0" applyFont="0" applyFill="0" applyBorder="0" applyAlignment="0" applyProtection="0"/>
    <xf numFmtId="0" fontId="16" fillId="12" borderId="0" applyNumberFormat="0" applyBorder="0" applyAlignment="0" applyProtection="0"/>
    <xf numFmtId="0" fontId="16" fillId="9"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5" fillId="0" borderId="0" applyNumberFormat="0" applyFill="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0" fillId="4" borderId="0" applyNumberFormat="0" applyBorder="0" applyAlignment="0" applyProtection="0"/>
    <xf numFmtId="0" fontId="9" fillId="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4" borderId="0" applyNumberFormat="0" applyBorder="0" applyAlignment="0" applyProtection="0"/>
    <xf numFmtId="0" fontId="16" fillId="32"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12"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5" fillId="0" borderId="0" applyNumberFormat="0" applyFill="0" applyBorder="0" applyAlignment="0" applyProtection="0"/>
    <xf numFmtId="0" fontId="14" fillId="7" borderId="3" applyNumberFormat="0" applyAlignment="0" applyProtection="0"/>
    <xf numFmtId="0" fontId="16" fillId="12" borderId="0" applyNumberFormat="0" applyBorder="0" applyAlignment="0" applyProtection="0"/>
    <xf numFmtId="0" fontId="16" fillId="13" borderId="0" applyNumberFormat="0" applyBorder="0" applyAlignment="0" applyProtection="0"/>
    <xf numFmtId="0" fontId="9" fillId="3" borderId="0" applyNumberFormat="0" applyBorder="0" applyAlignment="0" applyProtection="0"/>
    <xf numFmtId="0" fontId="8" fillId="0" borderId="0" applyNumberFormat="0" applyFill="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1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25" borderId="0" applyNumberFormat="0" applyBorder="0" applyAlignment="0" applyProtection="0"/>
    <xf numFmtId="0" fontId="16" fillId="32" borderId="0" applyNumberFormat="0" applyBorder="0" applyAlignment="0" applyProtection="0"/>
    <xf numFmtId="0" fontId="10" fillId="4" borderId="0" applyNumberFormat="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4" fillId="7" borderId="3" applyNumberFormat="0" applyAlignment="0" applyProtection="0"/>
    <xf numFmtId="0" fontId="6" fillId="0" borderId="5" applyNumberFormat="0" applyFill="0" applyAlignment="0" applyProtection="0"/>
    <xf numFmtId="0" fontId="16" fillId="9" borderId="0" applyNumberFormat="0" applyBorder="0" applyAlignment="0" applyProtection="0"/>
    <xf numFmtId="0" fontId="14" fillId="7" borderId="3" applyNumberFormat="0" applyAlignment="0" applyProtection="0"/>
    <xf numFmtId="0" fontId="13" fillId="0" borderId="2" applyNumberFormat="0" applyFill="0" applyAlignment="0" applyProtection="0"/>
    <xf numFmtId="0" fontId="16" fillId="12" borderId="0" applyNumberFormat="0" applyBorder="0" applyAlignment="0" applyProtection="0"/>
    <xf numFmtId="0" fontId="16" fillId="13" borderId="0" applyNumberFormat="0" applyBorder="0" applyAlignment="0" applyProtection="0"/>
    <xf numFmtId="0" fontId="8" fillId="0" borderId="0" applyNumberFormat="0" applyFill="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8"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9"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16"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24" borderId="0" applyNumberFormat="0" applyBorder="0" applyAlignment="0" applyProtection="0"/>
    <xf numFmtId="0" fontId="16" fillId="32" borderId="0" applyNumberFormat="0" applyBorder="0" applyAlignment="0" applyProtection="0"/>
    <xf numFmtId="165"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3" fillId="0" borderId="2" applyNumberFormat="0" applyFill="0" applyAlignment="0" applyProtection="0"/>
    <xf numFmtId="0" fontId="6" fillId="0" borderId="5" applyNumberFormat="0" applyFill="0" applyAlignment="0" applyProtection="0"/>
    <xf numFmtId="0" fontId="16" fillId="9" borderId="0" applyNumberFormat="0" applyBorder="0" applyAlignment="0" applyProtection="0"/>
    <xf numFmtId="0" fontId="13" fillId="0" borderId="2" applyNumberFormat="0" applyFill="0" applyAlignment="0" applyProtection="0"/>
    <xf numFmtId="0" fontId="12" fillId="6" borderId="1" applyNumberFormat="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9"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2" fillId="6" borderId="1" applyNumberFormat="0" applyAlignment="0" applyProtection="0"/>
    <xf numFmtId="0" fontId="6" fillId="0" borderId="5" applyNumberFormat="0" applyFill="0" applyAlignment="0" applyProtection="0"/>
    <xf numFmtId="0" fontId="16" fillId="9" borderId="0" applyNumberFormat="0" applyBorder="0" applyAlignment="0" applyProtection="0"/>
    <xf numFmtId="0" fontId="12" fillId="6" borderId="1" applyNumberFormat="0" applyAlignment="0" applyProtection="0"/>
    <xf numFmtId="0" fontId="11" fillId="5"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32"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6" fillId="0" borderId="5" applyNumberFormat="0" applyFill="0" applyAlignment="0" applyProtection="0"/>
    <xf numFmtId="0" fontId="16" fillId="25" borderId="0" applyNumberFormat="0" applyBorder="0" applyAlignment="0" applyProtection="0"/>
    <xf numFmtId="0" fontId="16" fillId="32" borderId="0" applyNumberFormat="0" applyBorder="0" applyAlignment="0" applyProtection="0"/>
    <xf numFmtId="0" fontId="16" fillId="9" borderId="0" applyNumberFormat="0" applyBorder="0" applyAlignment="0" applyProtection="0"/>
    <xf numFmtId="0" fontId="11" fillId="5"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0" fillId="4"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9" fillId="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165"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20"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6" fillId="0" borderId="5" applyNumberFormat="0" applyFill="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9" fillId="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12"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2" fillId="8" borderId="4" applyNumberFormat="0" applyFont="0" applyAlignment="0" applyProtection="0"/>
    <xf numFmtId="0" fontId="6" fillId="0" borderId="5" applyNumberFormat="0" applyFill="0" applyAlignment="0" applyProtection="0"/>
    <xf numFmtId="0" fontId="16"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6" fillId="32" borderId="0" applyNumberFormat="0" applyBorder="0" applyAlignment="0" applyProtection="0"/>
    <xf numFmtId="167" fontId="2" fillId="0" borderId="0" applyFont="0" applyFill="0" applyBorder="0" applyAlignment="0" applyProtection="0"/>
    <xf numFmtId="0" fontId="2" fillId="8" borderId="4"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8" borderId="4" applyNumberFormat="0" applyFont="0" applyAlignment="0" applyProtection="0"/>
    <xf numFmtId="0" fontId="2" fillId="8" borderId="4" applyNumberFormat="0" applyFont="0" applyAlignment="0" applyProtection="0"/>
    <xf numFmtId="0" fontId="2" fillId="8" borderId="4" applyNumberFormat="0" applyFont="0" applyAlignment="0" applyProtection="0"/>
    <xf numFmtId="167" fontId="2" fillId="0" borderId="0" applyFont="0" applyFill="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11" fillId="5" borderId="0" applyNumberFormat="0" applyBorder="0" applyAlignment="0" applyProtection="0"/>
    <xf numFmtId="0" fontId="9" fillId="3" borderId="0" applyNumberFormat="0" applyBorder="0" applyAlignment="0" applyProtection="0"/>
    <xf numFmtId="0" fontId="16" fillId="9" borderId="0" applyNumberFormat="0" applyBorder="0" applyAlignment="0" applyProtection="0"/>
    <xf numFmtId="0" fontId="16" fillId="17"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9" fillId="3" borderId="0" applyNumberFormat="0" applyBorder="0" applyAlignment="0" applyProtection="0"/>
    <xf numFmtId="0" fontId="6" fillId="0" borderId="5" applyNumberFormat="0" applyFill="0" applyAlignment="0" applyProtection="0"/>
    <xf numFmtId="0" fontId="16" fillId="16" borderId="0" applyNumberFormat="0" applyBorder="0" applyAlignment="0" applyProtection="0"/>
    <xf numFmtId="0" fontId="6" fillId="0" borderId="5" applyNumberFormat="0" applyFill="0" applyAlignment="0" applyProtection="0"/>
    <xf numFmtId="0" fontId="13" fillId="0" borderId="2" applyNumberFormat="0" applyFill="0" applyAlignment="0" applyProtection="0"/>
    <xf numFmtId="164" fontId="2" fillId="0" borderId="0" applyFont="0" applyFill="0" applyBorder="0" applyAlignment="0" applyProtection="0"/>
    <xf numFmtId="0" fontId="15" fillId="0" borderId="0" applyNumberFormat="0" applyFill="0" applyBorder="0" applyAlignment="0" applyProtection="0"/>
    <xf numFmtId="0" fontId="16" fillId="9" borderId="0" applyNumberFormat="0" applyBorder="0" applyAlignment="0" applyProtection="0"/>
    <xf numFmtId="0" fontId="16" fillId="29" borderId="0" applyNumberFormat="0" applyBorder="0" applyAlignment="0" applyProtection="0"/>
    <xf numFmtId="0" fontId="10" fillId="4" borderId="0" applyNumberFormat="0" applyBorder="0" applyAlignment="0" applyProtection="0"/>
    <xf numFmtId="0" fontId="16" fillId="17" borderId="0" applyNumberFormat="0" applyBorder="0" applyAlignment="0" applyProtection="0"/>
    <xf numFmtId="0" fontId="11" fillId="5" borderId="0" applyNumberFormat="0" applyBorder="0" applyAlignment="0" applyProtection="0"/>
    <xf numFmtId="0" fontId="16" fillId="16" borderId="0" applyNumberFormat="0" applyBorder="0" applyAlignment="0" applyProtection="0"/>
    <xf numFmtId="0" fontId="6" fillId="0" borderId="5" applyNumberFormat="0" applyFill="0" applyAlignment="0" applyProtection="0"/>
    <xf numFmtId="0" fontId="16" fillId="24" borderId="0" applyNumberFormat="0" applyBorder="0" applyAlignment="0" applyProtection="0"/>
    <xf numFmtId="0" fontId="16" fillId="13" borderId="0" applyNumberFormat="0" applyBorder="0" applyAlignment="0" applyProtection="0"/>
    <xf numFmtId="0" fontId="9" fillId="3" borderId="0" applyNumberFormat="0" applyBorder="0" applyAlignment="0" applyProtection="0"/>
    <xf numFmtId="0" fontId="16" fillId="29"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1" borderId="0" applyNumberFormat="0" applyBorder="0" applyAlignment="0" applyProtection="0"/>
    <xf numFmtId="0" fontId="8" fillId="0" borderId="0" applyNumberFormat="0" applyFill="0" applyBorder="0" applyAlignment="0" applyProtection="0"/>
    <xf numFmtId="0" fontId="16" fillId="20" borderId="0" applyNumberFormat="0" applyBorder="0" applyAlignment="0" applyProtection="0"/>
    <xf numFmtId="0" fontId="16" fillId="25" borderId="0" applyNumberFormat="0" applyBorder="0" applyAlignment="0" applyProtection="0"/>
    <xf numFmtId="0" fontId="16" fillId="13" borderId="0" applyNumberFormat="0" applyBorder="0" applyAlignment="0" applyProtection="0"/>
    <xf numFmtId="0" fontId="11" fillId="5" borderId="0" applyNumberFormat="0" applyBorder="0" applyAlignment="0" applyProtection="0"/>
    <xf numFmtId="0" fontId="16" fillId="12" borderId="0" applyNumberFormat="0" applyBorder="0" applyAlignment="0" applyProtection="0"/>
    <xf numFmtId="0" fontId="6" fillId="0" borderId="5" applyNumberFormat="0" applyFill="0" applyAlignment="0" applyProtection="0"/>
    <xf numFmtId="0" fontId="16" fillId="13" borderId="0" applyNumberFormat="0" applyBorder="0" applyAlignment="0" applyProtection="0"/>
    <xf numFmtId="164" fontId="2" fillId="0" borderId="0" applyFont="0" applyFill="0" applyBorder="0" applyAlignment="0" applyProtection="0"/>
    <xf numFmtId="0" fontId="12" fillId="6" borderId="1" applyNumberFormat="0" applyAlignment="0" applyProtection="0"/>
    <xf numFmtId="0" fontId="10" fillId="4" borderId="0" applyNumberFormat="0" applyBorder="0" applyAlignment="0" applyProtection="0"/>
    <xf numFmtId="0" fontId="14" fillId="7" borderId="3" applyNumberFormat="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16" fillId="9" borderId="0" applyNumberFormat="0" applyBorder="0" applyAlignment="0" applyProtection="0"/>
    <xf numFmtId="0" fontId="16" fillId="20" borderId="0" applyNumberFormat="0" applyBorder="0" applyAlignment="0" applyProtection="0"/>
    <xf numFmtId="0" fontId="12" fillId="6" borderId="1" applyNumberFormat="0" applyAlignment="0" applyProtection="0"/>
    <xf numFmtId="0" fontId="9" fillId="3" borderId="0" applyNumberFormat="0" applyBorder="0" applyAlignment="0" applyProtection="0"/>
    <xf numFmtId="164" fontId="2" fillId="0" borderId="0" applyFont="0" applyFill="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2" fillId="31" borderId="0" applyNumberFormat="0" applyBorder="0" applyAlignment="0" applyProtection="0"/>
    <xf numFmtId="0" fontId="15" fillId="0" borderId="0" applyNumberFormat="0" applyFill="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0" fillId="4" borderId="0" applyNumberFormat="0" applyBorder="0" applyAlignment="0" applyProtection="0"/>
    <xf numFmtId="0" fontId="9" fillId="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1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1" borderId="0" applyNumberFormat="0" applyBorder="0" applyAlignment="0" applyProtection="0"/>
    <xf numFmtId="0" fontId="16" fillId="32"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12"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5" fillId="0" borderId="0" applyNumberFormat="0" applyFill="0" applyBorder="0" applyAlignment="0" applyProtection="0"/>
    <xf numFmtId="0" fontId="14" fillId="7" borderId="3" applyNumberFormat="0" applyAlignment="0" applyProtection="0"/>
    <xf numFmtId="0" fontId="16" fillId="12" borderId="0" applyNumberFormat="0" applyBorder="0" applyAlignment="0" applyProtection="0"/>
    <xf numFmtId="0" fontId="16" fillId="13" borderId="0" applyNumberFormat="0" applyBorder="0" applyAlignment="0" applyProtection="0"/>
    <xf numFmtId="0" fontId="9" fillId="3" borderId="0" applyNumberFormat="0" applyBorder="0" applyAlignment="0" applyProtection="0"/>
    <xf numFmtId="0" fontId="8" fillId="0" borderId="0" applyNumberFormat="0" applyFill="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9" borderId="0" applyNumberFormat="0" applyBorder="0" applyAlignment="0" applyProtection="0"/>
    <xf numFmtId="0" fontId="10" fillId="4"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6" fillId="0" borderId="5" applyNumberFormat="0" applyFill="0" applyAlignment="0" applyProtection="0"/>
    <xf numFmtId="0" fontId="16" fillId="24" borderId="0" applyNumberFormat="0" applyBorder="0" applyAlignment="0" applyProtection="0"/>
    <xf numFmtId="0" fontId="16" fillId="25" borderId="0" applyNumberFormat="0" applyBorder="0" applyAlignment="0" applyProtection="0"/>
    <xf numFmtId="0" fontId="16" fillId="17" borderId="0" applyNumberFormat="0" applyBorder="0" applyAlignment="0" applyProtection="0"/>
    <xf numFmtId="165" fontId="2" fillId="0" borderId="0" applyFont="0" applyFill="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25" borderId="0" applyNumberFormat="0" applyBorder="0" applyAlignment="0" applyProtection="0"/>
    <xf numFmtId="0" fontId="16" fillId="32" borderId="0" applyNumberFormat="0" applyBorder="0" applyAlignment="0" applyProtection="0"/>
    <xf numFmtId="0" fontId="16" fillId="16" borderId="0" applyNumberFormat="0" applyBorder="0" applyAlignment="0" applyProtection="0"/>
    <xf numFmtId="0" fontId="10" fillId="4" borderId="0" applyNumberFormat="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4" fillId="7" borderId="3" applyNumberFormat="0" applyAlignment="0" applyProtection="0"/>
    <xf numFmtId="0" fontId="6" fillId="0" borderId="5" applyNumberFormat="0" applyFill="0" applyAlignment="0" applyProtection="0"/>
    <xf numFmtId="0" fontId="16" fillId="9" borderId="0" applyNumberFormat="0" applyBorder="0" applyAlignment="0" applyProtection="0"/>
    <xf numFmtId="0" fontId="14" fillId="7" borderId="3" applyNumberFormat="0" applyAlignment="0" applyProtection="0"/>
    <xf numFmtId="0" fontId="13" fillId="0" borderId="2" applyNumberFormat="0" applyFill="0" applyAlignment="0" applyProtection="0"/>
    <xf numFmtId="0" fontId="16" fillId="12" borderId="0" applyNumberFormat="0" applyBorder="0" applyAlignment="0" applyProtection="0"/>
    <xf numFmtId="0" fontId="16" fillId="13" borderId="0" applyNumberFormat="0" applyBorder="0" applyAlignment="0" applyProtection="0"/>
    <xf numFmtId="0" fontId="8" fillId="0" borderId="0" applyNumberFormat="0" applyFill="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8"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6" fillId="0" borderId="5" applyNumberFormat="0" applyFill="0" applyAlignment="0" applyProtection="0"/>
    <xf numFmtId="0" fontId="16" fillId="12"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16"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24"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3" fillId="0" borderId="2" applyNumberFormat="0" applyFill="0" applyAlignment="0" applyProtection="0"/>
    <xf numFmtId="0" fontId="6" fillId="0" borderId="5" applyNumberFormat="0" applyFill="0" applyAlignment="0" applyProtection="0"/>
    <xf numFmtId="0" fontId="16" fillId="9" borderId="0" applyNumberFormat="0" applyBorder="0" applyAlignment="0" applyProtection="0"/>
    <xf numFmtId="0" fontId="13" fillId="0" borderId="2" applyNumberFormat="0" applyFill="0" applyAlignment="0" applyProtection="0"/>
    <xf numFmtId="0" fontId="12" fillId="6" borderId="1" applyNumberFormat="0" applyAlignment="0" applyProtection="0"/>
    <xf numFmtId="0" fontId="16" fillId="12" borderId="0" applyNumberFormat="0" applyBorder="0" applyAlignment="0" applyProtection="0"/>
    <xf numFmtId="0" fontId="16" fillId="13" borderId="0" applyNumberFormat="0" applyBorder="0" applyAlignment="0" applyProtection="0"/>
    <xf numFmtId="0" fontId="13" fillId="0" borderId="2" applyNumberFormat="0" applyFill="0" applyAlignment="0" applyProtection="0"/>
    <xf numFmtId="0" fontId="16" fillId="16" borderId="0" applyNumberFormat="0" applyBorder="0" applyAlignment="0" applyProtection="0"/>
    <xf numFmtId="0" fontId="16" fillId="17" borderId="0" applyNumberFormat="0" applyBorder="0" applyAlignment="0" applyProtection="0"/>
    <xf numFmtId="164" fontId="2" fillId="0" borderId="0" applyFont="0" applyFill="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1" fillId="5"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9" borderId="0" applyNumberFormat="0" applyBorder="0" applyAlignment="0" applyProtection="0"/>
    <xf numFmtId="0" fontId="16" fillId="32" borderId="0" applyNumberFormat="0" applyBorder="0" applyAlignment="0" applyProtection="0"/>
    <xf numFmtId="0" fontId="15" fillId="0" borderId="0" applyNumberForma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2" fillId="6" borderId="1" applyNumberFormat="0" applyAlignment="0" applyProtection="0"/>
    <xf numFmtId="0" fontId="6" fillId="0" borderId="5" applyNumberFormat="0" applyFill="0" applyAlignment="0" applyProtection="0"/>
    <xf numFmtId="0" fontId="16" fillId="9" borderId="0" applyNumberFormat="0" applyBorder="0" applyAlignment="0" applyProtection="0"/>
    <xf numFmtId="0" fontId="12" fillId="6" borderId="1" applyNumberFormat="0" applyAlignment="0" applyProtection="0"/>
    <xf numFmtId="0" fontId="11" fillId="5"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32"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4" fillId="7" borderId="3" applyNumberFormat="0" applyAlignment="0" applyProtection="0"/>
    <xf numFmtId="0" fontId="16" fillId="20" borderId="0" applyNumberFormat="0" applyBorder="0" applyAlignment="0" applyProtection="0"/>
    <xf numFmtId="0" fontId="16" fillId="21"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6" fillId="0" borderId="5" applyNumberFormat="0" applyFill="0" applyAlignment="0" applyProtection="0"/>
    <xf numFmtId="0" fontId="16" fillId="24" borderId="0" applyNumberFormat="0" applyBorder="0" applyAlignment="0" applyProtection="0"/>
    <xf numFmtId="0" fontId="16" fillId="32" borderId="0" applyNumberFormat="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28"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6" fillId="0" borderId="5" applyNumberFormat="0" applyFill="0" applyAlignment="0" applyProtection="0"/>
    <xf numFmtId="0" fontId="16" fillId="20" borderId="0" applyNumberFormat="0" applyBorder="0" applyAlignment="0" applyProtection="0"/>
    <xf numFmtId="0" fontId="16" fillId="21" borderId="0" applyNumberFormat="0" applyBorder="0" applyAlignment="0" applyProtection="0"/>
    <xf numFmtId="0" fontId="9" fillId="3" borderId="0" applyNumberFormat="0" applyBorder="0" applyAlignment="0" applyProtection="0"/>
    <xf numFmtId="0" fontId="16" fillId="29"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21"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0" fillId="4" borderId="0" applyNumberFormat="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8" fillId="0" borderId="0" applyNumberFormat="0" applyFill="0" applyBorder="0" applyAlignment="0" applyProtection="0"/>
    <xf numFmtId="0" fontId="16" fillId="28"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25"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32"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9"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14" fillId="7" borderId="3" applyNumberFormat="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3" fillId="0" borderId="2" applyNumberFormat="0" applyFill="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9"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8"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13"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16" fillId="20"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164" fontId="2" fillId="0" borderId="0" applyFont="0" applyFill="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5" fillId="0" borderId="0" applyNumberFormat="0" applyFill="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0" fillId="4" borderId="0" applyNumberFormat="0" applyBorder="0" applyAlignment="0" applyProtection="0"/>
    <xf numFmtId="0" fontId="9" fillId="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0" borderId="0" applyNumberFormat="0" applyBorder="0" applyAlignment="0" applyProtection="0"/>
    <xf numFmtId="0" fontId="16" fillId="32"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12"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5" fillId="0" borderId="0" applyNumberFormat="0" applyFill="0" applyBorder="0" applyAlignment="0" applyProtection="0"/>
    <xf numFmtId="0" fontId="14" fillId="7" borderId="3" applyNumberFormat="0" applyAlignment="0" applyProtection="0"/>
    <xf numFmtId="0" fontId="16" fillId="12" borderId="0" applyNumberFormat="0" applyBorder="0" applyAlignment="0" applyProtection="0"/>
    <xf numFmtId="0" fontId="16" fillId="13" borderId="0" applyNumberFormat="0" applyBorder="0" applyAlignment="0" applyProtection="0"/>
    <xf numFmtId="0" fontId="9" fillId="3" borderId="0" applyNumberFormat="0" applyBorder="0" applyAlignment="0" applyProtection="0"/>
    <xf numFmtId="0" fontId="8" fillId="0" borderId="0" applyNumberFormat="0" applyFill="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1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25" borderId="0" applyNumberFormat="0" applyBorder="0" applyAlignment="0" applyProtection="0"/>
    <xf numFmtId="0" fontId="16" fillId="32" borderId="0" applyNumberFormat="0" applyBorder="0" applyAlignment="0" applyProtection="0"/>
    <xf numFmtId="0" fontId="10" fillId="4" borderId="0" applyNumberFormat="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4" fillId="7" borderId="3" applyNumberFormat="0" applyAlignment="0" applyProtection="0"/>
    <xf numFmtId="0" fontId="6" fillId="0" borderId="5" applyNumberFormat="0" applyFill="0" applyAlignment="0" applyProtection="0"/>
    <xf numFmtId="0" fontId="16" fillId="9" borderId="0" applyNumberFormat="0" applyBorder="0" applyAlignment="0" applyProtection="0"/>
    <xf numFmtId="0" fontId="14" fillId="7" borderId="3" applyNumberFormat="0" applyAlignment="0" applyProtection="0"/>
    <xf numFmtId="0" fontId="13" fillId="0" borderId="2" applyNumberFormat="0" applyFill="0" applyAlignment="0" applyProtection="0"/>
    <xf numFmtId="0" fontId="16" fillId="12" borderId="0" applyNumberFormat="0" applyBorder="0" applyAlignment="0" applyProtection="0"/>
    <xf numFmtId="0" fontId="16" fillId="13" borderId="0" applyNumberFormat="0" applyBorder="0" applyAlignment="0" applyProtection="0"/>
    <xf numFmtId="0" fontId="8" fillId="0" borderId="0" applyNumberFormat="0" applyFill="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8"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5" fillId="0" borderId="0" applyNumberFormat="0" applyFill="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16"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24"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3" fillId="0" borderId="2" applyNumberFormat="0" applyFill="0" applyAlignment="0" applyProtection="0"/>
    <xf numFmtId="0" fontId="6" fillId="0" borderId="5" applyNumberFormat="0" applyFill="0" applyAlignment="0" applyProtection="0"/>
    <xf numFmtId="0" fontId="16" fillId="9" borderId="0" applyNumberFormat="0" applyBorder="0" applyAlignment="0" applyProtection="0"/>
    <xf numFmtId="0" fontId="13" fillId="0" borderId="2" applyNumberFormat="0" applyFill="0" applyAlignment="0" applyProtection="0"/>
    <xf numFmtId="0" fontId="12" fillId="6" borderId="1" applyNumberFormat="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9"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2" fillId="6" borderId="1" applyNumberFormat="0" applyAlignment="0" applyProtection="0"/>
    <xf numFmtId="0" fontId="6" fillId="0" borderId="5" applyNumberFormat="0" applyFill="0" applyAlignment="0" applyProtection="0"/>
    <xf numFmtId="0" fontId="16" fillId="9" borderId="0" applyNumberFormat="0" applyBorder="0" applyAlignment="0" applyProtection="0"/>
    <xf numFmtId="0" fontId="12" fillId="6" borderId="1" applyNumberFormat="0" applyAlignment="0" applyProtection="0"/>
    <xf numFmtId="0" fontId="11" fillId="5"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32"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6" fillId="0" borderId="5" applyNumberFormat="0" applyFill="0" applyAlignment="0" applyProtection="0"/>
    <xf numFmtId="0" fontId="16" fillId="21" borderId="0" applyNumberFormat="0" applyBorder="0" applyAlignment="0" applyProtection="0"/>
    <xf numFmtId="0" fontId="16" fillId="32" borderId="0" applyNumberFormat="0" applyBorder="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8" fillId="0" borderId="0" applyNumberFormat="0" applyFill="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20" borderId="0" applyNumberFormat="0" applyBorder="0" applyAlignment="0" applyProtection="0"/>
    <xf numFmtId="0" fontId="16" fillId="32" borderId="0" applyNumberFormat="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6"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2" fillId="27"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2" fillId="19"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6" fillId="0" borderId="5" applyNumberFormat="0" applyFill="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6" fillId="0" borderId="5" applyNumberFormat="0" applyFill="0" applyAlignment="0" applyProtection="0"/>
    <xf numFmtId="0" fontId="16" fillId="13" borderId="0" applyNumberFormat="0" applyBorder="0" applyAlignment="0" applyProtection="0"/>
    <xf numFmtId="0" fontId="6" fillId="0" borderId="5" applyNumberFormat="0" applyFill="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6" fillId="16" borderId="0" applyNumberFormat="0" applyBorder="0" applyAlignment="0" applyProtection="0"/>
    <xf numFmtId="0" fontId="6" fillId="0" borderId="5" applyNumberFormat="0" applyFill="0" applyAlignment="0" applyProtection="0"/>
    <xf numFmtId="0" fontId="16" fillId="9" borderId="0" applyNumberFormat="0" applyBorder="0" applyAlignment="0" applyProtection="0"/>
    <xf numFmtId="0" fontId="6" fillId="0" borderId="5" applyNumberFormat="0" applyFill="0" applyAlignment="0" applyProtection="0"/>
    <xf numFmtId="0" fontId="2" fillId="30"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1" fillId="5" borderId="0" applyNumberFormat="0" applyBorder="0" applyAlignment="0" applyProtection="0"/>
    <xf numFmtId="0" fontId="10" fillId="4"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0" fillId="4"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13"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16" fillId="20" borderId="0" applyNumberFormat="0" applyBorder="0" applyAlignment="0" applyProtection="0"/>
    <xf numFmtId="0" fontId="16" fillId="32" borderId="0" applyNumberFormat="0" applyBorder="0" applyAlignment="0" applyProtection="0"/>
    <xf numFmtId="0" fontId="9" fillId="3" borderId="0" applyNumberFormat="0" applyBorder="0" applyAlignment="0" applyProtection="0"/>
    <xf numFmtId="164" fontId="2" fillId="0" borderId="0" applyFont="0" applyFill="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5" fillId="0" borderId="0" applyNumberFormat="0" applyFill="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0" fillId="4" borderId="0" applyNumberFormat="0" applyBorder="0" applyAlignment="0" applyProtection="0"/>
    <xf numFmtId="0" fontId="9" fillId="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17" borderId="0" applyNumberFormat="0" applyBorder="0" applyAlignment="0" applyProtection="0"/>
    <xf numFmtId="0" fontId="16" fillId="32"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12"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5" fillId="0" borderId="0" applyNumberFormat="0" applyFill="0" applyBorder="0" applyAlignment="0" applyProtection="0"/>
    <xf numFmtId="0" fontId="14" fillId="7" borderId="3" applyNumberFormat="0" applyAlignment="0" applyProtection="0"/>
    <xf numFmtId="0" fontId="16" fillId="12" borderId="0" applyNumberFormat="0" applyBorder="0" applyAlignment="0" applyProtection="0"/>
    <xf numFmtId="0" fontId="16" fillId="13" borderId="0" applyNumberFormat="0" applyBorder="0" applyAlignment="0" applyProtection="0"/>
    <xf numFmtId="0" fontId="9" fillId="3" borderId="0" applyNumberFormat="0" applyBorder="0" applyAlignment="0" applyProtection="0"/>
    <xf numFmtId="0" fontId="8" fillId="0" borderId="0" applyNumberFormat="0" applyFill="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165" fontId="2" fillId="0" borderId="0" applyFont="0" applyFill="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1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25" borderId="0" applyNumberFormat="0" applyBorder="0" applyAlignment="0" applyProtection="0"/>
    <xf numFmtId="0" fontId="16" fillId="32" borderId="0" applyNumberFormat="0" applyBorder="0" applyAlignment="0" applyProtection="0"/>
    <xf numFmtId="0" fontId="10" fillId="4" borderId="0" applyNumberFormat="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4" fillId="7" borderId="3" applyNumberFormat="0" applyAlignment="0" applyProtection="0"/>
    <xf numFmtId="0" fontId="6" fillId="0" borderId="5" applyNumberFormat="0" applyFill="0" applyAlignment="0" applyProtection="0"/>
    <xf numFmtId="0" fontId="16" fillId="9" borderId="0" applyNumberFormat="0" applyBorder="0" applyAlignment="0" applyProtection="0"/>
    <xf numFmtId="0" fontId="14" fillId="7" borderId="3" applyNumberFormat="0" applyAlignment="0" applyProtection="0"/>
    <xf numFmtId="0" fontId="13" fillId="0" borderId="2" applyNumberFormat="0" applyFill="0" applyAlignment="0" applyProtection="0"/>
    <xf numFmtId="0" fontId="16" fillId="12" borderId="0" applyNumberFormat="0" applyBorder="0" applyAlignment="0" applyProtection="0"/>
    <xf numFmtId="0" fontId="16" fillId="13" borderId="0" applyNumberFormat="0" applyBorder="0" applyAlignment="0" applyProtection="0"/>
    <xf numFmtId="0" fontId="8" fillId="0" borderId="0" applyNumberFormat="0" applyFill="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8"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4" fillId="7" borderId="3" applyNumberFormat="0" applyAlignment="0" applyProtection="0"/>
    <xf numFmtId="0" fontId="16" fillId="24" borderId="0" applyNumberFormat="0" applyBorder="0" applyAlignment="0" applyProtection="0"/>
    <xf numFmtId="0" fontId="16" fillId="25" borderId="0" applyNumberFormat="0" applyBorder="0" applyAlignment="0" applyProtection="0"/>
    <xf numFmtId="0" fontId="16" fillId="16"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24"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3" fillId="0" borderId="2" applyNumberFormat="0" applyFill="0" applyAlignment="0" applyProtection="0"/>
    <xf numFmtId="0" fontId="6" fillId="0" borderId="5" applyNumberFormat="0" applyFill="0" applyAlignment="0" applyProtection="0"/>
    <xf numFmtId="0" fontId="16" fillId="9" borderId="0" applyNumberFormat="0" applyBorder="0" applyAlignment="0" applyProtection="0"/>
    <xf numFmtId="0" fontId="13" fillId="0" borderId="2" applyNumberFormat="0" applyFill="0" applyAlignment="0" applyProtection="0"/>
    <xf numFmtId="0" fontId="12" fillId="6" borderId="1" applyNumberFormat="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9"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2" fillId="6" borderId="1" applyNumberFormat="0" applyAlignment="0" applyProtection="0"/>
    <xf numFmtId="0" fontId="6" fillId="0" borderId="5" applyNumberFormat="0" applyFill="0" applyAlignment="0" applyProtection="0"/>
    <xf numFmtId="0" fontId="16" fillId="9" borderId="0" applyNumberFormat="0" applyBorder="0" applyAlignment="0" applyProtection="0"/>
    <xf numFmtId="0" fontId="12" fillId="6" borderId="1" applyNumberFormat="0" applyAlignment="0" applyProtection="0"/>
    <xf numFmtId="0" fontId="11" fillId="5"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32"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6" fillId="0" borderId="5" applyNumberFormat="0" applyFill="0" applyAlignment="0" applyProtection="0"/>
    <xf numFmtId="0" fontId="16" fillId="20" borderId="0" applyNumberFormat="0" applyBorder="0" applyAlignment="0" applyProtection="0"/>
    <xf numFmtId="0" fontId="16" fillId="32" borderId="0" applyNumberFormat="0" applyBorder="0" applyAlignment="0" applyProtection="0"/>
    <xf numFmtId="0" fontId="16" fillId="9" borderId="0" applyNumberFormat="0" applyBorder="0" applyAlignment="0" applyProtection="0"/>
    <xf numFmtId="0" fontId="16" fillId="24"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5" fillId="0" borderId="0" applyNumberFormat="0" applyFill="0" applyBorder="0" applyAlignment="0" applyProtection="0"/>
    <xf numFmtId="0" fontId="16" fillId="20" borderId="0" applyNumberFormat="0" applyBorder="0" applyAlignment="0" applyProtection="0"/>
    <xf numFmtId="0" fontId="16" fillId="21" borderId="0" applyNumberFormat="0" applyBorder="0" applyAlignment="0" applyProtection="0"/>
    <xf numFmtId="164" fontId="2" fillId="0" borderId="0" applyFont="0" applyFill="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28"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5" fillId="0" borderId="0" applyNumberFormat="0" applyFill="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1"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9" fillId="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5" fillId="0" borderId="0" applyNumberFormat="0" applyFill="0" applyBorder="0" applyAlignment="0" applyProtection="0"/>
    <xf numFmtId="0" fontId="16" fillId="13"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15" fillId="0" borderId="0" applyNumberFormat="0" applyFill="0" applyBorder="0" applyAlignment="0" applyProtection="0"/>
    <xf numFmtId="0" fontId="10" fillId="4" borderId="0" applyNumberFormat="0" applyBorder="0" applyAlignment="0" applyProtection="0"/>
    <xf numFmtId="0" fontId="13" fillId="0" borderId="2" applyNumberFormat="0" applyFill="0" applyAlignment="0" applyProtection="0"/>
    <xf numFmtId="0" fontId="16" fillId="20" borderId="0" applyNumberFormat="0" applyBorder="0" applyAlignment="0" applyProtection="0"/>
    <xf numFmtId="0" fontId="16" fillId="16" borderId="0" applyNumberFormat="0" applyBorder="0" applyAlignment="0" applyProtection="0"/>
    <xf numFmtId="9"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2" fillId="26" borderId="0" applyNumberFormat="0" applyBorder="0" applyAlignment="0" applyProtection="0"/>
    <xf numFmtId="0" fontId="14" fillId="7" borderId="3" applyNumberFormat="0" applyAlignment="0" applyProtection="0"/>
    <xf numFmtId="0" fontId="6" fillId="0" borderId="5" applyNumberFormat="0" applyFill="0" applyAlignment="0" applyProtection="0"/>
    <xf numFmtId="0" fontId="11" fillId="5" borderId="0" applyNumberFormat="0" applyBorder="0" applyAlignment="0" applyProtection="0"/>
    <xf numFmtId="0" fontId="16" fillId="28" borderId="0" applyNumberFormat="0" applyBorder="0" applyAlignment="0" applyProtection="0"/>
    <xf numFmtId="0" fontId="13" fillId="0" borderId="2" applyNumberFormat="0" applyFill="0" applyAlignment="0" applyProtection="0"/>
    <xf numFmtId="0" fontId="6" fillId="0" borderId="5" applyNumberFormat="0" applyFill="0" applyAlignment="0" applyProtection="0"/>
    <xf numFmtId="0" fontId="16" fillId="29" borderId="0" applyNumberFormat="0" applyBorder="0" applyAlignment="0" applyProtection="0"/>
    <xf numFmtId="0" fontId="11" fillId="5" borderId="0" applyNumberFormat="0" applyBorder="0" applyAlignment="0" applyProtection="0"/>
    <xf numFmtId="0" fontId="16" fillId="17" borderId="0" applyNumberFormat="0" applyBorder="0" applyAlignment="0" applyProtection="0"/>
    <xf numFmtId="0" fontId="2" fillId="31" borderId="0" applyNumberFormat="0" applyBorder="0" applyAlignment="0" applyProtection="0"/>
    <xf numFmtId="0" fontId="2" fillId="18" borderId="0" applyNumberFormat="0" applyBorder="0" applyAlignment="0" applyProtection="0"/>
    <xf numFmtId="0" fontId="8" fillId="0" borderId="0" applyNumberFormat="0" applyFill="0" applyBorder="0" applyAlignment="0" applyProtection="0"/>
    <xf numFmtId="0" fontId="13" fillId="0" borderId="2" applyNumberFormat="0" applyFill="0" applyAlignment="0" applyProtection="0"/>
    <xf numFmtId="0" fontId="2" fillId="10" borderId="0" applyNumberFormat="0" applyBorder="0" applyAlignment="0" applyProtection="0"/>
    <xf numFmtId="0" fontId="13" fillId="0" borderId="2" applyNumberFormat="0" applyFill="0" applyAlignment="0" applyProtection="0"/>
    <xf numFmtId="0" fontId="16" fillId="32" borderId="0" applyNumberFormat="0" applyBorder="0" applyAlignment="0" applyProtection="0"/>
    <xf numFmtId="0" fontId="2" fillId="15" borderId="0" applyNumberFormat="0" applyBorder="0" applyAlignment="0" applyProtection="0"/>
    <xf numFmtId="0" fontId="16" fillId="16"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2" fillId="27" borderId="0" applyNumberFormat="0" applyBorder="0" applyAlignment="0" applyProtection="0"/>
    <xf numFmtId="0" fontId="16" fillId="21" borderId="0" applyNumberFormat="0" applyBorder="0" applyAlignment="0" applyProtection="0"/>
    <xf numFmtId="0" fontId="16" fillId="20" borderId="0" applyNumberFormat="0" applyBorder="0" applyAlignment="0" applyProtection="0"/>
    <xf numFmtId="0" fontId="16" fillId="9" borderId="0" applyNumberFormat="0" applyBorder="0" applyAlignment="0" applyProtection="0"/>
    <xf numFmtId="0" fontId="16" fillId="17" borderId="0" applyNumberFormat="0" applyBorder="0" applyAlignment="0" applyProtection="0"/>
    <xf numFmtId="0" fontId="16" fillId="2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9" fillId="3" borderId="0" applyNumberFormat="0" applyBorder="0" applyAlignment="0" applyProtection="0"/>
    <xf numFmtId="0" fontId="16" fillId="24" borderId="0" applyNumberFormat="0" applyBorder="0" applyAlignment="0" applyProtection="0"/>
    <xf numFmtId="0" fontId="14" fillId="7" borderId="3" applyNumberFormat="0" applyAlignment="0" applyProtection="0"/>
    <xf numFmtId="0" fontId="16" fillId="24" borderId="0" applyNumberFormat="0" applyBorder="0" applyAlignment="0" applyProtection="0"/>
    <xf numFmtId="0" fontId="16" fillId="13"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8" fillId="0" borderId="0" applyNumberFormat="0" applyFill="0" applyBorder="0" applyAlignment="0" applyProtection="0"/>
    <xf numFmtId="0" fontId="13" fillId="0" borderId="2" applyNumberFormat="0" applyFill="0" applyAlignment="0" applyProtection="0"/>
    <xf numFmtId="0" fontId="16" fillId="12" borderId="0" applyNumberFormat="0" applyBorder="0" applyAlignment="0" applyProtection="0"/>
    <xf numFmtId="0" fontId="16" fillId="12" borderId="0" applyNumberFormat="0" applyBorder="0" applyAlignment="0" applyProtection="0"/>
    <xf numFmtId="0" fontId="11" fillId="5"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16" fillId="32" borderId="0" applyNumberFormat="0" applyBorder="0" applyAlignment="0" applyProtection="0"/>
    <xf numFmtId="0" fontId="2" fillId="27" borderId="0" applyNumberFormat="0" applyBorder="0" applyAlignment="0" applyProtection="0"/>
    <xf numFmtId="0" fontId="16" fillId="13" borderId="0" applyNumberFormat="0" applyBorder="0" applyAlignment="0" applyProtection="0"/>
    <xf numFmtId="0" fontId="2" fillId="11" borderId="0" applyNumberFormat="0" applyBorder="0" applyAlignment="0" applyProtection="0"/>
    <xf numFmtId="164" fontId="2" fillId="0" borderId="0" applyFont="0" applyFill="0" applyBorder="0" applyAlignment="0" applyProtection="0"/>
    <xf numFmtId="0" fontId="16" fillId="25" borderId="0" applyNumberFormat="0" applyBorder="0" applyAlignment="0" applyProtection="0"/>
    <xf numFmtId="0" fontId="2" fillId="11" borderId="0" applyNumberFormat="0" applyBorder="0" applyAlignment="0" applyProtection="0"/>
    <xf numFmtId="165" fontId="2" fillId="0" borderId="0" applyFont="0" applyFill="0" applyBorder="0" applyAlignment="0" applyProtection="0"/>
    <xf numFmtId="0" fontId="2" fillId="22" borderId="0" applyNumberFormat="0" applyBorder="0" applyAlignment="0" applyProtection="0"/>
    <xf numFmtId="0" fontId="16" fillId="16" borderId="0" applyNumberFormat="0" applyBorder="0" applyAlignment="0" applyProtection="0"/>
    <xf numFmtId="0" fontId="10" fillId="4" borderId="0" applyNumberFormat="0" applyBorder="0" applyAlignment="0" applyProtection="0"/>
    <xf numFmtId="0" fontId="16" fillId="17" borderId="0" applyNumberFormat="0" applyBorder="0" applyAlignment="0" applyProtection="0"/>
    <xf numFmtId="0" fontId="16" fillId="32" borderId="0" applyNumberFormat="0" applyBorder="0" applyAlignment="0" applyProtection="0"/>
    <xf numFmtId="0" fontId="2" fillId="30" borderId="0" applyNumberFormat="0" applyBorder="0" applyAlignment="0" applyProtection="0"/>
    <xf numFmtId="0" fontId="9" fillId="3" borderId="0" applyNumberFormat="0" applyBorder="0" applyAlignment="0" applyProtection="0"/>
    <xf numFmtId="0" fontId="6" fillId="0" borderId="5" applyNumberFormat="0" applyFill="0" applyAlignment="0" applyProtection="0"/>
    <xf numFmtId="0" fontId="8" fillId="0" borderId="0" applyNumberFormat="0" applyFill="0" applyBorder="0" applyAlignment="0" applyProtection="0"/>
    <xf numFmtId="0" fontId="16" fillId="29" borderId="0" applyNumberFormat="0" applyBorder="0" applyAlignment="0" applyProtection="0"/>
    <xf numFmtId="0" fontId="6" fillId="0" borderId="5" applyNumberFormat="0" applyFill="0" applyAlignment="0" applyProtection="0"/>
    <xf numFmtId="0" fontId="13" fillId="0" borderId="2" applyNumberFormat="0" applyFill="0" applyAlignment="0" applyProtection="0"/>
    <xf numFmtId="0" fontId="13" fillId="0" borderId="2" applyNumberFormat="0" applyFill="0" applyAlignment="0" applyProtection="0"/>
    <xf numFmtId="0" fontId="16" fillId="24" borderId="0" applyNumberFormat="0" applyBorder="0" applyAlignment="0" applyProtection="0"/>
    <xf numFmtId="0" fontId="2" fillId="11"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14" fillId="7" borderId="3" applyNumberFormat="0" applyAlignment="0" applyProtection="0"/>
    <xf numFmtId="0" fontId="10" fillId="4"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2" fillId="27" borderId="0" applyNumberFormat="0" applyBorder="0" applyAlignment="0" applyProtection="0"/>
    <xf numFmtId="0" fontId="11" fillId="5" borderId="0" applyNumberFormat="0" applyBorder="0" applyAlignment="0" applyProtection="0"/>
    <xf numFmtId="0" fontId="16" fillId="13" borderId="0" applyNumberFormat="0" applyBorder="0" applyAlignment="0" applyProtection="0"/>
    <xf numFmtId="0" fontId="16" fillId="21" borderId="0" applyNumberFormat="0" applyBorder="0" applyAlignment="0" applyProtection="0"/>
    <xf numFmtId="0" fontId="2" fillId="18" borderId="0" applyNumberFormat="0" applyBorder="0" applyAlignment="0" applyProtection="0"/>
    <xf numFmtId="0" fontId="2" fillId="8" borderId="4" applyNumberFormat="0" applyFont="0" applyAlignment="0" applyProtection="0"/>
    <xf numFmtId="0" fontId="2" fillId="15" borderId="0" applyNumberFormat="0" applyBorder="0" applyAlignment="0" applyProtection="0"/>
    <xf numFmtId="0" fontId="2" fillId="30" borderId="0" applyNumberFormat="0" applyBorder="0" applyAlignment="0" applyProtection="0"/>
    <xf numFmtId="0" fontId="16" fillId="24" borderId="0" applyNumberFormat="0" applyBorder="0" applyAlignment="0" applyProtection="0"/>
    <xf numFmtId="0" fontId="16" fillId="16" borderId="0" applyNumberFormat="0" applyBorder="0" applyAlignment="0" applyProtection="0"/>
    <xf numFmtId="0" fontId="16" fillId="12" borderId="0" applyNumberFormat="0" applyBorder="0" applyAlignment="0" applyProtection="0"/>
    <xf numFmtId="0" fontId="16" fillId="20" borderId="0" applyNumberFormat="0" applyBorder="0" applyAlignment="0" applyProtection="0"/>
    <xf numFmtId="0" fontId="16" fillId="12" borderId="0" applyNumberFormat="0" applyBorder="0" applyAlignment="0" applyProtection="0"/>
    <xf numFmtId="0" fontId="16" fillId="21" borderId="0" applyNumberFormat="0" applyBorder="0" applyAlignment="0" applyProtection="0"/>
    <xf numFmtId="0" fontId="2" fillId="27" borderId="0" applyNumberFormat="0" applyBorder="0" applyAlignment="0" applyProtection="0"/>
    <xf numFmtId="0" fontId="16" fillId="13" borderId="0" applyNumberFormat="0" applyBorder="0" applyAlignment="0" applyProtection="0"/>
    <xf numFmtId="0" fontId="6" fillId="0" borderId="5" applyNumberFormat="0" applyFill="0" applyAlignment="0" applyProtection="0"/>
    <xf numFmtId="0" fontId="2" fillId="27" borderId="0" applyNumberFormat="0" applyBorder="0" applyAlignment="0" applyProtection="0"/>
    <xf numFmtId="0" fontId="16" fillId="17" borderId="0" applyNumberFormat="0" applyBorder="0" applyAlignment="0" applyProtection="0"/>
    <xf numFmtId="9" fontId="2" fillId="0" borderId="0" applyFont="0" applyFill="0" applyBorder="0" applyAlignment="0" applyProtection="0"/>
    <xf numFmtId="0" fontId="16" fillId="17" borderId="0" applyNumberFormat="0" applyBorder="0" applyAlignment="0" applyProtection="0"/>
    <xf numFmtId="0" fontId="12" fillId="6" borderId="1" applyNumberFormat="0" applyAlignment="0" applyProtection="0"/>
    <xf numFmtId="0" fontId="14" fillId="7" borderId="3" applyNumberFormat="0" applyAlignment="0" applyProtection="0"/>
    <xf numFmtId="0" fontId="13" fillId="0" borderId="2" applyNumberFormat="0" applyFill="0" applyAlignment="0" applyProtection="0"/>
    <xf numFmtId="0" fontId="2" fillId="15" borderId="0" applyNumberFormat="0" applyBorder="0" applyAlignment="0" applyProtection="0"/>
    <xf numFmtId="0" fontId="14" fillId="7" borderId="3" applyNumberFormat="0" applyAlignment="0" applyProtection="0"/>
    <xf numFmtId="0" fontId="2" fillId="26" borderId="0" applyNumberFormat="0" applyBorder="0" applyAlignment="0" applyProtection="0"/>
    <xf numFmtId="0" fontId="16" fillId="20" borderId="0" applyNumberFormat="0" applyBorder="0" applyAlignment="0" applyProtection="0"/>
    <xf numFmtId="0" fontId="2" fillId="30" borderId="0" applyNumberFormat="0" applyBorder="0" applyAlignment="0" applyProtection="0"/>
    <xf numFmtId="0" fontId="2" fillId="14" borderId="0" applyNumberFormat="0" applyBorder="0" applyAlignment="0" applyProtection="0"/>
    <xf numFmtId="0" fontId="16" fillId="28" borderId="0" applyNumberFormat="0" applyBorder="0" applyAlignment="0" applyProtection="0"/>
    <xf numFmtId="0" fontId="16" fillId="17" borderId="0" applyNumberFormat="0" applyBorder="0" applyAlignment="0" applyProtection="0"/>
    <xf numFmtId="0" fontId="16" fillId="25" borderId="0" applyNumberFormat="0" applyBorder="0" applyAlignment="0" applyProtection="0"/>
    <xf numFmtId="0" fontId="2" fillId="31" borderId="0" applyNumberFormat="0" applyBorder="0" applyAlignment="0" applyProtection="0"/>
    <xf numFmtId="0" fontId="14" fillId="7" borderId="3" applyNumberFormat="0" applyAlignment="0" applyProtection="0"/>
    <xf numFmtId="0" fontId="16" fillId="1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2" fillId="26" borderId="0" applyNumberFormat="0" applyBorder="0" applyAlignment="0" applyProtection="0"/>
    <xf numFmtId="0" fontId="10" fillId="4" borderId="0" applyNumberFormat="0" applyBorder="0" applyAlignment="0" applyProtection="0"/>
    <xf numFmtId="0" fontId="2" fillId="26" borderId="0" applyNumberFormat="0" applyBorder="0" applyAlignment="0" applyProtection="0"/>
    <xf numFmtId="0" fontId="12" fillId="6" borderId="1" applyNumberFormat="0" applyAlignment="0" applyProtection="0"/>
    <xf numFmtId="167" fontId="2" fillId="0" borderId="0" applyFont="0" applyFill="0" applyBorder="0" applyAlignment="0" applyProtection="0"/>
    <xf numFmtId="0" fontId="16" fillId="12" borderId="0" applyNumberFormat="0" applyBorder="0" applyAlignment="0" applyProtection="0"/>
    <xf numFmtId="0" fontId="12" fillId="6" borderId="1" applyNumberFormat="0" applyAlignment="0" applyProtection="0"/>
    <xf numFmtId="0" fontId="2" fillId="26" borderId="0" applyNumberFormat="0" applyBorder="0" applyAlignment="0" applyProtection="0"/>
    <xf numFmtId="0" fontId="6" fillId="0" borderId="5" applyNumberFormat="0" applyFill="0" applyAlignment="0" applyProtection="0"/>
    <xf numFmtId="0" fontId="6" fillId="0" borderId="5" applyNumberFormat="0" applyFill="0" applyAlignment="0" applyProtection="0"/>
    <xf numFmtId="0" fontId="16" fillId="17" borderId="0" applyNumberFormat="0" applyBorder="0" applyAlignment="0" applyProtection="0"/>
    <xf numFmtId="0" fontId="2" fillId="8" borderId="4" applyNumberFormat="0" applyFont="0" applyAlignment="0" applyProtection="0"/>
    <xf numFmtId="0" fontId="2" fillId="31" borderId="0" applyNumberFormat="0" applyBorder="0" applyAlignment="0" applyProtection="0"/>
    <xf numFmtId="0" fontId="2" fillId="15" borderId="0" applyNumberFormat="0" applyBorder="0" applyAlignment="0" applyProtection="0"/>
    <xf numFmtId="0" fontId="2" fillId="11" borderId="0" applyNumberFormat="0" applyBorder="0" applyAlignment="0" applyProtection="0"/>
    <xf numFmtId="0" fontId="10" fillId="4" borderId="0" applyNumberFormat="0" applyBorder="0" applyAlignment="0" applyProtection="0"/>
    <xf numFmtId="0" fontId="16" fillId="17" borderId="0" applyNumberFormat="0" applyBorder="0" applyAlignment="0" applyProtection="0"/>
    <xf numFmtId="0" fontId="16" fillId="9" borderId="0" applyNumberFormat="0" applyBorder="0" applyAlignment="0" applyProtection="0"/>
    <xf numFmtId="0" fontId="14" fillId="7" borderId="3" applyNumberFormat="0" applyAlignment="0" applyProtection="0"/>
    <xf numFmtId="0" fontId="16" fillId="24" borderId="0" applyNumberFormat="0" applyBorder="0" applyAlignment="0" applyProtection="0"/>
    <xf numFmtId="0" fontId="2" fillId="19" borderId="0" applyNumberFormat="0" applyBorder="0" applyAlignment="0" applyProtection="0"/>
    <xf numFmtId="0" fontId="15" fillId="0" borderId="0" applyNumberFormat="0" applyFill="0" applyBorder="0" applyAlignment="0" applyProtection="0"/>
    <xf numFmtId="0" fontId="2" fillId="19" borderId="0" applyNumberFormat="0" applyBorder="0" applyAlignment="0" applyProtection="0"/>
    <xf numFmtId="0" fontId="16" fillId="17" borderId="0" applyNumberFormat="0" applyBorder="0" applyAlignment="0" applyProtection="0"/>
    <xf numFmtId="0" fontId="2" fillId="22" borderId="0" applyNumberFormat="0" applyBorder="0" applyAlignment="0" applyProtection="0"/>
    <xf numFmtId="0" fontId="16" fillId="12" borderId="0" applyNumberFormat="0" applyBorder="0" applyAlignment="0" applyProtection="0"/>
    <xf numFmtId="0" fontId="2" fillId="23" borderId="0" applyNumberFormat="0" applyBorder="0" applyAlignment="0" applyProtection="0"/>
    <xf numFmtId="0" fontId="2" fillId="19" borderId="0" applyNumberFormat="0" applyBorder="0" applyAlignment="0" applyProtection="0"/>
    <xf numFmtId="0" fontId="9" fillId="3" borderId="0" applyNumberFormat="0" applyBorder="0" applyAlignment="0" applyProtection="0"/>
    <xf numFmtId="0" fontId="8" fillId="0" borderId="0" applyNumberFormat="0" applyFill="0" applyBorder="0" applyAlignment="0" applyProtection="0"/>
    <xf numFmtId="0" fontId="16" fillId="28" borderId="0" applyNumberFormat="0" applyBorder="0" applyAlignment="0" applyProtection="0"/>
    <xf numFmtId="0" fontId="8" fillId="0" borderId="0" applyNumberFormat="0" applyFill="0" applyBorder="0" applyAlignment="0" applyProtection="0"/>
    <xf numFmtId="0" fontId="2" fillId="27" borderId="0" applyNumberFormat="0" applyBorder="0" applyAlignment="0" applyProtection="0"/>
    <xf numFmtId="0" fontId="16" fillId="24"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4" fillId="7" borderId="3" applyNumberFormat="0" applyAlignment="0" applyProtection="0"/>
    <xf numFmtId="0" fontId="2" fillId="31" borderId="0" applyNumberFormat="0" applyBorder="0" applyAlignment="0" applyProtection="0"/>
    <xf numFmtId="0" fontId="16" fillId="12" borderId="0" applyNumberFormat="0" applyBorder="0" applyAlignment="0" applyProtection="0"/>
    <xf numFmtId="0" fontId="2" fillId="31" borderId="0" applyNumberFormat="0" applyBorder="0" applyAlignment="0" applyProtection="0"/>
    <xf numFmtId="0" fontId="16" fillId="16" borderId="0" applyNumberFormat="0" applyBorder="0" applyAlignment="0" applyProtection="0"/>
    <xf numFmtId="0" fontId="16" fillId="21" borderId="0" applyNumberFormat="0" applyBorder="0" applyAlignment="0" applyProtection="0"/>
    <xf numFmtId="0" fontId="2" fillId="10" borderId="0" applyNumberFormat="0" applyBorder="0" applyAlignment="0" applyProtection="0"/>
    <xf numFmtId="0" fontId="2" fillId="8" borderId="4" applyNumberFormat="0" applyFont="0" applyAlignment="0" applyProtection="0"/>
    <xf numFmtId="0" fontId="13" fillId="0" borderId="2" applyNumberFormat="0" applyFill="0" applyAlignment="0" applyProtection="0"/>
    <xf numFmtId="0" fontId="8" fillId="0" borderId="0" applyNumberFormat="0" applyFill="0" applyBorder="0" applyAlignment="0" applyProtection="0"/>
    <xf numFmtId="0" fontId="2" fillId="19" borderId="0" applyNumberFormat="0" applyBorder="0" applyAlignment="0" applyProtection="0"/>
    <xf numFmtId="0" fontId="16" fillId="9" borderId="0" applyNumberFormat="0" applyBorder="0" applyAlignment="0" applyProtection="0"/>
    <xf numFmtId="0" fontId="2" fillId="3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0" fillId="4" borderId="0" applyNumberFormat="0" applyBorder="0" applyAlignment="0" applyProtection="0"/>
    <xf numFmtId="0" fontId="2" fillId="18" borderId="0" applyNumberFormat="0" applyBorder="0" applyAlignment="0" applyProtection="0"/>
    <xf numFmtId="0" fontId="16" fillId="32" borderId="0" applyNumberFormat="0" applyBorder="0" applyAlignment="0" applyProtection="0"/>
    <xf numFmtId="0" fontId="11" fillId="5" borderId="0" applyNumberFormat="0" applyBorder="0" applyAlignment="0" applyProtection="0"/>
    <xf numFmtId="0" fontId="8" fillId="0" borderId="0" applyNumberFormat="0" applyFill="0" applyBorder="0" applyAlignment="0" applyProtection="0"/>
    <xf numFmtId="0" fontId="16" fillId="29" borderId="0" applyNumberFormat="0" applyBorder="0" applyAlignment="0" applyProtection="0"/>
    <xf numFmtId="0" fontId="2" fillId="8" borderId="4" applyNumberFormat="0" applyFont="0" applyAlignment="0" applyProtection="0"/>
    <xf numFmtId="0" fontId="16" fillId="20" borderId="0" applyNumberFormat="0" applyBorder="0" applyAlignment="0" applyProtection="0"/>
    <xf numFmtId="0" fontId="6" fillId="0" borderId="5" applyNumberFormat="0" applyFill="0" applyAlignment="0" applyProtection="0"/>
    <xf numFmtId="0" fontId="14" fillId="7" borderId="3" applyNumberFormat="0" applyAlignment="0" applyProtection="0"/>
    <xf numFmtId="0" fontId="16" fillId="20" borderId="0" applyNumberFormat="0" applyBorder="0" applyAlignment="0" applyProtection="0"/>
    <xf numFmtId="0" fontId="16" fillId="13" borderId="0" applyNumberFormat="0" applyBorder="0" applyAlignment="0" applyProtection="0"/>
    <xf numFmtId="0" fontId="6" fillId="0" borderId="5" applyNumberFormat="0" applyFill="0" applyAlignment="0" applyProtection="0"/>
    <xf numFmtId="0" fontId="13" fillId="0" borderId="2" applyNumberFormat="0" applyFill="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16" fillId="21" borderId="0" applyNumberFormat="0" applyBorder="0" applyAlignment="0" applyProtection="0"/>
    <xf numFmtId="0" fontId="16" fillId="29"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2" fillId="27" borderId="0" applyNumberFormat="0" applyBorder="0" applyAlignment="0" applyProtection="0"/>
    <xf numFmtId="0" fontId="16" fillId="24" borderId="0" applyNumberFormat="0" applyBorder="0" applyAlignment="0" applyProtection="0"/>
    <xf numFmtId="0" fontId="16" fillId="9"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13" fillId="0" borderId="2" applyNumberFormat="0" applyFill="0" applyAlignment="0" applyProtection="0"/>
    <xf numFmtId="0" fontId="13" fillId="0" borderId="2" applyNumberFormat="0" applyFill="0" applyAlignment="0" applyProtection="0"/>
    <xf numFmtId="0" fontId="16" fillId="17" borderId="0" applyNumberFormat="0" applyBorder="0" applyAlignment="0" applyProtection="0"/>
    <xf numFmtId="0" fontId="9" fillId="3" borderId="0" applyNumberFormat="0" applyBorder="0" applyAlignment="0" applyProtection="0"/>
    <xf numFmtId="0" fontId="15" fillId="0" borderId="0" applyNumberFormat="0" applyFill="0" applyBorder="0" applyAlignment="0" applyProtection="0"/>
    <xf numFmtId="0" fontId="8" fillId="0" borderId="0" applyNumberFormat="0" applyFill="0" applyBorder="0" applyAlignment="0" applyProtection="0"/>
    <xf numFmtId="0" fontId="16" fillId="17" borderId="0" applyNumberFormat="0" applyBorder="0" applyAlignment="0" applyProtection="0"/>
    <xf numFmtId="0" fontId="2" fillId="18" borderId="0" applyNumberFormat="0" applyBorder="0" applyAlignment="0" applyProtection="0"/>
    <xf numFmtId="0" fontId="16" fillId="12" borderId="0" applyNumberFormat="0" applyBorder="0" applyAlignment="0" applyProtection="0"/>
    <xf numFmtId="0" fontId="2" fillId="27" borderId="0" applyNumberFormat="0" applyBorder="0" applyAlignment="0" applyProtection="0"/>
    <xf numFmtId="0" fontId="14" fillId="7" borderId="3" applyNumberFormat="0" applyAlignment="0" applyProtection="0"/>
    <xf numFmtId="0" fontId="11" fillId="5" borderId="0" applyNumberFormat="0" applyBorder="0" applyAlignment="0" applyProtection="0"/>
    <xf numFmtId="0" fontId="2" fillId="31" borderId="0" applyNumberFormat="0" applyBorder="0" applyAlignment="0" applyProtection="0"/>
    <xf numFmtId="0" fontId="16" fillId="21"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16" fillId="21" borderId="0" applyNumberFormat="0" applyBorder="0" applyAlignment="0" applyProtection="0"/>
    <xf numFmtId="0" fontId="10" fillId="4" borderId="0" applyNumberFormat="0" applyBorder="0" applyAlignment="0" applyProtection="0"/>
    <xf numFmtId="0" fontId="16" fillId="24" borderId="0" applyNumberFormat="0" applyBorder="0" applyAlignment="0" applyProtection="0"/>
    <xf numFmtId="0" fontId="16" fillId="12" borderId="0" applyNumberFormat="0" applyBorder="0" applyAlignment="0" applyProtection="0"/>
    <xf numFmtId="0" fontId="10" fillId="4" borderId="0" applyNumberFormat="0" applyBorder="0" applyAlignment="0" applyProtection="0"/>
    <xf numFmtId="0" fontId="15" fillId="0" borderId="0" applyNumberFormat="0" applyFill="0" applyBorder="0" applyAlignment="0" applyProtection="0"/>
    <xf numFmtId="0" fontId="2" fillId="10" borderId="0" applyNumberFormat="0" applyBorder="0" applyAlignment="0" applyProtection="0"/>
    <xf numFmtId="0" fontId="16" fillId="25" borderId="0" applyNumberFormat="0" applyBorder="0" applyAlignment="0" applyProtection="0"/>
    <xf numFmtId="0" fontId="16" fillId="20" borderId="0" applyNumberFormat="0" applyBorder="0" applyAlignment="0" applyProtection="0"/>
    <xf numFmtId="0" fontId="2" fillId="26" borderId="0" applyNumberFormat="0" applyBorder="0" applyAlignment="0" applyProtection="0"/>
    <xf numFmtId="0" fontId="10" fillId="4" borderId="0" applyNumberFormat="0" applyBorder="0" applyAlignment="0" applyProtection="0"/>
    <xf numFmtId="0" fontId="13" fillId="0" borderId="2" applyNumberFormat="0" applyFill="0" applyAlignment="0" applyProtection="0"/>
    <xf numFmtId="164" fontId="2" fillId="0" borderId="0" applyFont="0" applyFill="0" applyBorder="0" applyAlignment="0" applyProtection="0"/>
    <xf numFmtId="0" fontId="11" fillId="5" borderId="0" applyNumberFormat="0" applyBorder="0" applyAlignment="0" applyProtection="0"/>
    <xf numFmtId="0" fontId="2" fillId="19" borderId="0" applyNumberFormat="0" applyBorder="0" applyAlignment="0" applyProtection="0"/>
    <xf numFmtId="0" fontId="13" fillId="0" borderId="2" applyNumberFormat="0" applyFill="0" applyAlignment="0" applyProtection="0"/>
    <xf numFmtId="0" fontId="8" fillId="0" borderId="0" applyNumberFormat="0" applyFill="0" applyBorder="0" applyAlignment="0" applyProtection="0"/>
    <xf numFmtId="0" fontId="16" fillId="17"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9" fillId="3" borderId="0" applyNumberFormat="0" applyBorder="0" applyAlignment="0" applyProtection="0"/>
    <xf numFmtId="0" fontId="11" fillId="5" borderId="0" applyNumberFormat="0" applyBorder="0" applyAlignment="0" applyProtection="0"/>
    <xf numFmtId="0" fontId="14" fillId="7" borderId="3" applyNumberFormat="0" applyAlignment="0" applyProtection="0"/>
    <xf numFmtId="164" fontId="2" fillId="0" borderId="0" applyFont="0" applyFill="0" applyBorder="0" applyAlignment="0" applyProtection="0"/>
    <xf numFmtId="0" fontId="9" fillId="3" borderId="0" applyNumberFormat="0" applyBorder="0" applyAlignment="0" applyProtection="0"/>
    <xf numFmtId="0" fontId="16" fillId="29" borderId="0" applyNumberFormat="0" applyBorder="0" applyAlignment="0" applyProtection="0"/>
    <xf numFmtId="0" fontId="16" fillId="21" borderId="0" applyNumberFormat="0" applyBorder="0" applyAlignment="0" applyProtection="0"/>
    <xf numFmtId="0" fontId="16" fillId="17" borderId="0" applyNumberFormat="0" applyBorder="0" applyAlignment="0" applyProtection="0"/>
    <xf numFmtId="0" fontId="16" fillId="24" borderId="0" applyNumberFormat="0" applyBorder="0" applyAlignment="0" applyProtection="0"/>
    <xf numFmtId="0" fontId="16" fillId="9" borderId="0" applyNumberFormat="0" applyBorder="0" applyAlignment="0" applyProtection="0"/>
    <xf numFmtId="0" fontId="16" fillId="21" borderId="0" applyNumberFormat="0" applyBorder="0" applyAlignment="0" applyProtection="0"/>
    <xf numFmtId="0" fontId="14" fillId="7" borderId="3" applyNumberFormat="0" applyAlignment="0" applyProtection="0"/>
    <xf numFmtId="0" fontId="8" fillId="0" borderId="0" applyNumberFormat="0" applyFill="0" applyBorder="0" applyAlignment="0" applyProtection="0"/>
    <xf numFmtId="0" fontId="16" fillId="24" borderId="0" applyNumberFormat="0" applyBorder="0" applyAlignment="0" applyProtection="0"/>
    <xf numFmtId="0" fontId="14" fillId="7" borderId="3" applyNumberFormat="0" applyAlignment="0" applyProtection="0"/>
    <xf numFmtId="0" fontId="16" fillId="9" borderId="0" applyNumberFormat="0" applyBorder="0" applyAlignment="0" applyProtection="0"/>
    <xf numFmtId="0" fontId="16" fillId="17" borderId="0" applyNumberFormat="0" applyBorder="0" applyAlignment="0" applyProtection="0"/>
    <xf numFmtId="0" fontId="2" fillId="10"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2" fillId="6" borderId="1" applyNumberFormat="0" applyAlignment="0" applyProtection="0"/>
    <xf numFmtId="0" fontId="16" fillId="25" borderId="0" applyNumberFormat="0" applyBorder="0" applyAlignment="0" applyProtection="0"/>
    <xf numFmtId="0" fontId="13" fillId="0" borderId="2" applyNumberFormat="0" applyFill="0" applyAlignment="0" applyProtection="0"/>
    <xf numFmtId="0" fontId="13" fillId="0" borderId="2" applyNumberFormat="0" applyFill="0" applyAlignment="0" applyProtection="0"/>
    <xf numFmtId="0" fontId="16" fillId="21" borderId="0" applyNumberFormat="0" applyBorder="0" applyAlignment="0" applyProtection="0"/>
    <xf numFmtId="0" fontId="16" fillId="17" borderId="0" applyNumberFormat="0" applyBorder="0" applyAlignment="0" applyProtection="0"/>
    <xf numFmtId="0" fontId="16" fillId="9" borderId="0" applyNumberFormat="0" applyBorder="0" applyAlignment="0" applyProtection="0"/>
    <xf numFmtId="0" fontId="8" fillId="0" borderId="0" applyNumberFormat="0" applyFill="0" applyBorder="0" applyAlignment="0" applyProtection="0"/>
    <xf numFmtId="0" fontId="16" fillId="25" borderId="0" applyNumberFormat="0" applyBorder="0" applyAlignment="0" applyProtection="0"/>
    <xf numFmtId="0" fontId="16" fillId="9" borderId="0" applyNumberFormat="0" applyBorder="0" applyAlignment="0" applyProtection="0"/>
    <xf numFmtId="0" fontId="14" fillId="7" borderId="3" applyNumberFormat="0" applyAlignment="0" applyProtection="0"/>
    <xf numFmtId="0" fontId="10" fillId="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24" borderId="0" applyNumberFormat="0" applyBorder="0" applyAlignment="0" applyProtection="0"/>
    <xf numFmtId="0" fontId="16" fillId="16"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2" fillId="6" borderId="1" applyNumberFormat="0" applyAlignment="0" applyProtection="0"/>
    <xf numFmtId="0" fontId="16" fillId="13" borderId="0" applyNumberFormat="0" applyBorder="0" applyAlignment="0" applyProtection="0"/>
    <xf numFmtId="0" fontId="10" fillId="4" borderId="0" applyNumberFormat="0" applyBorder="0" applyAlignment="0" applyProtection="0"/>
    <xf numFmtId="0" fontId="16" fillId="13" borderId="0" applyNumberFormat="0" applyBorder="0" applyAlignment="0" applyProtection="0"/>
    <xf numFmtId="0" fontId="12" fillId="6" borderId="1" applyNumberFormat="0" applyAlignment="0" applyProtection="0"/>
    <xf numFmtId="164" fontId="2" fillId="0" borderId="0" applyFont="0" applyFill="0" applyBorder="0" applyAlignment="0" applyProtection="0"/>
    <xf numFmtId="0" fontId="15" fillId="0" borderId="0" applyNumberFormat="0" applyFill="0" applyBorder="0" applyAlignment="0" applyProtection="0"/>
    <xf numFmtId="0" fontId="16" fillId="16" borderId="0" applyNumberFormat="0" applyBorder="0" applyAlignment="0" applyProtection="0"/>
    <xf numFmtId="0" fontId="16" fillId="28" borderId="0" applyNumberFormat="0" applyBorder="0" applyAlignment="0" applyProtection="0"/>
    <xf numFmtId="0" fontId="8" fillId="0" borderId="0" applyNumberFormat="0" applyFill="0" applyBorder="0" applyAlignment="0" applyProtection="0"/>
    <xf numFmtId="0" fontId="16" fillId="32" borderId="0" applyNumberFormat="0" applyBorder="0" applyAlignment="0" applyProtection="0"/>
    <xf numFmtId="0" fontId="10" fillId="4" borderId="0" applyNumberFormat="0" applyBorder="0" applyAlignment="0" applyProtection="0"/>
    <xf numFmtId="0" fontId="13" fillId="0" borderId="2" applyNumberFormat="0" applyFill="0" applyAlignment="0" applyProtection="0"/>
    <xf numFmtId="0" fontId="16" fillId="28" borderId="0" applyNumberFormat="0" applyBorder="0" applyAlignment="0" applyProtection="0"/>
    <xf numFmtId="0" fontId="16" fillId="32" borderId="0" applyNumberFormat="0" applyBorder="0" applyAlignment="0" applyProtection="0"/>
    <xf numFmtId="0" fontId="16" fillId="20" borderId="0" applyNumberFormat="0" applyBorder="0" applyAlignment="0" applyProtection="0"/>
    <xf numFmtId="0" fontId="16" fillId="16" borderId="0" applyNumberFormat="0" applyBorder="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20" borderId="0" applyNumberFormat="0" applyBorder="0" applyAlignment="0" applyProtection="0"/>
    <xf numFmtId="0" fontId="16" fillId="20" borderId="0" applyNumberFormat="0" applyBorder="0" applyAlignment="0" applyProtection="0"/>
    <xf numFmtId="0" fontId="13" fillId="0" borderId="2" applyNumberFormat="0" applyFill="0" applyAlignment="0" applyProtection="0"/>
    <xf numFmtId="0" fontId="12" fillId="6" borderId="1" applyNumberFormat="0" applyAlignment="0" applyProtection="0"/>
    <xf numFmtId="0" fontId="9" fillId="3" borderId="0" applyNumberFormat="0" applyBorder="0" applyAlignment="0" applyProtection="0"/>
    <xf numFmtId="0" fontId="16" fillId="20" borderId="0" applyNumberFormat="0" applyBorder="0" applyAlignment="0" applyProtection="0"/>
    <xf numFmtId="0" fontId="16" fillId="28" borderId="0" applyNumberFormat="0" applyBorder="0" applyAlignment="0" applyProtection="0"/>
    <xf numFmtId="0" fontId="16" fillId="16" borderId="0" applyNumberFormat="0" applyBorder="0" applyAlignment="0" applyProtection="0"/>
    <xf numFmtId="0" fontId="16" fillId="12" borderId="0" applyNumberFormat="0" applyBorder="0" applyAlignment="0" applyProtection="0"/>
    <xf numFmtId="0" fontId="11" fillId="5" borderId="0" applyNumberFormat="0" applyBorder="0" applyAlignment="0" applyProtection="0"/>
    <xf numFmtId="0" fontId="16" fillId="29" borderId="0" applyNumberFormat="0" applyBorder="0" applyAlignment="0" applyProtection="0"/>
    <xf numFmtId="0" fontId="15" fillId="0" borderId="0" applyNumberFormat="0" applyFill="0" applyBorder="0" applyAlignment="0" applyProtection="0"/>
    <xf numFmtId="0" fontId="6" fillId="0" borderId="5" applyNumberFormat="0" applyFill="0" applyAlignment="0" applyProtection="0"/>
    <xf numFmtId="0" fontId="14" fillId="7" borderId="3" applyNumberFormat="0" applyAlignment="0" applyProtection="0"/>
    <xf numFmtId="0" fontId="16" fillId="32" borderId="0" applyNumberFormat="0" applyBorder="0" applyAlignment="0" applyProtection="0"/>
    <xf numFmtId="0" fontId="2" fillId="26" borderId="0" applyNumberFormat="0" applyBorder="0" applyAlignment="0" applyProtection="0"/>
    <xf numFmtId="0" fontId="9" fillId="3" borderId="0" applyNumberFormat="0" applyBorder="0" applyAlignment="0" applyProtection="0"/>
    <xf numFmtId="0" fontId="6" fillId="0" borderId="5" applyNumberFormat="0" applyFill="0" applyAlignment="0" applyProtection="0"/>
    <xf numFmtId="0" fontId="16" fillId="16" borderId="0" applyNumberFormat="0" applyBorder="0" applyAlignment="0" applyProtection="0"/>
    <xf numFmtId="0" fontId="6" fillId="0" borderId="5" applyNumberFormat="0" applyFill="0" applyAlignment="0" applyProtection="0"/>
    <xf numFmtId="0" fontId="13" fillId="0" borderId="2" applyNumberFormat="0" applyFill="0" applyAlignment="0" applyProtection="0"/>
    <xf numFmtId="0" fontId="16" fillId="20" borderId="0" applyNumberFormat="0" applyBorder="0" applyAlignment="0" applyProtection="0"/>
    <xf numFmtId="164" fontId="2" fillId="0" borderId="0" applyFont="0" applyFill="0" applyBorder="0" applyAlignment="0" applyProtection="0"/>
    <xf numFmtId="0" fontId="15" fillId="0" borderId="0" applyNumberFormat="0" applyFill="0" applyBorder="0" applyAlignment="0" applyProtection="0"/>
    <xf numFmtId="0" fontId="16" fillId="9" borderId="0" applyNumberFormat="0" applyBorder="0" applyAlignment="0" applyProtection="0"/>
    <xf numFmtId="0" fontId="10" fillId="4" borderId="0" applyNumberFormat="0" applyBorder="0" applyAlignment="0" applyProtection="0"/>
    <xf numFmtId="0" fontId="16" fillId="17" borderId="0" applyNumberFormat="0" applyBorder="0" applyAlignment="0" applyProtection="0"/>
    <xf numFmtId="0" fontId="11" fillId="5" borderId="0" applyNumberFormat="0" applyBorder="0" applyAlignment="0" applyProtection="0"/>
    <xf numFmtId="0" fontId="16" fillId="16" borderId="0" applyNumberFormat="0" applyBorder="0" applyAlignment="0" applyProtection="0"/>
    <xf numFmtId="0" fontId="6" fillId="0" borderId="5" applyNumberFormat="0" applyFill="0" applyAlignment="0" applyProtection="0"/>
    <xf numFmtId="0" fontId="16" fillId="24" borderId="0" applyNumberFormat="0" applyBorder="0" applyAlignment="0" applyProtection="0"/>
    <xf numFmtId="0" fontId="14" fillId="7" borderId="3" applyNumberFormat="0" applyAlignment="0" applyProtection="0"/>
    <xf numFmtId="0" fontId="16" fillId="13" borderId="0" applyNumberFormat="0" applyBorder="0" applyAlignment="0" applyProtection="0"/>
    <xf numFmtId="0" fontId="9" fillId="3" borderId="0" applyNumberFormat="0" applyBorder="0" applyAlignment="0" applyProtection="0"/>
    <xf numFmtId="0" fontId="16" fillId="29" borderId="0" applyNumberFormat="0" applyBorder="0" applyAlignment="0" applyProtection="0"/>
    <xf numFmtId="0" fontId="16" fillId="25" borderId="0" applyNumberFormat="0" applyBorder="0" applyAlignment="0" applyProtection="0"/>
    <xf numFmtId="0" fontId="11" fillId="5" borderId="0" applyNumberFormat="0" applyBorder="0" applyAlignment="0" applyProtection="0"/>
    <xf numFmtId="0" fontId="16" fillId="28" borderId="0" applyNumberFormat="0" applyBorder="0" applyAlignment="0" applyProtection="0"/>
    <xf numFmtId="0" fontId="16" fillId="21" borderId="0" applyNumberFormat="0" applyBorder="0" applyAlignment="0" applyProtection="0"/>
    <xf numFmtId="0" fontId="8" fillId="0" borderId="0" applyNumberFormat="0" applyFill="0" applyBorder="0" applyAlignment="0" applyProtection="0"/>
    <xf numFmtId="0" fontId="16" fillId="20" borderId="0" applyNumberFormat="0" applyBorder="0" applyAlignment="0" applyProtection="0"/>
    <xf numFmtId="165" fontId="2" fillId="0" borderId="0" applyFont="0" applyFill="0" applyBorder="0" applyAlignment="0" applyProtection="0"/>
    <xf numFmtId="0" fontId="16" fillId="25" borderId="0" applyNumberFormat="0" applyBorder="0" applyAlignment="0" applyProtection="0"/>
    <xf numFmtId="0" fontId="2" fillId="11" borderId="0" applyNumberFormat="0" applyBorder="0" applyAlignment="0" applyProtection="0"/>
    <xf numFmtId="0" fontId="16" fillId="13" borderId="0" applyNumberFormat="0" applyBorder="0" applyAlignment="0" applyProtection="0"/>
    <xf numFmtId="0" fontId="11" fillId="5" borderId="0" applyNumberFormat="0" applyBorder="0" applyAlignment="0" applyProtection="0"/>
    <xf numFmtId="0" fontId="16" fillId="12" borderId="0" applyNumberFormat="0" applyBorder="0" applyAlignment="0" applyProtection="0"/>
    <xf numFmtId="0" fontId="6" fillId="0" borderId="5" applyNumberFormat="0" applyFill="0" applyAlignment="0" applyProtection="0"/>
    <xf numFmtId="0" fontId="16" fillId="13" borderId="0" applyNumberFormat="0" applyBorder="0" applyAlignment="0" applyProtection="0"/>
    <xf numFmtId="164" fontId="2" fillId="0" borderId="0" applyFont="0" applyFill="0" applyBorder="0" applyAlignment="0" applyProtection="0"/>
    <xf numFmtId="0" fontId="12" fillId="6" borderId="1" applyNumberFormat="0" applyAlignment="0" applyProtection="0"/>
    <xf numFmtId="0" fontId="10" fillId="4" borderId="0" applyNumberFormat="0" applyBorder="0" applyAlignment="0" applyProtection="0"/>
    <xf numFmtId="165" fontId="2" fillId="0" borderId="0" applyFont="0" applyFill="0" applyBorder="0" applyAlignment="0" applyProtection="0"/>
    <xf numFmtId="0" fontId="14" fillId="7" borderId="3" applyNumberFormat="0" applyAlignment="0" applyProtection="0"/>
    <xf numFmtId="0" fontId="2" fillId="18"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32"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2" fillId="6" borderId="1" applyNumberFormat="0" applyAlignment="0" applyProtection="0"/>
    <xf numFmtId="0" fontId="16" fillId="28" borderId="0" applyNumberFormat="0" applyBorder="0" applyAlignment="0" applyProtection="0"/>
    <xf numFmtId="0" fontId="16" fillId="29" borderId="0" applyNumberFormat="0" applyBorder="0" applyAlignment="0" applyProtection="0"/>
    <xf numFmtId="0" fontId="16" fillId="24"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4" fillId="7" borderId="3" applyNumberFormat="0" applyAlignment="0" applyProtection="0"/>
    <xf numFmtId="0" fontId="6" fillId="0" borderId="5" applyNumberFormat="0" applyFill="0" applyAlignment="0" applyProtection="0"/>
    <xf numFmtId="0" fontId="16" fillId="9" borderId="0" applyNumberFormat="0" applyBorder="0" applyAlignment="0" applyProtection="0"/>
    <xf numFmtId="0" fontId="16" fillId="24"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10" fillId="4" borderId="0" applyNumberFormat="0" applyBorder="0" applyAlignment="0" applyProtection="0"/>
    <xf numFmtId="0" fontId="8" fillId="0" borderId="0" applyNumberFormat="0" applyFill="0" applyBorder="0" applyAlignment="0" applyProtection="0"/>
    <xf numFmtId="0" fontId="2" fillId="15" borderId="0" applyNumberFormat="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1" fillId="5"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9" fillId="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8" fillId="0" borderId="0" applyNumberFormat="0" applyFill="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9"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165" fontId="2" fillId="0" borderId="0" applyFont="0" applyFill="0" applyBorder="0" applyAlignment="0" applyProtection="0"/>
    <xf numFmtId="0" fontId="16" fillId="13"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2" fillId="6" borderId="1" applyNumberFormat="0" applyAlignment="0" applyProtection="0"/>
    <xf numFmtId="0" fontId="16" fillId="12" borderId="0" applyNumberFormat="0" applyBorder="0" applyAlignment="0" applyProtection="0"/>
    <xf numFmtId="0" fontId="16" fillId="13" borderId="0" applyNumberFormat="0" applyBorder="0" applyAlignment="0" applyProtection="0"/>
    <xf numFmtId="0" fontId="2" fillId="8" borderId="4" applyNumberFormat="0" applyFont="0" applyAlignment="0" applyProtection="0"/>
    <xf numFmtId="0" fontId="16" fillId="16" borderId="0" applyNumberFormat="0" applyBorder="0" applyAlignment="0" applyProtection="0"/>
    <xf numFmtId="0" fontId="16" fillId="17" borderId="0" applyNumberFormat="0" applyBorder="0" applyAlignment="0" applyProtection="0"/>
    <xf numFmtId="0" fontId="16" fillId="2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9"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8" fillId="0" borderId="0" applyNumberFormat="0" applyFill="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6" fillId="0" borderId="5" applyNumberFormat="0" applyFill="0" applyAlignment="0" applyProtection="0"/>
    <xf numFmtId="0" fontId="16" fillId="32" borderId="0" applyNumberFormat="0" applyBorder="0" applyAlignment="0" applyProtection="0"/>
    <xf numFmtId="0" fontId="8" fillId="0" borderId="0" applyNumberFormat="0" applyFill="0" applyBorder="0" applyAlignment="0" applyProtection="0"/>
    <xf numFmtId="0" fontId="16" fillId="9" borderId="0" applyNumberFormat="0" applyBorder="0" applyAlignment="0" applyProtection="0"/>
    <xf numFmtId="0" fontId="16" fillId="20" borderId="0" applyNumberFormat="0" applyBorder="0" applyAlignment="0" applyProtection="0"/>
    <xf numFmtId="0" fontId="16" fillId="17" borderId="0" applyNumberFormat="0" applyBorder="0" applyAlignment="0" applyProtection="0"/>
    <xf numFmtId="0" fontId="12" fillId="6" borderId="1" applyNumberFormat="0" applyAlignment="0" applyProtection="0"/>
    <xf numFmtId="0" fontId="9" fillId="3" borderId="0" applyNumberFormat="0" applyBorder="0" applyAlignment="0" applyProtection="0"/>
    <xf numFmtId="0" fontId="13" fillId="0" borderId="2" applyNumberFormat="0" applyFill="0" applyAlignment="0" applyProtection="0"/>
    <xf numFmtId="164" fontId="2" fillId="0" borderId="0" applyFont="0" applyFill="0" applyBorder="0" applyAlignment="0" applyProtection="0"/>
    <xf numFmtId="0" fontId="16" fillId="17" borderId="0" applyNumberFormat="0" applyBorder="0" applyAlignment="0" applyProtection="0"/>
    <xf numFmtId="0" fontId="16" fillId="21" borderId="0" applyNumberFormat="0" applyBorder="0" applyAlignment="0" applyProtection="0"/>
    <xf numFmtId="165" fontId="2" fillId="0" borderId="0" applyFont="0" applyFill="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0" fillId="4" borderId="0" applyNumberFormat="0" applyBorder="0" applyAlignment="0" applyProtection="0"/>
    <xf numFmtId="0" fontId="9" fillId="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5"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1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3" fillId="0" borderId="2" applyNumberFormat="0" applyFill="0" applyAlignment="0" applyProtection="0"/>
    <xf numFmtId="0" fontId="16" fillId="32"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12" borderId="0" applyNumberFormat="0" applyBorder="0" applyAlignment="0" applyProtection="0"/>
    <xf numFmtId="0" fontId="16" fillId="32" borderId="0" applyNumberFormat="0" applyBorder="0" applyAlignment="0" applyProtection="0"/>
    <xf numFmtId="0" fontId="13" fillId="0" borderId="2" applyNumberFormat="0" applyFill="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5" fillId="0" borderId="0" applyNumberFormat="0" applyFill="0" applyBorder="0" applyAlignment="0" applyProtection="0"/>
    <xf numFmtId="0" fontId="14" fillId="7" borderId="3" applyNumberFormat="0" applyAlignment="0" applyProtection="0"/>
    <xf numFmtId="0" fontId="16" fillId="12" borderId="0" applyNumberFormat="0" applyBorder="0" applyAlignment="0" applyProtection="0"/>
    <xf numFmtId="0" fontId="16" fillId="13" borderId="0" applyNumberFormat="0" applyBorder="0" applyAlignment="0" applyProtection="0"/>
    <xf numFmtId="0" fontId="9" fillId="3" borderId="0" applyNumberFormat="0" applyBorder="0" applyAlignment="0" applyProtection="0"/>
    <xf numFmtId="0" fontId="8" fillId="0" borderId="0" applyNumberFormat="0" applyFill="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9" borderId="0" applyNumberFormat="0" applyBorder="0" applyAlignment="0" applyProtection="0"/>
    <xf numFmtId="0" fontId="10" fillId="4"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6" fillId="0" borderId="5" applyNumberFormat="0" applyFill="0" applyAlignment="0" applyProtection="0"/>
    <xf numFmtId="0" fontId="16" fillId="24" borderId="0" applyNumberFormat="0" applyBorder="0" applyAlignment="0" applyProtection="0"/>
    <xf numFmtId="0" fontId="16" fillId="25" borderId="0" applyNumberFormat="0" applyBorder="0" applyAlignment="0" applyProtection="0"/>
    <xf numFmtId="0" fontId="16" fillId="1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25" borderId="0" applyNumberFormat="0" applyBorder="0" applyAlignment="0" applyProtection="0"/>
    <xf numFmtId="0" fontId="16" fillId="32" borderId="0" applyNumberFormat="0" applyBorder="0" applyAlignment="0" applyProtection="0"/>
    <xf numFmtId="0" fontId="16" fillId="16" borderId="0" applyNumberFormat="0" applyBorder="0" applyAlignment="0" applyProtection="0"/>
    <xf numFmtId="0" fontId="10" fillId="4" borderId="0" applyNumberFormat="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4" fillId="7" borderId="3" applyNumberFormat="0" applyAlignment="0" applyProtection="0"/>
    <xf numFmtId="0" fontId="6" fillId="0" borderId="5" applyNumberFormat="0" applyFill="0" applyAlignment="0" applyProtection="0"/>
    <xf numFmtId="0" fontId="16" fillId="9" borderId="0" applyNumberFormat="0" applyBorder="0" applyAlignment="0" applyProtection="0"/>
    <xf numFmtId="0" fontId="14" fillId="7" borderId="3" applyNumberFormat="0" applyAlignment="0" applyProtection="0"/>
    <xf numFmtId="0" fontId="13" fillId="0" borderId="2" applyNumberFormat="0" applyFill="0" applyAlignment="0" applyProtection="0"/>
    <xf numFmtId="0" fontId="16" fillId="12" borderId="0" applyNumberFormat="0" applyBorder="0" applyAlignment="0" applyProtection="0"/>
    <xf numFmtId="0" fontId="16" fillId="13" borderId="0" applyNumberFormat="0" applyBorder="0" applyAlignment="0" applyProtection="0"/>
    <xf numFmtId="0" fontId="8" fillId="0" borderId="0" applyNumberFormat="0" applyFill="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8" borderId="0" applyNumberFormat="0" applyBorder="0" applyAlignment="0" applyProtection="0"/>
    <xf numFmtId="0" fontId="2" fillId="2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12"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16"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2" fillId="26" borderId="0" applyNumberFormat="0" applyBorder="0" applyAlignment="0" applyProtection="0"/>
    <xf numFmtId="0" fontId="16" fillId="24" borderId="0" applyNumberFormat="0" applyBorder="0" applyAlignment="0" applyProtection="0"/>
    <xf numFmtId="0" fontId="16" fillId="32" borderId="0" applyNumberFormat="0" applyBorder="0" applyAlignment="0" applyProtection="0"/>
    <xf numFmtId="165" fontId="2" fillId="0" borderId="0" applyFont="0" applyFill="0" applyBorder="0" applyAlignment="0" applyProtection="0"/>
    <xf numFmtId="0" fontId="15" fillId="0" borderId="0" applyNumberForma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3" fillId="0" borderId="2" applyNumberFormat="0" applyFill="0" applyAlignment="0" applyProtection="0"/>
    <xf numFmtId="0" fontId="6" fillId="0" borderId="5" applyNumberFormat="0" applyFill="0" applyAlignment="0" applyProtection="0"/>
    <xf numFmtId="0" fontId="16" fillId="9" borderId="0" applyNumberFormat="0" applyBorder="0" applyAlignment="0" applyProtection="0"/>
    <xf numFmtId="0" fontId="13" fillId="0" borderId="2" applyNumberFormat="0" applyFill="0" applyAlignment="0" applyProtection="0"/>
    <xf numFmtId="0" fontId="12" fillId="6" borderId="1" applyNumberFormat="0" applyAlignment="0" applyProtection="0"/>
    <xf numFmtId="0" fontId="16" fillId="12" borderId="0" applyNumberFormat="0" applyBorder="0" applyAlignment="0" applyProtection="0"/>
    <xf numFmtId="0" fontId="16" fillId="13" borderId="0" applyNumberFormat="0" applyBorder="0" applyAlignment="0" applyProtection="0"/>
    <xf numFmtId="0" fontId="13" fillId="0" borderId="2" applyNumberFormat="0" applyFill="0" applyAlignment="0" applyProtection="0"/>
    <xf numFmtId="0" fontId="16" fillId="16" borderId="0" applyNumberFormat="0" applyBorder="0" applyAlignment="0" applyProtection="0"/>
    <xf numFmtId="0" fontId="16" fillId="17" borderId="0" applyNumberFormat="0" applyBorder="0" applyAlignment="0" applyProtection="0"/>
    <xf numFmtId="164" fontId="2" fillId="0" borderId="0" applyFont="0" applyFill="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1" fillId="5"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9" borderId="0" applyNumberFormat="0" applyBorder="0" applyAlignment="0" applyProtection="0"/>
    <xf numFmtId="0" fontId="16" fillId="32" borderId="0" applyNumberFormat="0" applyBorder="0" applyAlignment="0" applyProtection="0"/>
    <xf numFmtId="0" fontId="15" fillId="0" borderId="0" applyNumberForma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2" fillId="6" borderId="1" applyNumberFormat="0" applyAlignment="0" applyProtection="0"/>
    <xf numFmtId="0" fontId="6" fillId="0" borderId="5" applyNumberFormat="0" applyFill="0" applyAlignment="0" applyProtection="0"/>
    <xf numFmtId="0" fontId="16" fillId="9" borderId="0" applyNumberFormat="0" applyBorder="0" applyAlignment="0" applyProtection="0"/>
    <xf numFmtId="0" fontId="12" fillId="6" borderId="1" applyNumberFormat="0" applyAlignment="0" applyProtection="0"/>
    <xf numFmtId="0" fontId="11" fillId="5"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32"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2" fillId="27" borderId="0" applyNumberFormat="0" applyBorder="0" applyAlignment="0" applyProtection="0"/>
    <xf numFmtId="0" fontId="14" fillId="7" borderId="3" applyNumberFormat="0" applyAlignment="0" applyProtection="0"/>
    <xf numFmtId="0" fontId="16" fillId="20" borderId="0" applyNumberFormat="0" applyBorder="0" applyAlignment="0" applyProtection="0"/>
    <xf numFmtId="0" fontId="16" fillId="21"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16"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6" fillId="0" borderId="5" applyNumberFormat="0" applyFill="0" applyAlignment="0" applyProtection="0"/>
    <xf numFmtId="0" fontId="16" fillId="32" borderId="0" applyNumberFormat="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3"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5" fillId="0" borderId="0" applyNumberFormat="0" applyFill="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2" fillId="6" borderId="1" applyNumberFormat="0" applyAlignment="0" applyProtection="0"/>
    <xf numFmtId="0" fontId="16" fillId="12" borderId="0" applyNumberFormat="0" applyBorder="0" applyAlignment="0" applyProtection="0"/>
    <xf numFmtId="0" fontId="16" fillId="13" borderId="0" applyNumberFormat="0" applyBorder="0" applyAlignment="0" applyProtection="0"/>
    <xf numFmtId="0" fontId="10" fillId="4"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164" fontId="2" fillId="0" borderId="0" applyFont="0" applyFill="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3" fillId="0" borderId="2" applyNumberFormat="0" applyFill="0" applyAlignment="0" applyProtection="0"/>
    <xf numFmtId="0" fontId="16" fillId="24"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165" fontId="2"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1" fillId="5"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5" fillId="0" borderId="0" applyNumberFormat="0" applyFill="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8"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17"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2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2" fillId="10"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16" fillId="21"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165" fontId="2" fillId="0" borderId="0" applyFont="0" applyFill="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13"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16" fillId="20" borderId="0" applyNumberFormat="0" applyBorder="0" applyAlignment="0" applyProtection="0"/>
    <xf numFmtId="0" fontId="9" fillId="3" borderId="0" applyNumberFormat="0" applyBorder="0" applyAlignment="0" applyProtection="0"/>
    <xf numFmtId="0" fontId="12" fillId="6" borderId="1" applyNumberFormat="0" applyAlignment="0" applyProtection="0"/>
    <xf numFmtId="164" fontId="2" fillId="0" borderId="0" applyFont="0" applyFill="0" applyBorder="0" applyAlignment="0" applyProtection="0"/>
    <xf numFmtId="0" fontId="16" fillId="17" borderId="0" applyNumberFormat="0" applyBorder="0" applyAlignment="0" applyProtection="0"/>
    <xf numFmtId="0" fontId="16" fillId="21" borderId="0" applyNumberFormat="0" applyBorder="0" applyAlignment="0" applyProtection="0"/>
    <xf numFmtId="165" fontId="2" fillId="0" borderId="0" applyFont="0" applyFill="0" applyBorder="0" applyAlignment="0" applyProtection="0"/>
    <xf numFmtId="0" fontId="16" fillId="12" borderId="0" applyNumberFormat="0" applyBorder="0" applyAlignment="0" applyProtection="0"/>
    <xf numFmtId="0" fontId="16" fillId="9"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6" fillId="28" borderId="0" applyNumberFormat="0" applyBorder="0" applyAlignment="0" applyProtection="0"/>
    <xf numFmtId="0" fontId="6" fillId="0" borderId="5" applyNumberFormat="0" applyFill="0" applyAlignment="0" applyProtection="0"/>
    <xf numFmtId="0" fontId="16" fillId="9" borderId="0" applyNumberFormat="0" applyBorder="0" applyAlignment="0" applyProtection="0"/>
    <xf numFmtId="0" fontId="15" fillId="0" borderId="0" applyNumberFormat="0" applyFill="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0" fillId="4" borderId="0" applyNumberFormat="0" applyBorder="0" applyAlignment="0" applyProtection="0"/>
    <xf numFmtId="0" fontId="9" fillId="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6" fillId="0" borderId="5" applyNumberFormat="0" applyFill="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6" fillId="0" borderId="5" applyNumberFormat="0" applyFill="0" applyAlignment="0" applyProtection="0"/>
    <xf numFmtId="0" fontId="16" fillId="32"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12"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5" fillId="0" borderId="0" applyNumberFormat="0" applyFill="0" applyBorder="0" applyAlignment="0" applyProtection="0"/>
    <xf numFmtId="0" fontId="14" fillId="7" borderId="3" applyNumberFormat="0" applyAlignment="0" applyProtection="0"/>
    <xf numFmtId="0" fontId="16" fillId="12" borderId="0" applyNumberFormat="0" applyBorder="0" applyAlignment="0" applyProtection="0"/>
    <xf numFmtId="0" fontId="16" fillId="13" borderId="0" applyNumberFormat="0" applyBorder="0" applyAlignment="0" applyProtection="0"/>
    <xf numFmtId="0" fontId="9" fillId="3" borderId="0" applyNumberFormat="0" applyBorder="0" applyAlignment="0" applyProtection="0"/>
    <xf numFmtId="0" fontId="8" fillId="0" borderId="0" applyNumberFormat="0" applyFill="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1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25" borderId="0" applyNumberFormat="0" applyBorder="0" applyAlignment="0" applyProtection="0"/>
    <xf numFmtId="0" fontId="16" fillId="32" borderId="0" applyNumberFormat="0" applyBorder="0" applyAlignment="0" applyProtection="0"/>
    <xf numFmtId="0" fontId="10" fillId="4" borderId="0" applyNumberFormat="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4" fillId="7" borderId="3" applyNumberFormat="0" applyAlignment="0" applyProtection="0"/>
    <xf numFmtId="0" fontId="6" fillId="0" borderId="5" applyNumberFormat="0" applyFill="0" applyAlignment="0" applyProtection="0"/>
    <xf numFmtId="0" fontId="16" fillId="9" borderId="0" applyNumberFormat="0" applyBorder="0" applyAlignment="0" applyProtection="0"/>
    <xf numFmtId="0" fontId="14" fillId="7" borderId="3" applyNumberFormat="0" applyAlignment="0" applyProtection="0"/>
    <xf numFmtId="0" fontId="13" fillId="0" borderId="2" applyNumberFormat="0" applyFill="0" applyAlignment="0" applyProtection="0"/>
    <xf numFmtId="0" fontId="16" fillId="12" borderId="0" applyNumberFormat="0" applyBorder="0" applyAlignment="0" applyProtection="0"/>
    <xf numFmtId="0" fontId="16" fillId="13" borderId="0" applyNumberFormat="0" applyBorder="0" applyAlignment="0" applyProtection="0"/>
    <xf numFmtId="0" fontId="8" fillId="0" borderId="0" applyNumberFormat="0" applyFill="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8"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16"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12" borderId="0" applyNumberFormat="0" applyBorder="0" applyAlignment="0" applyProtection="0"/>
    <xf numFmtId="0" fontId="16" fillId="24" borderId="0" applyNumberFormat="0" applyBorder="0" applyAlignment="0" applyProtection="0"/>
    <xf numFmtId="0" fontId="16" fillId="32" borderId="0" applyNumberFormat="0" applyBorder="0" applyAlignment="0" applyProtection="0"/>
    <xf numFmtId="165"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3" fillId="0" borderId="2" applyNumberFormat="0" applyFill="0" applyAlignment="0" applyProtection="0"/>
    <xf numFmtId="0" fontId="6" fillId="0" borderId="5" applyNumberFormat="0" applyFill="0" applyAlignment="0" applyProtection="0"/>
    <xf numFmtId="0" fontId="16" fillId="9" borderId="0" applyNumberFormat="0" applyBorder="0" applyAlignment="0" applyProtection="0"/>
    <xf numFmtId="0" fontId="13" fillId="0" borderId="2" applyNumberFormat="0" applyFill="0" applyAlignment="0" applyProtection="0"/>
    <xf numFmtId="0" fontId="12" fillId="6" borderId="1" applyNumberFormat="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8"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9" borderId="0" applyNumberFormat="0" applyBorder="0" applyAlignment="0" applyProtection="0"/>
    <xf numFmtId="0" fontId="16" fillId="24"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2" fillId="6" borderId="1" applyNumberFormat="0" applyAlignment="0" applyProtection="0"/>
    <xf numFmtId="0" fontId="6" fillId="0" borderId="5" applyNumberFormat="0" applyFill="0" applyAlignment="0" applyProtection="0"/>
    <xf numFmtId="0" fontId="16" fillId="9" borderId="0" applyNumberFormat="0" applyBorder="0" applyAlignment="0" applyProtection="0"/>
    <xf numFmtId="0" fontId="12" fillId="6" borderId="1" applyNumberFormat="0" applyAlignment="0" applyProtection="0"/>
    <xf numFmtId="0" fontId="11" fillId="5"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32"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13"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6" fillId="0" borderId="5" applyNumberFormat="0" applyFill="0" applyAlignment="0" applyProtection="0"/>
    <xf numFmtId="0" fontId="16" fillId="32" borderId="0" applyNumberFormat="0" applyBorder="0" applyAlignment="0" applyProtection="0"/>
    <xf numFmtId="0" fontId="16" fillId="9" borderId="0" applyNumberFormat="0" applyBorder="0" applyAlignment="0" applyProtection="0"/>
    <xf numFmtId="0" fontId="16" fillId="24"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4" fillId="7" borderId="3" applyNumberFormat="0" applyAlignment="0" applyProtection="0"/>
    <xf numFmtId="0" fontId="16" fillId="16" borderId="0" applyNumberFormat="0" applyBorder="0" applyAlignment="0" applyProtection="0"/>
    <xf numFmtId="0" fontId="16" fillId="17" borderId="0" applyNumberFormat="0" applyBorder="0" applyAlignment="0" applyProtection="0"/>
    <xf numFmtId="0" fontId="2" fillId="23"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1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9" fontId="2" fillId="0" borderId="0" applyFont="0" applyFill="0" applyBorder="0" applyAlignment="0" applyProtection="0"/>
    <xf numFmtId="0" fontId="16" fillId="32" borderId="0" applyNumberFormat="0" applyBorder="0" applyAlignment="0" applyProtection="0"/>
    <xf numFmtId="0" fontId="2" fillId="31" borderId="0" applyNumberFormat="0" applyBorder="0" applyAlignment="0" applyProtection="0"/>
    <xf numFmtId="165"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0" fillId="4"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4" fillId="7" borderId="3" applyNumberFormat="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2" fillId="18"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28"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9"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9" fillId="3" borderId="0" applyNumberFormat="0" applyBorder="0" applyAlignment="0" applyProtection="0"/>
    <xf numFmtId="0" fontId="16" fillId="32" borderId="0" applyNumberFormat="0" applyBorder="0" applyAlignment="0" applyProtection="0"/>
    <xf numFmtId="0" fontId="6" fillId="0" borderId="5" applyNumberFormat="0" applyFill="0" applyAlignment="0" applyProtection="0"/>
    <xf numFmtId="0" fontId="16" fillId="20" borderId="0" applyNumberFormat="0" applyBorder="0" applyAlignment="0" applyProtection="0"/>
    <xf numFmtId="0" fontId="16" fillId="13" borderId="0" applyNumberFormat="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6" fillId="16" borderId="0" applyNumberFormat="0" applyBorder="0" applyAlignment="0" applyProtection="0"/>
    <xf numFmtId="0" fontId="6" fillId="0" borderId="5" applyNumberFormat="0" applyFill="0" applyAlignment="0" applyProtection="0"/>
    <xf numFmtId="0" fontId="16" fillId="9" borderId="0" applyNumberFormat="0" applyBorder="0" applyAlignment="0" applyProtection="0"/>
    <xf numFmtId="0" fontId="6" fillId="0" borderId="5" applyNumberFormat="0" applyFill="0" applyAlignment="0" applyProtection="0"/>
    <xf numFmtId="0" fontId="16" fillId="12" borderId="0" applyNumberFormat="0" applyBorder="0" applyAlignment="0" applyProtection="0"/>
    <xf numFmtId="0" fontId="16" fillId="13" borderId="0" applyNumberFormat="0" applyBorder="0" applyAlignment="0" applyProtection="0"/>
    <xf numFmtId="0" fontId="11" fillId="5" borderId="0" applyNumberFormat="0" applyBorder="0" applyAlignment="0" applyProtection="0"/>
    <xf numFmtId="0" fontId="10" fillId="4"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165" fontId="2" fillId="0" borderId="0" applyFont="0" applyFill="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13"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16" fillId="20" borderId="0" applyNumberFormat="0" applyBorder="0" applyAlignment="0" applyProtection="0"/>
    <xf numFmtId="0" fontId="10" fillId="4" borderId="0" applyNumberFormat="0" applyBorder="0" applyAlignment="0" applyProtection="0"/>
    <xf numFmtId="0" fontId="9" fillId="3" borderId="0" applyNumberFormat="0" applyBorder="0" applyAlignment="0" applyProtection="0"/>
    <xf numFmtId="0" fontId="11" fillId="5" borderId="0" applyNumberFormat="0" applyBorder="0" applyAlignment="0" applyProtection="0"/>
    <xf numFmtId="164" fontId="2" fillId="0" borderId="0" applyFont="0" applyFill="0" applyBorder="0" applyAlignment="0" applyProtection="0"/>
    <xf numFmtId="0" fontId="16" fillId="17" borderId="0" applyNumberFormat="0" applyBorder="0" applyAlignment="0" applyProtection="0"/>
    <xf numFmtId="0" fontId="16" fillId="21" borderId="0" applyNumberFormat="0" applyBorder="0" applyAlignment="0" applyProtection="0"/>
    <xf numFmtId="165" fontId="2" fillId="0" borderId="0" applyFont="0" applyFill="0" applyBorder="0" applyAlignment="0" applyProtection="0"/>
    <xf numFmtId="0" fontId="16" fillId="12" borderId="0" applyNumberFormat="0" applyBorder="0" applyAlignment="0" applyProtection="0"/>
    <xf numFmtId="0" fontId="16" fillId="9"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5" fillId="0" borderId="0" applyNumberFormat="0" applyFill="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0" fillId="4" borderId="0" applyNumberFormat="0" applyBorder="0" applyAlignment="0" applyProtection="0"/>
    <xf numFmtId="0" fontId="9" fillId="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9" fillId="3"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16" borderId="0" applyNumberFormat="0" applyBorder="0" applyAlignment="0" applyProtection="0"/>
    <xf numFmtId="0" fontId="16" fillId="32"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12"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5" fillId="0" borderId="0" applyNumberFormat="0" applyFill="0" applyBorder="0" applyAlignment="0" applyProtection="0"/>
    <xf numFmtId="0" fontId="14" fillId="7" borderId="3" applyNumberFormat="0" applyAlignment="0" applyProtection="0"/>
    <xf numFmtId="0" fontId="16" fillId="12" borderId="0" applyNumberFormat="0" applyBorder="0" applyAlignment="0" applyProtection="0"/>
    <xf numFmtId="0" fontId="16" fillId="13" borderId="0" applyNumberFormat="0" applyBorder="0" applyAlignment="0" applyProtection="0"/>
    <xf numFmtId="0" fontId="9" fillId="3" borderId="0" applyNumberFormat="0" applyBorder="0" applyAlignment="0" applyProtection="0"/>
    <xf numFmtId="0" fontId="8" fillId="0" borderId="0" applyNumberFormat="0" applyFill="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1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25" borderId="0" applyNumberFormat="0" applyBorder="0" applyAlignment="0" applyProtection="0"/>
    <xf numFmtId="0" fontId="16" fillId="32" borderId="0" applyNumberFormat="0" applyBorder="0" applyAlignment="0" applyProtection="0"/>
    <xf numFmtId="0" fontId="10" fillId="4" borderId="0" applyNumberFormat="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4" fillId="7" borderId="3" applyNumberFormat="0" applyAlignment="0" applyProtection="0"/>
    <xf numFmtId="0" fontId="6" fillId="0" borderId="5" applyNumberFormat="0" applyFill="0" applyAlignment="0" applyProtection="0"/>
    <xf numFmtId="0" fontId="16" fillId="9" borderId="0" applyNumberFormat="0" applyBorder="0" applyAlignment="0" applyProtection="0"/>
    <xf numFmtId="0" fontId="14" fillId="7" borderId="3" applyNumberFormat="0" applyAlignment="0" applyProtection="0"/>
    <xf numFmtId="0" fontId="13" fillId="0" borderId="2" applyNumberFormat="0" applyFill="0" applyAlignment="0" applyProtection="0"/>
    <xf numFmtId="0" fontId="16" fillId="12" borderId="0" applyNumberFormat="0" applyBorder="0" applyAlignment="0" applyProtection="0"/>
    <xf numFmtId="0" fontId="16" fillId="13" borderId="0" applyNumberFormat="0" applyBorder="0" applyAlignment="0" applyProtection="0"/>
    <xf numFmtId="0" fontId="8" fillId="0" borderId="0" applyNumberFormat="0" applyFill="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8"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16" borderId="0" applyNumberFormat="0" applyBorder="0" applyAlignment="0" applyProtection="0"/>
    <xf numFmtId="0" fontId="6" fillId="0" borderId="5" applyNumberFormat="0" applyFill="0" applyAlignment="0" applyProtection="0"/>
    <xf numFmtId="0" fontId="16" fillId="28"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4" borderId="0" applyNumberFormat="0" applyBorder="0" applyAlignment="0" applyProtection="0"/>
    <xf numFmtId="0" fontId="16" fillId="32" borderId="0" applyNumberFormat="0" applyBorder="0" applyAlignment="0" applyProtection="0"/>
    <xf numFmtId="165"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3" fillId="0" borderId="2" applyNumberFormat="0" applyFill="0" applyAlignment="0" applyProtection="0"/>
    <xf numFmtId="0" fontId="6" fillId="0" borderId="5" applyNumberFormat="0" applyFill="0" applyAlignment="0" applyProtection="0"/>
    <xf numFmtId="0" fontId="16" fillId="9" borderId="0" applyNumberFormat="0" applyBorder="0" applyAlignment="0" applyProtection="0"/>
    <xf numFmtId="0" fontId="13" fillId="0" borderId="2" applyNumberFormat="0" applyFill="0" applyAlignment="0" applyProtection="0"/>
    <xf numFmtId="0" fontId="12" fillId="6" borderId="1" applyNumberFormat="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164" fontId="2" fillId="0" borderId="0" applyFont="0" applyFill="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9"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2" fillId="6" borderId="1" applyNumberFormat="0" applyAlignment="0" applyProtection="0"/>
    <xf numFmtId="0" fontId="6" fillId="0" borderId="5" applyNumberFormat="0" applyFill="0" applyAlignment="0" applyProtection="0"/>
    <xf numFmtId="0" fontId="16" fillId="9" borderId="0" applyNumberFormat="0" applyBorder="0" applyAlignment="0" applyProtection="0"/>
    <xf numFmtId="0" fontId="12" fillId="6" borderId="1" applyNumberFormat="0" applyAlignment="0" applyProtection="0"/>
    <xf numFmtId="0" fontId="11" fillId="5"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32"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12"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6" fillId="0" borderId="5" applyNumberFormat="0" applyFill="0" applyAlignment="0" applyProtection="0"/>
    <xf numFmtId="0" fontId="16" fillId="32" borderId="0" applyNumberFormat="0" applyBorder="0" applyAlignment="0" applyProtection="0"/>
    <xf numFmtId="0" fontId="16" fillId="9" borderId="0" applyNumberFormat="0" applyBorder="0" applyAlignment="0" applyProtection="0"/>
    <xf numFmtId="0" fontId="16" fillId="2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3" fillId="0" borderId="2" applyNumberFormat="0" applyFill="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6" fillId="0" borderId="5" applyNumberFormat="0" applyFill="0" applyAlignment="0" applyProtection="0"/>
    <xf numFmtId="0" fontId="16" fillId="12" borderId="0" applyNumberFormat="0" applyBorder="0" applyAlignment="0" applyProtection="0"/>
    <xf numFmtId="0" fontId="16" fillId="13"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8" fillId="0" borderId="0" applyNumberFormat="0" applyFill="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165" fontId="2" fillId="0" borderId="0" applyFont="0" applyFill="0" applyBorder="0" applyAlignment="0" applyProtection="0"/>
    <xf numFmtId="0" fontId="2" fillId="15"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9" fillId="3"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3" fillId="0" borderId="2" applyNumberFormat="0" applyFill="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6" fillId="0" borderId="5" applyNumberFormat="0" applyFill="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2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2" fillId="8" borderId="4" applyNumberFormat="0" applyFont="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2" fillId="8" borderId="4" applyNumberFormat="0" applyFont="0" applyAlignment="0" applyProtection="0"/>
    <xf numFmtId="0" fontId="6" fillId="0" borderId="5" applyNumberFormat="0" applyFill="0" applyAlignment="0" applyProtection="0"/>
    <xf numFmtId="0" fontId="16"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6" fillId="32" borderId="0" applyNumberFormat="0" applyBorder="0" applyAlignment="0" applyProtection="0"/>
    <xf numFmtId="167" fontId="2" fillId="0" borderId="0" applyFont="0" applyFill="0" applyBorder="0" applyAlignment="0" applyProtection="0"/>
    <xf numFmtId="0" fontId="2" fillId="8" borderId="4"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8" borderId="4" applyNumberFormat="0" applyFont="0" applyAlignment="0" applyProtection="0"/>
    <xf numFmtId="0" fontId="2" fillId="8" borderId="4" applyNumberFormat="0" applyFont="0" applyAlignment="0" applyProtection="0"/>
    <xf numFmtId="0" fontId="2" fillId="8" borderId="4" applyNumberFormat="0" applyFont="0" applyAlignment="0" applyProtection="0"/>
    <xf numFmtId="167" fontId="2" fillId="0" borderId="0" applyFont="0" applyFill="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9" fillId="3" borderId="0" applyNumberFormat="0" applyBorder="0" applyAlignment="0" applyProtection="0"/>
    <xf numFmtId="0" fontId="6" fillId="0" borderId="5" applyNumberFormat="0" applyFill="0" applyAlignment="0" applyProtection="0"/>
    <xf numFmtId="0" fontId="16" fillId="16" borderId="0" applyNumberFormat="0" applyBorder="0" applyAlignment="0" applyProtection="0"/>
    <xf numFmtId="0" fontId="6" fillId="0" borderId="5" applyNumberFormat="0" applyFill="0" applyAlignment="0" applyProtection="0"/>
    <xf numFmtId="0" fontId="13" fillId="0" borderId="2" applyNumberFormat="0" applyFill="0" applyAlignment="0" applyProtection="0"/>
    <xf numFmtId="164" fontId="2" fillId="0" borderId="0" applyFont="0" applyFill="0" applyBorder="0" applyAlignment="0" applyProtection="0"/>
    <xf numFmtId="0" fontId="15" fillId="0" borderId="0" applyNumberFormat="0" applyFill="0" applyBorder="0" applyAlignment="0" applyProtection="0"/>
    <xf numFmtId="0" fontId="16" fillId="9" borderId="0" applyNumberFormat="0" applyBorder="0" applyAlignment="0" applyProtection="0"/>
    <xf numFmtId="0" fontId="10" fillId="4" borderId="0" applyNumberFormat="0" applyBorder="0" applyAlignment="0" applyProtection="0"/>
    <xf numFmtId="0" fontId="16" fillId="17" borderId="0" applyNumberFormat="0" applyBorder="0" applyAlignment="0" applyProtection="0"/>
    <xf numFmtId="0" fontId="11" fillId="5" borderId="0" applyNumberFormat="0" applyBorder="0" applyAlignment="0" applyProtection="0"/>
    <xf numFmtId="0" fontId="16" fillId="16" borderId="0" applyNumberFormat="0" applyBorder="0" applyAlignment="0" applyProtection="0"/>
    <xf numFmtId="0" fontId="6" fillId="0" borderId="5" applyNumberFormat="0" applyFill="0" applyAlignment="0" applyProtection="0"/>
    <xf numFmtId="0" fontId="2" fillId="30" borderId="0" applyNumberFormat="0" applyBorder="0" applyAlignment="0" applyProtection="0"/>
    <xf numFmtId="0" fontId="16" fillId="24" borderId="0" applyNumberFormat="0" applyBorder="0" applyAlignment="0" applyProtection="0"/>
    <xf numFmtId="0" fontId="16" fillId="13" borderId="0" applyNumberFormat="0" applyBorder="0" applyAlignment="0" applyProtection="0"/>
    <xf numFmtId="0" fontId="9" fillId="3" borderId="0" applyNumberFormat="0" applyBorder="0" applyAlignment="0" applyProtection="0"/>
    <xf numFmtId="0" fontId="16" fillId="29"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1" borderId="0" applyNumberFormat="0" applyBorder="0" applyAlignment="0" applyProtection="0"/>
    <xf numFmtId="0" fontId="8" fillId="0" borderId="0" applyNumberFormat="0" applyFill="0" applyBorder="0" applyAlignment="0" applyProtection="0"/>
    <xf numFmtId="0" fontId="16" fillId="20" borderId="0" applyNumberFormat="0" applyBorder="0" applyAlignment="0" applyProtection="0"/>
    <xf numFmtId="0" fontId="16" fillId="25" borderId="0" applyNumberFormat="0" applyBorder="0" applyAlignment="0" applyProtection="0"/>
    <xf numFmtId="0" fontId="16" fillId="13" borderId="0" applyNumberFormat="0" applyBorder="0" applyAlignment="0" applyProtection="0"/>
    <xf numFmtId="0" fontId="11" fillId="5" borderId="0" applyNumberFormat="0" applyBorder="0" applyAlignment="0" applyProtection="0"/>
    <xf numFmtId="0" fontId="16" fillId="12" borderId="0" applyNumberFormat="0" applyBorder="0" applyAlignment="0" applyProtection="0"/>
    <xf numFmtId="0" fontId="6" fillId="0" borderId="5" applyNumberFormat="0" applyFill="0" applyAlignment="0" applyProtection="0"/>
    <xf numFmtId="0" fontId="16" fillId="13" borderId="0" applyNumberFormat="0" applyBorder="0" applyAlignment="0" applyProtection="0"/>
    <xf numFmtId="164" fontId="2" fillId="0" borderId="0" applyFont="0" applyFill="0" applyBorder="0" applyAlignment="0" applyProtection="0"/>
    <xf numFmtId="0" fontId="12" fillId="6" borderId="1" applyNumberFormat="0" applyAlignment="0" applyProtection="0"/>
    <xf numFmtId="0" fontId="10" fillId="4" borderId="0" applyNumberFormat="0" applyBorder="0" applyAlignment="0" applyProtection="0"/>
    <xf numFmtId="0" fontId="14" fillId="7" borderId="3" applyNumberFormat="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16" fillId="9" borderId="0" applyNumberFormat="0" applyBorder="0" applyAlignment="0" applyProtection="0"/>
    <xf numFmtId="0" fontId="16" fillId="20" borderId="0" applyNumberFormat="0" applyBorder="0" applyAlignment="0" applyProtection="0"/>
    <xf numFmtId="0" fontId="2" fillId="31" borderId="0" applyNumberFormat="0" applyBorder="0" applyAlignment="0" applyProtection="0"/>
    <xf numFmtId="0" fontId="12" fillId="6" borderId="1" applyNumberFormat="0" applyAlignment="0" applyProtection="0"/>
    <xf numFmtId="0" fontId="9" fillId="3" borderId="0" applyNumberFormat="0" applyBorder="0" applyAlignment="0" applyProtection="0"/>
    <xf numFmtId="0" fontId="10" fillId="4" borderId="0" applyNumberFormat="0" applyBorder="0" applyAlignment="0" applyProtection="0"/>
    <xf numFmtId="164" fontId="2" fillId="0" borderId="0" applyFont="0" applyFill="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5" fillId="0" borderId="0" applyNumberFormat="0" applyFill="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0" fillId="4" borderId="0" applyNumberFormat="0" applyBorder="0" applyAlignment="0" applyProtection="0"/>
    <xf numFmtId="0" fontId="9" fillId="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1" fillId="5"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1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6" fillId="0" borderId="5" applyNumberFormat="0" applyFill="0" applyAlignment="0" applyProtection="0"/>
    <xf numFmtId="0" fontId="16" fillId="32"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12"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5" fillId="0" borderId="0" applyNumberFormat="0" applyFill="0" applyBorder="0" applyAlignment="0" applyProtection="0"/>
    <xf numFmtId="0" fontId="14" fillId="7" borderId="3" applyNumberFormat="0" applyAlignment="0" applyProtection="0"/>
    <xf numFmtId="0" fontId="16" fillId="12" borderId="0" applyNumberFormat="0" applyBorder="0" applyAlignment="0" applyProtection="0"/>
    <xf numFmtId="0" fontId="16" fillId="13" borderId="0" applyNumberFormat="0" applyBorder="0" applyAlignment="0" applyProtection="0"/>
    <xf numFmtId="0" fontId="9" fillId="3" borderId="0" applyNumberFormat="0" applyBorder="0" applyAlignment="0" applyProtection="0"/>
    <xf numFmtId="0" fontId="8" fillId="0" borderId="0" applyNumberFormat="0" applyFill="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9" borderId="0" applyNumberFormat="0" applyBorder="0" applyAlignment="0" applyProtection="0"/>
    <xf numFmtId="0" fontId="10" fillId="4"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6" fillId="0" borderId="5" applyNumberFormat="0" applyFill="0" applyAlignment="0" applyProtection="0"/>
    <xf numFmtId="0" fontId="16" fillId="24" borderId="0" applyNumberFormat="0" applyBorder="0" applyAlignment="0" applyProtection="0"/>
    <xf numFmtId="0" fontId="16" fillId="25" borderId="0" applyNumberFormat="0" applyBorder="0" applyAlignment="0" applyProtection="0"/>
    <xf numFmtId="0" fontId="16" fillId="1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25" borderId="0" applyNumberFormat="0" applyBorder="0" applyAlignment="0" applyProtection="0"/>
    <xf numFmtId="0" fontId="16" fillId="32" borderId="0" applyNumberFormat="0" applyBorder="0" applyAlignment="0" applyProtection="0"/>
    <xf numFmtId="0" fontId="16" fillId="16" borderId="0" applyNumberFormat="0" applyBorder="0" applyAlignment="0" applyProtection="0"/>
    <xf numFmtId="0" fontId="10" fillId="4" borderId="0" applyNumberFormat="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4" fillId="7" borderId="3" applyNumberFormat="0" applyAlignment="0" applyProtection="0"/>
    <xf numFmtId="0" fontId="6" fillId="0" borderId="5" applyNumberFormat="0" applyFill="0" applyAlignment="0" applyProtection="0"/>
    <xf numFmtId="0" fontId="16" fillId="9" borderId="0" applyNumberFormat="0" applyBorder="0" applyAlignment="0" applyProtection="0"/>
    <xf numFmtId="0" fontId="14" fillId="7" borderId="3" applyNumberFormat="0" applyAlignment="0" applyProtection="0"/>
    <xf numFmtId="0" fontId="13" fillId="0" borderId="2" applyNumberFormat="0" applyFill="0" applyAlignment="0" applyProtection="0"/>
    <xf numFmtId="0" fontId="16" fillId="12" borderId="0" applyNumberFormat="0" applyBorder="0" applyAlignment="0" applyProtection="0"/>
    <xf numFmtId="0" fontId="16" fillId="13" borderId="0" applyNumberFormat="0" applyBorder="0" applyAlignment="0" applyProtection="0"/>
    <xf numFmtId="0" fontId="8" fillId="0" borderId="0" applyNumberFormat="0" applyFill="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8"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12"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16"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28" borderId="0" applyNumberFormat="0" applyBorder="0" applyAlignment="0" applyProtection="0"/>
    <xf numFmtId="0" fontId="16" fillId="24"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3" fillId="0" borderId="2" applyNumberFormat="0" applyFill="0" applyAlignment="0" applyProtection="0"/>
    <xf numFmtId="0" fontId="6" fillId="0" borderId="5" applyNumberFormat="0" applyFill="0" applyAlignment="0" applyProtection="0"/>
    <xf numFmtId="0" fontId="16" fillId="9" borderId="0" applyNumberFormat="0" applyBorder="0" applyAlignment="0" applyProtection="0"/>
    <xf numFmtId="0" fontId="13" fillId="0" borderId="2" applyNumberFormat="0" applyFill="0" applyAlignment="0" applyProtection="0"/>
    <xf numFmtId="0" fontId="12" fillId="6" borderId="1" applyNumberFormat="0" applyAlignment="0" applyProtection="0"/>
    <xf numFmtId="0" fontId="16" fillId="12" borderId="0" applyNumberFormat="0" applyBorder="0" applyAlignment="0" applyProtection="0"/>
    <xf numFmtId="0" fontId="16" fillId="13" borderId="0" applyNumberFormat="0" applyBorder="0" applyAlignment="0" applyProtection="0"/>
    <xf numFmtId="0" fontId="13" fillId="0" borderId="2" applyNumberFormat="0" applyFill="0" applyAlignment="0" applyProtection="0"/>
    <xf numFmtId="0" fontId="16" fillId="16" borderId="0" applyNumberFormat="0" applyBorder="0" applyAlignment="0" applyProtection="0"/>
    <xf numFmtId="0" fontId="16" fillId="17" borderId="0" applyNumberFormat="0" applyBorder="0" applyAlignment="0" applyProtection="0"/>
    <xf numFmtId="9" fontId="2" fillId="0" borderId="0" applyFont="0" applyFill="0" applyBorder="0" applyAlignment="0" applyProtection="0"/>
    <xf numFmtId="164" fontId="2" fillId="0" borderId="0" applyFont="0" applyFill="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1" fillId="5"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9" borderId="0" applyNumberFormat="0" applyBorder="0" applyAlignment="0" applyProtection="0"/>
    <xf numFmtId="0" fontId="16" fillId="32" borderId="0" applyNumberFormat="0" applyBorder="0" applyAlignment="0" applyProtection="0"/>
    <xf numFmtId="0" fontId="15" fillId="0" borderId="0" applyNumberForma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2" fillId="6" borderId="1" applyNumberFormat="0" applyAlignment="0" applyProtection="0"/>
    <xf numFmtId="0" fontId="6" fillId="0" borderId="5" applyNumberFormat="0" applyFill="0" applyAlignment="0" applyProtection="0"/>
    <xf numFmtId="0" fontId="16" fillId="9" borderId="0" applyNumberFormat="0" applyBorder="0" applyAlignment="0" applyProtection="0"/>
    <xf numFmtId="0" fontId="12" fillId="6" borderId="1" applyNumberFormat="0" applyAlignment="0" applyProtection="0"/>
    <xf numFmtId="0" fontId="11" fillId="5"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32"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4" fillId="7" borderId="3" applyNumberFormat="0" applyAlignment="0" applyProtection="0"/>
    <xf numFmtId="0" fontId="16" fillId="20" borderId="0" applyNumberFormat="0" applyBorder="0" applyAlignment="0" applyProtection="0"/>
    <xf numFmtId="0" fontId="16" fillId="21"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6" fillId="0" borderId="5" applyNumberFormat="0" applyFill="0" applyAlignment="0" applyProtection="0"/>
    <xf numFmtId="0" fontId="16" fillId="32" borderId="0" applyNumberFormat="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20"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2" fillId="6" borderId="1" applyNumberFormat="0" applyAlignment="0" applyProtection="0"/>
    <xf numFmtId="0" fontId="16" fillId="16" borderId="0" applyNumberFormat="0" applyBorder="0" applyAlignment="0" applyProtection="0"/>
    <xf numFmtId="0" fontId="16" fillId="17" borderId="0" applyNumberFormat="0" applyBorder="0" applyAlignment="0" applyProtection="0"/>
    <xf numFmtId="0" fontId="10" fillId="4"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0" fillId="4"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0" fillId="4" borderId="0" applyNumberFormat="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2" fillId="6" borderId="1" applyNumberFormat="0" applyAlignment="0" applyProtection="0"/>
    <xf numFmtId="0" fontId="16" fillId="12" borderId="0" applyNumberFormat="0" applyBorder="0" applyAlignment="0" applyProtection="0"/>
    <xf numFmtId="0" fontId="16" fillId="13" borderId="0" applyNumberFormat="0" applyBorder="0" applyAlignment="0" applyProtection="0"/>
    <xf numFmtId="0" fontId="15" fillId="0" borderId="0" applyNumberFormat="0" applyFill="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1" fillId="5"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8" fillId="0" borderId="0" applyNumberFormat="0" applyFill="0" applyBorder="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2" fillId="6" borderId="1" applyNumberFormat="0" applyAlignment="0" applyProtection="0"/>
    <xf numFmtId="0" fontId="16" fillId="16" borderId="0" applyNumberFormat="0" applyBorder="0" applyAlignment="0" applyProtection="0"/>
    <xf numFmtId="0" fontId="16" fillId="17" borderId="0" applyNumberFormat="0" applyBorder="0" applyAlignment="0" applyProtection="0"/>
    <xf numFmtId="0" fontId="16" fillId="25" borderId="0" applyNumberFormat="0" applyBorder="0" applyAlignment="0" applyProtection="0"/>
    <xf numFmtId="0" fontId="16" fillId="13"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32"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2" fillId="15"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165" fontId="2" fillId="0" borderId="0" applyFont="0" applyFill="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9" fillId="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13" borderId="0" applyNumberFormat="0" applyBorder="0" applyAlignment="0" applyProtection="0"/>
    <xf numFmtId="164" fontId="2" fillId="0" borderId="0" applyFont="0" applyFill="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16" fillId="20" borderId="0" applyNumberFormat="0" applyBorder="0" applyAlignment="0" applyProtection="0"/>
    <xf numFmtId="0" fontId="16" fillId="9"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164" fontId="2" fillId="0" borderId="0" applyFont="0" applyFill="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5" fillId="0" borderId="0" applyNumberFormat="0" applyFill="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0" fillId="4" borderId="0" applyNumberFormat="0" applyBorder="0" applyAlignment="0" applyProtection="0"/>
    <xf numFmtId="0" fontId="9" fillId="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4" fillId="7" borderId="3" applyNumberFormat="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2" fillId="14" borderId="0" applyNumberFormat="0" applyBorder="0" applyAlignment="0" applyProtection="0"/>
    <xf numFmtId="0" fontId="16" fillId="32"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1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5" fillId="0" borderId="0" applyNumberFormat="0" applyFill="0" applyBorder="0" applyAlignment="0" applyProtection="0"/>
    <xf numFmtId="0" fontId="14" fillId="7" borderId="3" applyNumberFormat="0" applyAlignment="0" applyProtection="0"/>
    <xf numFmtId="0" fontId="16" fillId="12" borderId="0" applyNumberFormat="0" applyBorder="0" applyAlignment="0" applyProtection="0"/>
    <xf numFmtId="0" fontId="16" fillId="13" borderId="0" applyNumberFormat="0" applyBorder="0" applyAlignment="0" applyProtection="0"/>
    <xf numFmtId="0" fontId="9" fillId="3" borderId="0" applyNumberFormat="0" applyBorder="0" applyAlignment="0" applyProtection="0"/>
    <xf numFmtId="0" fontId="8" fillId="0" borderId="0" applyNumberFormat="0" applyFill="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1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25" borderId="0" applyNumberFormat="0" applyBorder="0" applyAlignment="0" applyProtection="0"/>
    <xf numFmtId="0" fontId="16" fillId="32" borderId="0" applyNumberFormat="0" applyBorder="0" applyAlignment="0" applyProtection="0"/>
    <xf numFmtId="0" fontId="10" fillId="4" borderId="0" applyNumberFormat="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4" fillId="7" borderId="3" applyNumberFormat="0" applyAlignment="0" applyProtection="0"/>
    <xf numFmtId="0" fontId="6" fillId="0" borderId="5" applyNumberFormat="0" applyFill="0" applyAlignment="0" applyProtection="0"/>
    <xf numFmtId="0" fontId="16" fillId="9" borderId="0" applyNumberFormat="0" applyBorder="0" applyAlignment="0" applyProtection="0"/>
    <xf numFmtId="0" fontId="14" fillId="7" borderId="3" applyNumberFormat="0" applyAlignment="0" applyProtection="0"/>
    <xf numFmtId="0" fontId="13" fillId="0" borderId="2" applyNumberFormat="0" applyFill="0" applyAlignment="0" applyProtection="0"/>
    <xf numFmtId="0" fontId="16" fillId="12" borderId="0" applyNumberFormat="0" applyBorder="0" applyAlignment="0" applyProtection="0"/>
    <xf numFmtId="0" fontId="16" fillId="13" borderId="0" applyNumberFormat="0" applyBorder="0" applyAlignment="0" applyProtection="0"/>
    <xf numFmtId="0" fontId="8" fillId="0" borderId="0" applyNumberFormat="0" applyFill="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8"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16" borderId="0" applyNumberFormat="0" applyBorder="0" applyAlignment="0" applyProtection="0"/>
    <xf numFmtId="0" fontId="10" fillId="4"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16" fillId="24"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3" fillId="0" borderId="2" applyNumberFormat="0" applyFill="0" applyAlignment="0" applyProtection="0"/>
    <xf numFmtId="0" fontId="6" fillId="0" borderId="5" applyNumberFormat="0" applyFill="0" applyAlignment="0" applyProtection="0"/>
    <xf numFmtId="0" fontId="16" fillId="9" borderId="0" applyNumberFormat="0" applyBorder="0" applyAlignment="0" applyProtection="0"/>
    <xf numFmtId="0" fontId="13" fillId="0" borderId="2" applyNumberFormat="0" applyFill="0" applyAlignment="0" applyProtection="0"/>
    <xf numFmtId="0" fontId="12" fillId="6" borderId="1" applyNumberFormat="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32" borderId="0" applyNumberFormat="0" applyBorder="0" applyAlignment="0" applyProtection="0"/>
    <xf numFmtId="0" fontId="16" fillId="29"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9"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2" fillId="6" borderId="1" applyNumberFormat="0" applyAlignment="0" applyProtection="0"/>
    <xf numFmtId="0" fontId="6" fillId="0" borderId="5" applyNumberFormat="0" applyFill="0" applyAlignment="0" applyProtection="0"/>
    <xf numFmtId="0" fontId="16" fillId="9" borderId="0" applyNumberFormat="0" applyBorder="0" applyAlignment="0" applyProtection="0"/>
    <xf numFmtId="0" fontId="12" fillId="6" borderId="1" applyNumberFormat="0" applyAlignment="0" applyProtection="0"/>
    <xf numFmtId="0" fontId="11" fillId="5"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32"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12"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6" fillId="0" borderId="5" applyNumberFormat="0" applyFill="0" applyAlignment="0" applyProtection="0"/>
    <xf numFmtId="0" fontId="16" fillId="32" borderId="0" applyNumberFormat="0" applyBorder="0" applyAlignment="0" applyProtection="0"/>
    <xf numFmtId="0" fontId="16" fillId="9" borderId="0" applyNumberFormat="0" applyBorder="0" applyAlignment="0" applyProtection="0"/>
    <xf numFmtId="167" fontId="2" fillId="0" borderId="0" applyFont="0" applyFill="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1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2" fillId="11" borderId="0" applyNumberFormat="0" applyBorder="0" applyAlignment="0" applyProtection="0"/>
    <xf numFmtId="0" fontId="6" fillId="0" borderId="5" applyNumberFormat="0" applyFill="0" applyAlignment="0" applyProtection="0"/>
    <xf numFmtId="0" fontId="16" fillId="9" borderId="0" applyNumberFormat="0" applyBorder="0" applyAlignment="0" applyProtection="0"/>
    <xf numFmtId="0" fontId="15" fillId="0" borderId="0" applyNumberFormat="0" applyFill="0" applyBorder="0" applyAlignment="0" applyProtection="0"/>
    <xf numFmtId="0" fontId="16" fillId="12" borderId="0" applyNumberFormat="0" applyBorder="0" applyAlignment="0" applyProtection="0"/>
    <xf numFmtId="0" fontId="16" fillId="13" borderId="0" applyNumberFormat="0" applyBorder="0" applyAlignment="0" applyProtection="0"/>
    <xf numFmtId="0" fontId="2" fillId="8" borderId="4" applyNumberFormat="0" applyFont="0" applyAlignment="0" applyProtection="0"/>
    <xf numFmtId="0" fontId="16" fillId="16" borderId="0" applyNumberFormat="0" applyBorder="0" applyAlignment="0" applyProtection="0"/>
    <xf numFmtId="0" fontId="16" fillId="17" borderId="0" applyNumberFormat="0" applyBorder="0" applyAlignment="0" applyProtection="0"/>
    <xf numFmtId="0" fontId="16" fillId="32"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3" fillId="0" borderId="2" applyNumberFormat="0" applyFill="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165"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5" fillId="0" borderId="0" applyNumberFormat="0" applyFill="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1" fillId="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4"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25"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167" fontId="2" fillId="0" borderId="0" applyFont="0" applyFill="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0"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6" fillId="0" borderId="5" applyNumberFormat="0" applyFill="0" applyAlignment="0" applyProtection="0"/>
    <xf numFmtId="0" fontId="16" fillId="17" borderId="0" applyNumberFormat="0" applyBorder="0" applyAlignment="0" applyProtection="0"/>
    <xf numFmtId="0" fontId="16" fillId="13" borderId="0" applyNumberFormat="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6" fillId="16" borderId="0" applyNumberFormat="0" applyBorder="0" applyAlignment="0" applyProtection="0"/>
    <xf numFmtId="0" fontId="6" fillId="0" borderId="5" applyNumberFormat="0" applyFill="0" applyAlignment="0" applyProtection="0"/>
    <xf numFmtId="0" fontId="16" fillId="9" borderId="0" applyNumberFormat="0" applyBorder="0" applyAlignment="0" applyProtection="0"/>
    <xf numFmtId="0" fontId="6" fillId="0" borderId="5" applyNumberFormat="0" applyFill="0" applyAlignment="0" applyProtection="0"/>
    <xf numFmtId="0" fontId="16" fillId="12" borderId="0" applyNumberFormat="0" applyBorder="0" applyAlignment="0" applyProtection="0"/>
    <xf numFmtId="0" fontId="16" fillId="13" borderId="0" applyNumberFormat="0" applyBorder="0" applyAlignment="0" applyProtection="0"/>
    <xf numFmtId="0" fontId="11" fillId="5" borderId="0" applyNumberFormat="0" applyBorder="0" applyAlignment="0" applyProtection="0"/>
    <xf numFmtId="0" fontId="10" fillId="4"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13"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16" fillId="20" borderId="0" applyNumberFormat="0" applyBorder="0" applyAlignment="0" applyProtection="0"/>
    <xf numFmtId="0" fontId="15" fillId="0" borderId="0" applyNumberFormat="0" applyFill="0" applyBorder="0" applyAlignment="0" applyProtection="0"/>
    <xf numFmtId="0" fontId="9" fillId="3" borderId="0" applyNumberFormat="0" applyBorder="0" applyAlignment="0" applyProtection="0"/>
    <xf numFmtId="0" fontId="8" fillId="0" borderId="0" applyNumberFormat="0" applyFill="0" applyBorder="0" applyAlignment="0" applyProtection="0"/>
    <xf numFmtId="164" fontId="2" fillId="0" borderId="0" applyFont="0" applyFill="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0" fillId="4"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5" fillId="0" borderId="0" applyNumberFormat="0" applyFill="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0" fillId="4" borderId="0" applyNumberFormat="0" applyBorder="0" applyAlignment="0" applyProtection="0"/>
    <xf numFmtId="0" fontId="9" fillId="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8" fillId="0" borderId="0" applyNumberFormat="0" applyFill="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9" fillId="3" borderId="0" applyNumberFormat="0" applyBorder="0" applyAlignment="0" applyProtection="0"/>
    <xf numFmtId="0" fontId="16" fillId="32"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12"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5" fillId="0" borderId="0" applyNumberFormat="0" applyFill="0" applyBorder="0" applyAlignment="0" applyProtection="0"/>
    <xf numFmtId="0" fontId="14" fillId="7" borderId="3" applyNumberFormat="0" applyAlignment="0" applyProtection="0"/>
    <xf numFmtId="0" fontId="16" fillId="12" borderId="0" applyNumberFormat="0" applyBorder="0" applyAlignment="0" applyProtection="0"/>
    <xf numFmtId="0" fontId="16" fillId="13" borderId="0" applyNumberFormat="0" applyBorder="0" applyAlignment="0" applyProtection="0"/>
    <xf numFmtId="0" fontId="9" fillId="3" borderId="0" applyNumberFormat="0" applyBorder="0" applyAlignment="0" applyProtection="0"/>
    <xf numFmtId="0" fontId="8" fillId="0" borderId="0" applyNumberFormat="0" applyFill="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1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25" borderId="0" applyNumberFormat="0" applyBorder="0" applyAlignment="0" applyProtection="0"/>
    <xf numFmtId="0" fontId="16" fillId="32" borderId="0" applyNumberFormat="0" applyBorder="0" applyAlignment="0" applyProtection="0"/>
    <xf numFmtId="0" fontId="10" fillId="4" borderId="0" applyNumberFormat="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4" fillId="7" borderId="3" applyNumberFormat="0" applyAlignment="0" applyProtection="0"/>
    <xf numFmtId="0" fontId="6" fillId="0" borderId="5" applyNumberFormat="0" applyFill="0" applyAlignment="0" applyProtection="0"/>
    <xf numFmtId="0" fontId="16" fillId="9" borderId="0" applyNumberFormat="0" applyBorder="0" applyAlignment="0" applyProtection="0"/>
    <xf numFmtId="0" fontId="14" fillId="7" borderId="3" applyNumberFormat="0" applyAlignment="0" applyProtection="0"/>
    <xf numFmtId="0" fontId="13" fillId="0" borderId="2" applyNumberFormat="0" applyFill="0" applyAlignment="0" applyProtection="0"/>
    <xf numFmtId="0" fontId="16" fillId="12" borderId="0" applyNumberFormat="0" applyBorder="0" applyAlignment="0" applyProtection="0"/>
    <xf numFmtId="0" fontId="16" fillId="13" borderId="0" applyNumberFormat="0" applyBorder="0" applyAlignment="0" applyProtection="0"/>
    <xf numFmtId="0" fontId="8" fillId="0" borderId="0" applyNumberFormat="0" applyFill="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8"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16" borderId="0" applyNumberFormat="0" applyBorder="0" applyAlignment="0" applyProtection="0"/>
    <xf numFmtId="0" fontId="13" fillId="0" borderId="2" applyNumberFormat="0" applyFill="0" applyAlignment="0" applyProtection="0"/>
    <xf numFmtId="0" fontId="16" fillId="28" borderId="0" applyNumberFormat="0" applyBorder="0" applyAlignment="0" applyProtection="0"/>
    <xf numFmtId="0" fontId="16" fillId="29" borderId="0" applyNumberFormat="0" applyBorder="0" applyAlignment="0" applyProtection="0"/>
    <xf numFmtId="0" fontId="2" fillId="18" borderId="0" applyNumberFormat="0" applyBorder="0" applyAlignment="0" applyProtection="0"/>
    <xf numFmtId="0" fontId="16" fillId="24" borderId="0" applyNumberFormat="0" applyBorder="0" applyAlignment="0" applyProtection="0"/>
    <xf numFmtId="0" fontId="16" fillId="32" borderId="0" applyNumberFormat="0" applyBorder="0" applyAlignment="0" applyProtection="0"/>
    <xf numFmtId="0" fontId="16" fillId="1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3" fillId="0" borderId="2" applyNumberFormat="0" applyFill="0" applyAlignment="0" applyProtection="0"/>
    <xf numFmtId="0" fontId="6" fillId="0" borderId="5" applyNumberFormat="0" applyFill="0" applyAlignment="0" applyProtection="0"/>
    <xf numFmtId="0" fontId="16" fillId="9" borderId="0" applyNumberFormat="0" applyBorder="0" applyAlignment="0" applyProtection="0"/>
    <xf numFmtId="0" fontId="13" fillId="0" borderId="2" applyNumberFormat="0" applyFill="0" applyAlignment="0" applyProtection="0"/>
    <xf numFmtId="0" fontId="12" fillId="6" borderId="1" applyNumberFormat="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9"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2" fillId="6" borderId="1" applyNumberFormat="0" applyAlignment="0" applyProtection="0"/>
    <xf numFmtId="0" fontId="6" fillId="0" borderId="5" applyNumberFormat="0" applyFill="0" applyAlignment="0" applyProtection="0"/>
    <xf numFmtId="0" fontId="16" fillId="9" borderId="0" applyNumberFormat="0" applyBorder="0" applyAlignment="0" applyProtection="0"/>
    <xf numFmtId="0" fontId="12" fillId="6" borderId="1" applyNumberFormat="0" applyAlignment="0" applyProtection="0"/>
    <xf numFmtId="0" fontId="11" fillId="5"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32"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9"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6" fillId="0" borderId="5" applyNumberFormat="0" applyFill="0" applyAlignment="0" applyProtection="0"/>
    <xf numFmtId="0" fontId="16" fillId="32" borderId="0" applyNumberFormat="0" applyBorder="0" applyAlignment="0" applyProtection="0"/>
    <xf numFmtId="0" fontId="16" fillId="9" borderId="0" applyNumberFormat="0" applyBorder="0" applyAlignment="0" applyProtection="0"/>
    <xf numFmtId="0" fontId="2" fillId="30"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1" fillId="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9" fontId="2" fillId="0" borderId="0" applyFont="0" applyFill="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4" fillId="7" borderId="3" applyNumberFormat="0" applyAlignment="0" applyProtection="0"/>
    <xf numFmtId="0" fontId="16" fillId="12" borderId="0" applyNumberFormat="0" applyBorder="0" applyAlignment="0" applyProtection="0"/>
    <xf numFmtId="0" fontId="16" fillId="13" borderId="0" applyNumberFormat="0" applyBorder="0" applyAlignment="0" applyProtection="0"/>
    <xf numFmtId="0" fontId="16" fillId="9"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32"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0" fillId="4"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2" fillId="6" borderId="1" applyNumberFormat="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24"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21"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16" fillId="21" borderId="0" applyNumberFormat="0" applyBorder="0" applyAlignment="0" applyProtection="0"/>
    <xf numFmtId="0" fontId="16" fillId="20" borderId="0" applyNumberFormat="0" applyBorder="0" applyAlignment="0" applyProtection="0"/>
    <xf numFmtId="0" fontId="2" fillId="15"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2" fillId="1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6" fillId="0" borderId="5" applyNumberFormat="0" applyFill="0" applyAlignment="0" applyProtection="0"/>
    <xf numFmtId="0" fontId="2" fillId="22" borderId="0" applyNumberFormat="0" applyBorder="0" applyAlignment="0" applyProtection="0"/>
    <xf numFmtId="0" fontId="16" fillId="32" borderId="0" applyNumberFormat="0" applyBorder="0" applyAlignment="0" applyProtection="0"/>
    <xf numFmtId="0" fontId="6" fillId="0" borderId="5" applyNumberFormat="0" applyFill="0" applyAlignment="0" applyProtection="0"/>
    <xf numFmtId="0" fontId="16"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2" fillId="8" borderId="4" applyNumberFormat="0" applyFont="0" applyAlignment="0" applyProtection="0"/>
    <xf numFmtId="0" fontId="6" fillId="0" borderId="5" applyNumberFormat="0" applyFill="0" applyAlignment="0" applyProtection="0"/>
    <xf numFmtId="0" fontId="16"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6" fillId="32" borderId="0" applyNumberFormat="0" applyBorder="0" applyAlignment="0" applyProtection="0"/>
    <xf numFmtId="167" fontId="2" fillId="0" borderId="0" applyFont="0" applyFill="0" applyBorder="0" applyAlignment="0" applyProtection="0"/>
    <xf numFmtId="165" fontId="2" fillId="0" borderId="0" applyFont="0" applyFill="0" applyBorder="0" applyAlignment="0" applyProtection="0"/>
    <xf numFmtId="0" fontId="9" fillId="3"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2" fillId="8" borderId="4" applyNumberFormat="0" applyFont="0" applyAlignment="0" applyProtection="0"/>
    <xf numFmtId="0" fontId="6" fillId="0" borderId="5" applyNumberFormat="0" applyFill="0" applyAlignment="0" applyProtection="0"/>
    <xf numFmtId="0" fontId="16"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6" fillId="32" borderId="0" applyNumberFormat="0" applyBorder="0" applyAlignment="0" applyProtection="0"/>
    <xf numFmtId="0" fontId="2" fillId="11"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2" fillId="8" borderId="4" applyNumberFormat="0" applyFont="0" applyAlignment="0" applyProtection="0"/>
    <xf numFmtId="0" fontId="6" fillId="0" borderId="5" applyNumberFormat="0" applyFill="0" applyAlignment="0" applyProtection="0"/>
    <xf numFmtId="0" fontId="16"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6" fillId="32" borderId="0" applyNumberFormat="0" applyBorder="0" applyAlignment="0" applyProtection="0"/>
    <xf numFmtId="0" fontId="2" fillId="14"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2" fillId="31" borderId="0" applyNumberFormat="0" applyBorder="0" applyAlignment="0" applyProtection="0"/>
    <xf numFmtId="165" fontId="2" fillId="0" borderId="0" applyFont="0" applyFill="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2" fillId="19"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13" borderId="0" applyNumberFormat="0" applyBorder="0" applyAlignment="0" applyProtection="0"/>
    <xf numFmtId="0" fontId="2" fillId="27"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16" fillId="2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9" fillId="3" borderId="0" applyNumberFormat="0" applyBorder="0" applyAlignment="0" applyProtection="0"/>
    <xf numFmtId="0" fontId="2" fillId="10" borderId="0" applyNumberFormat="0" applyBorder="0" applyAlignment="0" applyProtection="0"/>
    <xf numFmtId="164" fontId="2" fillId="0" borderId="0" applyFont="0" applyFill="0" applyBorder="0" applyAlignment="0" applyProtection="0"/>
    <xf numFmtId="0" fontId="16" fillId="17" borderId="0" applyNumberFormat="0" applyBorder="0" applyAlignment="0" applyProtection="0"/>
    <xf numFmtId="0" fontId="16" fillId="21" borderId="0" applyNumberFormat="0" applyBorder="0" applyAlignment="0" applyProtection="0"/>
    <xf numFmtId="167" fontId="2" fillId="0" borderId="0" applyFont="0" applyFill="0" applyBorder="0" applyAlignment="0" applyProtection="0"/>
    <xf numFmtId="165" fontId="2" fillId="0" borderId="0" applyFont="0" applyFill="0" applyBorder="0" applyAlignment="0" applyProtection="0"/>
    <xf numFmtId="0" fontId="16" fillId="12" borderId="0" applyNumberFormat="0" applyBorder="0" applyAlignment="0" applyProtection="0"/>
    <xf numFmtId="0" fontId="16" fillId="9"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2" fillId="8" borderId="4" applyNumberFormat="0" applyFont="0" applyAlignment="0" applyProtection="0"/>
    <xf numFmtId="0" fontId="6" fillId="0" borderId="5" applyNumberFormat="0" applyFill="0" applyAlignment="0" applyProtection="0"/>
    <xf numFmtId="0" fontId="16" fillId="9" borderId="0" applyNumberFormat="0" applyBorder="0" applyAlignment="0" applyProtection="0"/>
    <xf numFmtId="0" fontId="2" fillId="8" borderId="4" applyNumberFormat="0" applyFont="0" applyAlignment="0" applyProtection="0"/>
    <xf numFmtId="0" fontId="15" fillId="0" borderId="0" applyNumberFormat="0" applyFill="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0" fillId="4" borderId="0" applyNumberFormat="0" applyBorder="0" applyAlignment="0" applyProtection="0"/>
    <xf numFmtId="0" fontId="9" fillId="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2" fillId="30" borderId="0" applyNumberFormat="0" applyBorder="0" applyAlignment="0" applyProtection="0"/>
    <xf numFmtId="167" fontId="2" fillId="0" borderId="0" applyFont="0" applyFill="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2" fillId="18" borderId="0" applyNumberFormat="0" applyBorder="0" applyAlignment="0" applyProtection="0"/>
    <xf numFmtId="0" fontId="16" fillId="32"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12" borderId="0" applyNumberFormat="0" applyBorder="0" applyAlignment="0" applyProtection="0"/>
    <xf numFmtId="0" fontId="2" fillId="26"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5" fillId="0" borderId="0" applyNumberFormat="0" applyFill="0" applyBorder="0" applyAlignment="0" applyProtection="0"/>
    <xf numFmtId="0" fontId="14" fillId="7" borderId="3" applyNumberFormat="0" applyAlignment="0" applyProtection="0"/>
    <xf numFmtId="0" fontId="16" fillId="12" borderId="0" applyNumberFormat="0" applyBorder="0" applyAlignment="0" applyProtection="0"/>
    <xf numFmtId="0" fontId="16" fillId="13" borderId="0" applyNumberFormat="0" applyBorder="0" applyAlignment="0" applyProtection="0"/>
    <xf numFmtId="0" fontId="9" fillId="3" borderId="0" applyNumberFormat="0" applyBorder="0" applyAlignment="0" applyProtection="0"/>
    <xf numFmtId="0" fontId="8" fillId="0" borderId="0" applyNumberFormat="0" applyFill="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2"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17" borderId="0" applyNumberFormat="0" applyBorder="0" applyAlignment="0" applyProtection="0"/>
    <xf numFmtId="0" fontId="2" fillId="31"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2" fillId="11" borderId="0" applyNumberFormat="0" applyBorder="0" applyAlignment="0" applyProtection="0"/>
    <xf numFmtId="0" fontId="16" fillId="25" borderId="0" applyNumberFormat="0" applyBorder="0" applyAlignment="0" applyProtection="0"/>
    <xf numFmtId="0" fontId="16" fillId="32" borderId="0" applyNumberFormat="0" applyBorder="0" applyAlignment="0" applyProtection="0"/>
    <xf numFmtId="0" fontId="10" fillId="4" borderId="0" applyNumberFormat="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4" fillId="7" borderId="3" applyNumberFormat="0" applyAlignment="0" applyProtection="0"/>
    <xf numFmtId="0" fontId="6" fillId="0" borderId="5" applyNumberFormat="0" applyFill="0" applyAlignment="0" applyProtection="0"/>
    <xf numFmtId="0" fontId="16" fillId="9" borderId="0" applyNumberFormat="0" applyBorder="0" applyAlignment="0" applyProtection="0"/>
    <xf numFmtId="0" fontId="14" fillId="7" borderId="3" applyNumberFormat="0" applyAlignment="0" applyProtection="0"/>
    <xf numFmtId="0" fontId="13" fillId="0" borderId="2" applyNumberFormat="0" applyFill="0" applyAlignment="0" applyProtection="0"/>
    <xf numFmtId="0" fontId="16" fillId="12" borderId="0" applyNumberFormat="0" applyBorder="0" applyAlignment="0" applyProtection="0"/>
    <xf numFmtId="0" fontId="16" fillId="13" borderId="0" applyNumberFormat="0" applyBorder="0" applyAlignment="0" applyProtection="0"/>
    <xf numFmtId="0" fontId="8" fillId="0" borderId="0" applyNumberFormat="0" applyFill="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8"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2" fillId="22"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16" borderId="0" applyNumberFormat="0" applyBorder="0" applyAlignment="0" applyProtection="0"/>
    <xf numFmtId="0" fontId="2" fillId="30"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2" fillId="10" borderId="0" applyNumberFormat="0" applyBorder="0" applyAlignment="0" applyProtection="0"/>
    <xf numFmtId="0" fontId="16" fillId="24" borderId="0" applyNumberFormat="0" applyBorder="0" applyAlignment="0" applyProtection="0"/>
    <xf numFmtId="0" fontId="16" fillId="32" borderId="0" applyNumberFormat="0" applyBorder="0" applyAlignment="0" applyProtection="0"/>
    <xf numFmtId="167" fontId="2" fillId="0" borderId="0" applyFont="0" applyFill="0" applyBorder="0" applyAlignment="0" applyProtection="0"/>
    <xf numFmtId="165"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3" fillId="0" borderId="2" applyNumberFormat="0" applyFill="0" applyAlignment="0" applyProtection="0"/>
    <xf numFmtId="0" fontId="6" fillId="0" borderId="5" applyNumberFormat="0" applyFill="0" applyAlignment="0" applyProtection="0"/>
    <xf numFmtId="0" fontId="16" fillId="9" borderId="0" applyNumberFormat="0" applyBorder="0" applyAlignment="0" applyProtection="0"/>
    <xf numFmtId="0" fontId="13" fillId="0" borderId="2" applyNumberFormat="0" applyFill="0" applyAlignment="0" applyProtection="0"/>
    <xf numFmtId="0" fontId="12" fillId="6" borderId="1" applyNumberFormat="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2" fillId="2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2" fillId="15" borderId="0" applyNumberFormat="0" applyBorder="0" applyAlignment="0" applyProtection="0"/>
    <xf numFmtId="0" fontId="16" fillId="29"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9" borderId="0" applyNumberFormat="0" applyBorder="0" applyAlignment="0" applyProtection="0"/>
    <xf numFmtId="0" fontId="2" fillId="23"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2" fillId="6" borderId="1" applyNumberFormat="0" applyAlignment="0" applyProtection="0"/>
    <xf numFmtId="0" fontId="6" fillId="0" borderId="5" applyNumberFormat="0" applyFill="0" applyAlignment="0" applyProtection="0"/>
    <xf numFmtId="0" fontId="16" fillId="9" borderId="0" applyNumberFormat="0" applyBorder="0" applyAlignment="0" applyProtection="0"/>
    <xf numFmtId="0" fontId="12" fillId="6" borderId="1" applyNumberFormat="0" applyAlignment="0" applyProtection="0"/>
    <xf numFmtId="0" fontId="11" fillId="5"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32"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2" fillId="26"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2" fillId="1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6" fillId="0" borderId="5" applyNumberFormat="0" applyFill="0" applyAlignment="0" applyProtection="0"/>
    <xf numFmtId="0" fontId="2" fillId="22" borderId="0" applyNumberFormat="0" applyBorder="0" applyAlignment="0" applyProtection="0"/>
    <xf numFmtId="0" fontId="16" fillId="32" borderId="0" applyNumberFormat="0" applyBorder="0" applyAlignment="0" applyProtection="0"/>
    <xf numFmtId="0" fontId="16"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6" fillId="32" borderId="0" applyNumberFormat="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2" fillId="8" borderId="4" applyNumberFormat="0" applyFont="0" applyAlignment="0" applyProtection="0"/>
    <xf numFmtId="0" fontId="6" fillId="0" borderId="5" applyNumberFormat="0" applyFill="0" applyAlignment="0" applyProtection="0"/>
    <xf numFmtId="0" fontId="16"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6" fillId="32" borderId="0" applyNumberFormat="0" applyBorder="0" applyAlignment="0" applyProtection="0"/>
    <xf numFmtId="167" fontId="2" fillId="0" borderId="0" applyFont="0" applyFill="0" applyBorder="0" applyAlignment="0" applyProtection="0"/>
    <xf numFmtId="165"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2" fillId="8" borderId="4" applyNumberFormat="0" applyFont="0" applyAlignment="0" applyProtection="0"/>
    <xf numFmtId="0" fontId="6" fillId="0" borderId="5" applyNumberFormat="0" applyFill="0" applyAlignment="0" applyProtection="0"/>
    <xf numFmtId="0" fontId="16"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2" fillId="8" borderId="4" applyNumberFormat="0" applyFont="0" applyAlignment="0" applyProtection="0"/>
    <xf numFmtId="0" fontId="6" fillId="0" borderId="5" applyNumberFormat="0" applyFill="0" applyAlignment="0" applyProtection="0"/>
    <xf numFmtId="0" fontId="16"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6" fillId="32" borderId="0" applyNumberFormat="0" applyBorder="0" applyAlignment="0" applyProtection="0"/>
    <xf numFmtId="0" fontId="6" fillId="0" borderId="5" applyNumberFormat="0" applyFill="0" applyAlignment="0" applyProtection="0"/>
    <xf numFmtId="0" fontId="2" fillId="15" borderId="0" applyNumberFormat="0" applyBorder="0" applyAlignment="0" applyProtection="0"/>
    <xf numFmtId="0" fontId="2" fillId="14" borderId="0" applyNumberFormat="0" applyBorder="0" applyAlignment="0" applyProtection="0"/>
    <xf numFmtId="0" fontId="16" fillId="13" borderId="0" applyNumberFormat="0" applyBorder="0" applyAlignment="0" applyProtection="0"/>
    <xf numFmtId="0" fontId="2" fillId="11" borderId="0" applyNumberFormat="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6" fillId="16" borderId="0" applyNumberFormat="0" applyBorder="0" applyAlignment="0" applyProtection="0"/>
    <xf numFmtId="0" fontId="6" fillId="0" borderId="5" applyNumberFormat="0" applyFill="0" applyAlignment="0" applyProtection="0"/>
    <xf numFmtId="0" fontId="16" fillId="9" borderId="0" applyNumberFormat="0" applyBorder="0" applyAlignment="0" applyProtection="0"/>
    <xf numFmtId="0" fontId="6" fillId="0" borderId="5" applyNumberFormat="0" applyFill="0" applyAlignment="0" applyProtection="0"/>
    <xf numFmtId="0" fontId="2" fillId="8" borderId="4" applyNumberFormat="0" applyFont="0" applyAlignment="0" applyProtection="0"/>
    <xf numFmtId="0" fontId="16" fillId="12" borderId="0" applyNumberFormat="0" applyBorder="0" applyAlignment="0" applyProtection="0"/>
    <xf numFmtId="0" fontId="16" fillId="13" borderId="0" applyNumberFormat="0" applyBorder="0" applyAlignment="0" applyProtection="0"/>
    <xf numFmtId="0" fontId="11" fillId="5" borderId="0" applyNumberFormat="0" applyBorder="0" applyAlignment="0" applyProtection="0"/>
    <xf numFmtId="0" fontId="10" fillId="4"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2" fillId="31" borderId="0" applyNumberFormat="0" applyBorder="0" applyAlignment="0" applyProtection="0"/>
    <xf numFmtId="165" fontId="2" fillId="0" borderId="0" applyFont="0" applyFill="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2" fillId="19"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13" borderId="0" applyNumberFormat="0" applyBorder="0" applyAlignment="0" applyProtection="0"/>
    <xf numFmtId="0" fontId="2" fillId="27"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16" fillId="2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9" fillId="3" borderId="0" applyNumberFormat="0" applyBorder="0" applyAlignment="0" applyProtection="0"/>
    <xf numFmtId="0" fontId="2" fillId="10" borderId="0" applyNumberFormat="0" applyBorder="0" applyAlignment="0" applyProtection="0"/>
    <xf numFmtId="164" fontId="2" fillId="0" borderId="0" applyFont="0" applyFill="0" applyBorder="0" applyAlignment="0" applyProtection="0"/>
    <xf numFmtId="0" fontId="16" fillId="17" borderId="0" applyNumberFormat="0" applyBorder="0" applyAlignment="0" applyProtection="0"/>
    <xf numFmtId="0" fontId="16" fillId="21" borderId="0" applyNumberFormat="0" applyBorder="0" applyAlignment="0" applyProtection="0"/>
    <xf numFmtId="167" fontId="2" fillId="0" borderId="0" applyFont="0" applyFill="0" applyBorder="0" applyAlignment="0" applyProtection="0"/>
    <xf numFmtId="165" fontId="2" fillId="0" borderId="0" applyFont="0" applyFill="0" applyBorder="0" applyAlignment="0" applyProtection="0"/>
    <xf numFmtId="0" fontId="16" fillId="12" borderId="0" applyNumberFormat="0" applyBorder="0" applyAlignment="0" applyProtection="0"/>
    <xf numFmtId="0" fontId="16" fillId="9"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2" fillId="8" borderId="4" applyNumberFormat="0" applyFont="0" applyAlignment="0" applyProtection="0"/>
    <xf numFmtId="0" fontId="6" fillId="0" borderId="5" applyNumberFormat="0" applyFill="0" applyAlignment="0" applyProtection="0"/>
    <xf numFmtId="0" fontId="16" fillId="9" borderId="0" applyNumberFormat="0" applyBorder="0" applyAlignment="0" applyProtection="0"/>
    <xf numFmtId="0" fontId="2" fillId="8" borderId="4" applyNumberFormat="0" applyFont="0" applyAlignment="0" applyProtection="0"/>
    <xf numFmtId="0" fontId="15" fillId="0" borderId="0" applyNumberFormat="0" applyFill="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0" fillId="4" borderId="0" applyNumberFormat="0" applyBorder="0" applyAlignment="0" applyProtection="0"/>
    <xf numFmtId="0" fontId="9" fillId="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2" fillId="30" borderId="0" applyNumberFormat="0" applyBorder="0" applyAlignment="0" applyProtection="0"/>
    <xf numFmtId="167" fontId="2" fillId="0" borderId="0" applyFont="0" applyFill="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2" fillId="18" borderId="0" applyNumberFormat="0" applyBorder="0" applyAlignment="0" applyProtection="0"/>
    <xf numFmtId="0" fontId="16" fillId="32"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12" borderId="0" applyNumberFormat="0" applyBorder="0" applyAlignment="0" applyProtection="0"/>
    <xf numFmtId="0" fontId="2" fillId="26"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5" fillId="0" borderId="0" applyNumberFormat="0" applyFill="0" applyBorder="0" applyAlignment="0" applyProtection="0"/>
    <xf numFmtId="0" fontId="14" fillId="7" borderId="3" applyNumberFormat="0" applyAlignment="0" applyProtection="0"/>
    <xf numFmtId="0" fontId="16" fillId="12" borderId="0" applyNumberFormat="0" applyBorder="0" applyAlignment="0" applyProtection="0"/>
    <xf numFmtId="0" fontId="16" fillId="13" borderId="0" applyNumberFormat="0" applyBorder="0" applyAlignment="0" applyProtection="0"/>
    <xf numFmtId="0" fontId="9" fillId="3" borderId="0" applyNumberFormat="0" applyBorder="0" applyAlignment="0" applyProtection="0"/>
    <xf numFmtId="0" fontId="8" fillId="0" borderId="0" applyNumberFormat="0" applyFill="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2"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17" borderId="0" applyNumberFormat="0" applyBorder="0" applyAlignment="0" applyProtection="0"/>
    <xf numFmtId="0" fontId="2" fillId="31"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2" fillId="11" borderId="0" applyNumberFormat="0" applyBorder="0" applyAlignment="0" applyProtection="0"/>
    <xf numFmtId="0" fontId="16" fillId="25" borderId="0" applyNumberFormat="0" applyBorder="0" applyAlignment="0" applyProtection="0"/>
    <xf numFmtId="0" fontId="16" fillId="32" borderId="0" applyNumberFormat="0" applyBorder="0" applyAlignment="0" applyProtection="0"/>
    <xf numFmtId="0" fontId="10" fillId="4" borderId="0" applyNumberFormat="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4" fillId="7" borderId="3" applyNumberFormat="0" applyAlignment="0" applyProtection="0"/>
    <xf numFmtId="0" fontId="6" fillId="0" borderId="5" applyNumberFormat="0" applyFill="0" applyAlignment="0" applyProtection="0"/>
    <xf numFmtId="0" fontId="16" fillId="9" borderId="0" applyNumberFormat="0" applyBorder="0" applyAlignment="0" applyProtection="0"/>
    <xf numFmtId="0" fontId="14" fillId="7" borderId="3" applyNumberFormat="0" applyAlignment="0" applyProtection="0"/>
    <xf numFmtId="0" fontId="13" fillId="0" borderId="2" applyNumberFormat="0" applyFill="0" applyAlignment="0" applyProtection="0"/>
    <xf numFmtId="0" fontId="16" fillId="12" borderId="0" applyNumberFormat="0" applyBorder="0" applyAlignment="0" applyProtection="0"/>
    <xf numFmtId="0" fontId="16" fillId="13" borderId="0" applyNumberFormat="0" applyBorder="0" applyAlignment="0" applyProtection="0"/>
    <xf numFmtId="0" fontId="8" fillId="0" borderId="0" applyNumberFormat="0" applyFill="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8"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2" fillId="22"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16" borderId="0" applyNumberFormat="0" applyBorder="0" applyAlignment="0" applyProtection="0"/>
    <xf numFmtId="0" fontId="2" fillId="30"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2" fillId="10" borderId="0" applyNumberFormat="0" applyBorder="0" applyAlignment="0" applyProtection="0"/>
    <xf numFmtId="0" fontId="16" fillId="24" borderId="0" applyNumberFormat="0" applyBorder="0" applyAlignment="0" applyProtection="0"/>
    <xf numFmtId="0" fontId="16" fillId="32" borderId="0" applyNumberFormat="0" applyBorder="0" applyAlignment="0" applyProtection="0"/>
    <xf numFmtId="167" fontId="2" fillId="0" borderId="0" applyFont="0" applyFill="0" applyBorder="0" applyAlignment="0" applyProtection="0"/>
    <xf numFmtId="165"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3" fillId="0" borderId="2" applyNumberFormat="0" applyFill="0" applyAlignment="0" applyProtection="0"/>
    <xf numFmtId="0" fontId="6" fillId="0" borderId="5" applyNumberFormat="0" applyFill="0" applyAlignment="0" applyProtection="0"/>
    <xf numFmtId="0" fontId="16" fillId="9" borderId="0" applyNumberFormat="0" applyBorder="0" applyAlignment="0" applyProtection="0"/>
    <xf numFmtId="0" fontId="13" fillId="0" borderId="2" applyNumberFormat="0" applyFill="0" applyAlignment="0" applyProtection="0"/>
    <xf numFmtId="0" fontId="12" fillId="6" borderId="1" applyNumberFormat="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2" fillId="2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2" fillId="15" borderId="0" applyNumberFormat="0" applyBorder="0" applyAlignment="0" applyProtection="0"/>
    <xf numFmtId="0" fontId="16" fillId="29"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9" borderId="0" applyNumberFormat="0" applyBorder="0" applyAlignment="0" applyProtection="0"/>
    <xf numFmtId="0" fontId="2" fillId="23"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2" fillId="6" borderId="1" applyNumberFormat="0" applyAlignment="0" applyProtection="0"/>
    <xf numFmtId="0" fontId="6" fillId="0" borderId="5" applyNumberFormat="0" applyFill="0" applyAlignment="0" applyProtection="0"/>
    <xf numFmtId="0" fontId="16" fillId="9" borderId="0" applyNumberFormat="0" applyBorder="0" applyAlignment="0" applyProtection="0"/>
    <xf numFmtId="0" fontId="12" fillId="6" borderId="1" applyNumberFormat="0" applyAlignment="0" applyProtection="0"/>
    <xf numFmtId="0" fontId="11" fillId="5"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32"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2" fillId="26"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2" fillId="1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6" fillId="0" borderId="5" applyNumberFormat="0" applyFill="0" applyAlignment="0" applyProtection="0"/>
    <xf numFmtId="0" fontId="2" fillId="22" borderId="0" applyNumberFormat="0" applyBorder="0" applyAlignment="0" applyProtection="0"/>
    <xf numFmtId="0" fontId="16" fillId="32" borderId="0" applyNumberFormat="0" applyBorder="0" applyAlignment="0" applyProtection="0"/>
    <xf numFmtId="0" fontId="16"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6" fillId="32" borderId="0" applyNumberFormat="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2" fillId="8" borderId="4" applyNumberFormat="0" applyFont="0" applyAlignment="0" applyProtection="0"/>
    <xf numFmtId="0" fontId="6" fillId="0" borderId="5" applyNumberFormat="0" applyFill="0" applyAlignment="0" applyProtection="0"/>
    <xf numFmtId="0" fontId="16"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6" fillId="32" borderId="0" applyNumberFormat="0" applyBorder="0" applyAlignment="0" applyProtection="0"/>
    <xf numFmtId="167" fontId="2" fillId="0" borderId="0" applyFont="0" applyFill="0" applyBorder="0" applyAlignment="0" applyProtection="0"/>
    <xf numFmtId="165"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2" fillId="8" borderId="4" applyNumberFormat="0" applyFont="0" applyAlignment="0" applyProtection="0"/>
    <xf numFmtId="0" fontId="6" fillId="0" borderId="5" applyNumberFormat="0" applyFill="0" applyAlignment="0" applyProtection="0"/>
    <xf numFmtId="0" fontId="16"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2" fillId="8" borderId="4" applyNumberFormat="0" applyFont="0" applyAlignment="0" applyProtection="0"/>
    <xf numFmtId="0" fontId="6" fillId="0" borderId="5" applyNumberFormat="0" applyFill="0" applyAlignment="0" applyProtection="0"/>
    <xf numFmtId="0" fontId="16"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6" fillId="32" borderId="0" applyNumberFormat="0" applyBorder="0" applyAlignment="0" applyProtection="0"/>
    <xf numFmtId="0" fontId="6" fillId="0" borderId="5" applyNumberFormat="0" applyFill="0" applyAlignment="0" applyProtection="0"/>
    <xf numFmtId="0" fontId="8" fillId="0" borderId="0" applyNumberFormat="0" applyFill="0" applyBorder="0" applyAlignment="0" applyProtection="0"/>
    <xf numFmtId="0" fontId="6" fillId="0" borderId="5" applyNumberFormat="0" applyFill="0" applyAlignment="0" applyProtection="0"/>
    <xf numFmtId="0" fontId="16" fillId="28" borderId="0" applyNumberFormat="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1" fillId="5"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6" fillId="0" borderId="5" applyNumberFormat="0" applyFill="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165" fontId="2" fillId="0" borderId="0" applyFont="0" applyFill="0" applyBorder="0" applyAlignment="0" applyProtection="0"/>
    <xf numFmtId="0" fontId="6" fillId="0" borderId="5" applyNumberFormat="0" applyFill="0" applyAlignment="0" applyProtection="0"/>
    <xf numFmtId="0" fontId="16" fillId="28" borderId="0" applyNumberFormat="0" applyBorder="0" applyAlignment="0" applyProtection="0"/>
    <xf numFmtId="0" fontId="14" fillId="7" borderId="3" applyNumberFormat="0" applyAlignment="0" applyProtection="0"/>
    <xf numFmtId="0" fontId="16" fillId="17" borderId="0" applyNumberFormat="0" applyBorder="0" applyAlignment="0" applyProtection="0"/>
    <xf numFmtId="0" fontId="16" fillId="25" borderId="0" applyNumberFormat="0" applyBorder="0" applyAlignment="0" applyProtection="0"/>
    <xf numFmtId="0" fontId="16" fillId="9" borderId="0" applyNumberFormat="0" applyBorder="0" applyAlignment="0" applyProtection="0"/>
    <xf numFmtId="0" fontId="2" fillId="15" borderId="0" applyNumberFormat="0" applyBorder="0" applyAlignment="0" applyProtection="0"/>
    <xf numFmtId="0" fontId="15" fillId="0" borderId="0" applyNumberFormat="0" applyFill="0" applyBorder="0" applyAlignment="0" applyProtection="0"/>
    <xf numFmtId="0" fontId="16" fillId="25" borderId="0" applyNumberFormat="0" applyBorder="0" applyAlignment="0" applyProtection="0"/>
    <xf numFmtId="0" fontId="14" fillId="7" borderId="3" applyNumberFormat="0" applyAlignment="0" applyProtection="0"/>
    <xf numFmtId="0" fontId="8" fillId="0" borderId="0" applyNumberFormat="0" applyFill="0" applyBorder="0" applyAlignment="0" applyProtection="0"/>
    <xf numFmtId="0" fontId="2" fillId="30" borderId="0" applyNumberFormat="0" applyBorder="0" applyAlignment="0" applyProtection="0"/>
    <xf numFmtId="0" fontId="16" fillId="13" borderId="0" applyNumberFormat="0" applyBorder="0" applyAlignment="0" applyProtection="0"/>
    <xf numFmtId="0" fontId="16" fillId="29" borderId="0" applyNumberFormat="0" applyBorder="0" applyAlignment="0" applyProtection="0"/>
    <xf numFmtId="165" fontId="2" fillId="0" borderId="0" applyFont="0" applyFill="0" applyBorder="0" applyAlignment="0" applyProtection="0"/>
    <xf numFmtId="0" fontId="14" fillId="7" borderId="3" applyNumberFormat="0" applyAlignment="0" applyProtection="0"/>
    <xf numFmtId="0" fontId="16" fillId="9" borderId="0" applyNumberFormat="0" applyBorder="0" applyAlignment="0" applyProtection="0"/>
    <xf numFmtId="0" fontId="15" fillId="0" borderId="0" applyNumberFormat="0" applyFill="0" applyBorder="0" applyAlignment="0" applyProtection="0"/>
    <xf numFmtId="0" fontId="16" fillId="28" borderId="0" applyNumberFormat="0" applyBorder="0" applyAlignment="0" applyProtection="0"/>
    <xf numFmtId="0" fontId="16" fillId="24" borderId="0" applyNumberFormat="0" applyBorder="0" applyAlignment="0" applyProtection="0"/>
    <xf numFmtId="0" fontId="16" fillId="12" borderId="0" applyNumberFormat="0" applyBorder="0" applyAlignment="0" applyProtection="0"/>
    <xf numFmtId="0" fontId="16" fillId="32" borderId="0" applyNumberFormat="0" applyBorder="0" applyAlignment="0" applyProtection="0"/>
    <xf numFmtId="0" fontId="10" fillId="4" borderId="0" applyNumberFormat="0" applyBorder="0" applyAlignment="0" applyProtection="0"/>
    <xf numFmtId="0" fontId="16" fillId="13" borderId="0" applyNumberFormat="0" applyBorder="0" applyAlignment="0" applyProtection="0"/>
    <xf numFmtId="0" fontId="16" fillId="29" borderId="0" applyNumberFormat="0" applyBorder="0" applyAlignment="0" applyProtection="0"/>
    <xf numFmtId="0" fontId="16" fillId="12" borderId="0" applyNumberFormat="0" applyBorder="0" applyAlignment="0" applyProtection="0"/>
    <xf numFmtId="0" fontId="16" fillId="25" borderId="0" applyNumberFormat="0" applyBorder="0" applyAlignment="0" applyProtection="0"/>
    <xf numFmtId="0" fontId="2" fillId="11" borderId="0" applyNumberFormat="0" applyBorder="0" applyAlignment="0" applyProtection="0"/>
    <xf numFmtId="0" fontId="16" fillId="12" borderId="0" applyNumberFormat="0" applyBorder="0" applyAlignment="0" applyProtection="0"/>
    <xf numFmtId="0" fontId="10" fillId="4" borderId="0" applyNumberFormat="0" applyBorder="0" applyAlignment="0" applyProtection="0"/>
    <xf numFmtId="0" fontId="6" fillId="0" borderId="5" applyNumberFormat="0" applyFill="0" applyAlignment="0" applyProtection="0"/>
    <xf numFmtId="0" fontId="14" fillId="7" borderId="3" applyNumberFormat="0" applyAlignment="0" applyProtection="0"/>
    <xf numFmtId="0" fontId="16" fillId="29" borderId="0" applyNumberFormat="0" applyBorder="0" applyAlignment="0" applyProtection="0"/>
    <xf numFmtId="0" fontId="10" fillId="4"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3" fillId="0" borderId="2" applyNumberFormat="0" applyFill="0" applyAlignment="0" applyProtection="0"/>
    <xf numFmtId="0" fontId="16" fillId="32" borderId="0" applyNumberFormat="0" applyBorder="0" applyAlignment="0" applyProtection="0"/>
    <xf numFmtId="0" fontId="9" fillId="3" borderId="0" applyNumberFormat="0" applyBorder="0" applyAlignment="0" applyProtection="0"/>
    <xf numFmtId="0" fontId="2" fillId="19" borderId="0" applyNumberFormat="0" applyBorder="0" applyAlignment="0" applyProtection="0"/>
    <xf numFmtId="0" fontId="16" fillId="12" borderId="0" applyNumberFormat="0" applyBorder="0" applyAlignment="0" applyProtection="0"/>
    <xf numFmtId="0" fontId="9" fillId="3" borderId="0" applyNumberFormat="0" applyBorder="0" applyAlignment="0" applyProtection="0"/>
    <xf numFmtId="0" fontId="16" fillId="16" borderId="0" applyNumberFormat="0" applyBorder="0" applyAlignment="0" applyProtection="0"/>
    <xf numFmtId="0" fontId="16" fillId="32" borderId="0" applyNumberFormat="0" applyBorder="0" applyAlignment="0" applyProtection="0"/>
    <xf numFmtId="0" fontId="16" fillId="28" borderId="0" applyNumberFormat="0" applyBorder="0" applyAlignment="0" applyProtection="0"/>
    <xf numFmtId="0" fontId="16" fillId="20" borderId="0" applyNumberFormat="0" applyBorder="0" applyAlignment="0" applyProtection="0"/>
    <xf numFmtId="0" fontId="6" fillId="0" borderId="5" applyNumberFormat="0" applyFill="0" applyAlignment="0" applyProtection="0"/>
    <xf numFmtId="0" fontId="14" fillId="7" borderId="3" applyNumberFormat="0" applyAlignment="0" applyProtection="0"/>
    <xf numFmtId="0" fontId="16" fillId="9" borderId="0" applyNumberFormat="0" applyBorder="0" applyAlignment="0" applyProtection="0"/>
    <xf numFmtId="0" fontId="16" fillId="29" borderId="0" applyNumberFormat="0" applyBorder="0" applyAlignment="0" applyProtection="0"/>
    <xf numFmtId="0" fontId="16" fillId="28" borderId="0" applyNumberFormat="0" applyBorder="0" applyAlignment="0" applyProtection="0"/>
    <xf numFmtId="0" fontId="14" fillId="7" borderId="3" applyNumberFormat="0" applyAlignment="0" applyProtection="0"/>
    <xf numFmtId="0" fontId="16" fillId="16" borderId="0" applyNumberFormat="0" applyBorder="0" applyAlignment="0" applyProtection="0"/>
    <xf numFmtId="0" fontId="16" fillId="25" borderId="0" applyNumberFormat="0" applyBorder="0" applyAlignment="0" applyProtection="0"/>
    <xf numFmtId="0" fontId="8" fillId="0" borderId="0" applyNumberFormat="0" applyFill="0" applyBorder="0" applyAlignment="0" applyProtection="0"/>
    <xf numFmtId="0" fontId="2" fillId="23" borderId="0" applyNumberFormat="0" applyBorder="0" applyAlignment="0" applyProtection="0"/>
    <xf numFmtId="0" fontId="12" fillId="6" borderId="1" applyNumberFormat="0" applyAlignment="0" applyProtection="0"/>
    <xf numFmtId="0" fontId="16" fillId="12" borderId="0" applyNumberFormat="0" applyBorder="0" applyAlignment="0" applyProtection="0"/>
    <xf numFmtId="0" fontId="16" fillId="21" borderId="0" applyNumberFormat="0" applyBorder="0" applyAlignment="0" applyProtection="0"/>
    <xf numFmtId="0" fontId="15" fillId="0" borderId="0" applyNumberFormat="0" applyFill="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2" fillId="6" borderId="1" applyNumberFormat="0" applyAlignment="0" applyProtection="0"/>
    <xf numFmtId="0" fontId="16" fillId="25" borderId="0" applyNumberFormat="0" applyBorder="0" applyAlignment="0" applyProtection="0"/>
    <xf numFmtId="0" fontId="16" fillId="9" borderId="0" applyNumberFormat="0" applyBorder="0" applyAlignment="0" applyProtection="0"/>
    <xf numFmtId="0" fontId="2" fillId="15"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164" fontId="2" fillId="0" borderId="0" applyFont="0" applyFill="0" applyBorder="0" applyAlignment="0" applyProtection="0"/>
    <xf numFmtId="0" fontId="16" fillId="21" borderId="0" applyNumberFormat="0" applyBorder="0" applyAlignment="0" applyProtection="0"/>
    <xf numFmtId="0" fontId="16" fillId="17"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6" fillId="28" borderId="0" applyNumberFormat="0" applyBorder="0" applyAlignment="0" applyProtection="0"/>
    <xf numFmtId="0" fontId="16" fillId="21" borderId="0" applyNumberFormat="0" applyBorder="0" applyAlignment="0" applyProtection="0"/>
    <xf numFmtId="0" fontId="16" fillId="17" borderId="0" applyNumberFormat="0" applyBorder="0" applyAlignment="0" applyProtection="0"/>
    <xf numFmtId="0" fontId="16" fillId="13" borderId="0" applyNumberFormat="0" applyBorder="0" applyAlignment="0" applyProtection="0"/>
    <xf numFmtId="0" fontId="16" fillId="20"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21" borderId="0" applyNumberFormat="0" applyBorder="0" applyAlignment="0" applyProtection="0"/>
    <xf numFmtId="0" fontId="2" fillId="22" borderId="0" applyNumberFormat="0" applyBorder="0" applyAlignment="0" applyProtection="0"/>
    <xf numFmtId="0" fontId="2" fillId="8" borderId="4" applyNumberFormat="0" applyFont="0" applyAlignment="0" applyProtection="0"/>
    <xf numFmtId="165" fontId="2" fillId="0" borderId="0" applyFont="0" applyFill="0" applyBorder="0" applyAlignment="0" applyProtection="0"/>
    <xf numFmtId="0" fontId="11" fillId="5"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9" fillId="3" borderId="0" applyNumberFormat="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165"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2" fillId="8" borderId="4" applyNumberFormat="0" applyFont="0" applyAlignment="0" applyProtection="0"/>
    <xf numFmtId="0" fontId="16" fillId="29" borderId="0" applyNumberFormat="0" applyBorder="0" applyAlignment="0" applyProtection="0"/>
    <xf numFmtId="0" fontId="16" fillId="17" borderId="0" applyNumberFormat="0" applyBorder="0" applyAlignment="0" applyProtection="0"/>
    <xf numFmtId="0" fontId="6" fillId="0" borderId="5" applyNumberFormat="0" applyFill="0" applyAlignment="0" applyProtection="0"/>
    <xf numFmtId="0" fontId="13" fillId="0" borderId="2" applyNumberFormat="0" applyFill="0" applyAlignment="0" applyProtection="0"/>
    <xf numFmtId="0" fontId="16" fillId="24" borderId="0" applyNumberFormat="0" applyBorder="0" applyAlignment="0" applyProtection="0"/>
    <xf numFmtId="0" fontId="2" fillId="15" borderId="0" applyNumberFormat="0" applyBorder="0" applyAlignment="0" applyProtection="0"/>
    <xf numFmtId="0" fontId="2" fillId="27" borderId="0" applyNumberFormat="0" applyBorder="0" applyAlignment="0" applyProtection="0"/>
    <xf numFmtId="0" fontId="16" fillId="9" borderId="0" applyNumberFormat="0" applyBorder="0" applyAlignment="0" applyProtection="0"/>
    <xf numFmtId="0" fontId="6" fillId="0" borderId="5" applyNumberFormat="0" applyFill="0" applyAlignment="0" applyProtection="0"/>
    <xf numFmtId="0" fontId="6" fillId="0" borderId="5" applyNumberFormat="0" applyFill="0" applyAlignment="0" applyProtection="0"/>
    <xf numFmtId="0" fontId="16" fillId="24" borderId="0" applyNumberFormat="0" applyBorder="0" applyAlignment="0" applyProtection="0"/>
    <xf numFmtId="0" fontId="9" fillId="3"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11" fillId="5" borderId="0" applyNumberFormat="0" applyBorder="0" applyAlignment="0" applyProtection="0"/>
    <xf numFmtId="0" fontId="16" fillId="21" borderId="0" applyNumberFormat="0" applyBorder="0" applyAlignment="0" applyProtection="0"/>
    <xf numFmtId="164" fontId="2" fillId="0" borderId="0" applyFont="0" applyFill="0" applyBorder="0" applyAlignment="0" applyProtection="0"/>
    <xf numFmtId="0" fontId="16" fillId="29" borderId="0" applyNumberFormat="0" applyBorder="0" applyAlignment="0" applyProtection="0"/>
    <xf numFmtId="0" fontId="15" fillId="0" borderId="0" applyNumberFormat="0" applyFill="0" applyBorder="0" applyAlignment="0" applyProtection="0"/>
    <xf numFmtId="0" fontId="16" fillId="32" borderId="0" applyNumberFormat="0" applyBorder="0" applyAlignment="0" applyProtection="0"/>
    <xf numFmtId="0" fontId="16" fillId="24" borderId="0" applyNumberFormat="0" applyBorder="0" applyAlignment="0" applyProtection="0"/>
    <xf numFmtId="0" fontId="16" fillId="29" borderId="0" applyNumberFormat="0" applyBorder="0" applyAlignment="0" applyProtection="0"/>
    <xf numFmtId="0" fontId="16" fillId="21" borderId="0" applyNumberFormat="0" applyBorder="0" applyAlignment="0" applyProtection="0"/>
    <xf numFmtId="0" fontId="16" fillId="20" borderId="0" applyNumberFormat="0" applyBorder="0" applyAlignment="0" applyProtection="0"/>
    <xf numFmtId="0" fontId="8" fillId="0" borderId="0" applyNumberFormat="0" applyFill="0" applyBorder="0" applyAlignment="0" applyProtection="0"/>
    <xf numFmtId="0" fontId="16" fillId="13"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2" fillId="6" borderId="1" applyNumberFormat="0" applyAlignment="0" applyProtection="0"/>
    <xf numFmtId="0" fontId="10" fillId="4" borderId="0" applyNumberFormat="0" applyBorder="0" applyAlignment="0" applyProtection="0"/>
    <xf numFmtId="0" fontId="16" fillId="28"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9" fillId="3" borderId="0" applyNumberFormat="0" applyBorder="0" applyAlignment="0" applyProtection="0"/>
    <xf numFmtId="0" fontId="6" fillId="0" borderId="5" applyNumberFormat="0" applyFill="0" applyAlignment="0" applyProtection="0"/>
    <xf numFmtId="0" fontId="16" fillId="25" borderId="0" applyNumberFormat="0" applyBorder="0" applyAlignment="0" applyProtection="0"/>
    <xf numFmtId="0" fontId="10" fillId="4" borderId="0" applyNumberFormat="0" applyBorder="0" applyAlignment="0" applyProtection="0"/>
    <xf numFmtId="0" fontId="8" fillId="0" borderId="0" applyNumberFormat="0" applyFill="0" applyBorder="0" applyAlignment="0" applyProtection="0"/>
    <xf numFmtId="0" fontId="15" fillId="0" borderId="0" applyNumberFormat="0" applyFill="0" applyBorder="0" applyAlignment="0" applyProtection="0"/>
    <xf numFmtId="0" fontId="10" fillId="4"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6" fillId="0" borderId="5" applyNumberFormat="0" applyFill="0" applyAlignment="0" applyProtection="0"/>
    <xf numFmtId="0" fontId="16" fillId="25" borderId="0" applyNumberFormat="0" applyBorder="0" applyAlignment="0" applyProtection="0"/>
    <xf numFmtId="0" fontId="16" fillId="21" borderId="0" applyNumberFormat="0" applyBorder="0" applyAlignment="0" applyProtection="0"/>
    <xf numFmtId="0" fontId="16" fillId="12" borderId="0" applyNumberFormat="0" applyBorder="0" applyAlignment="0" applyProtection="0"/>
    <xf numFmtId="0" fontId="15" fillId="0" borderId="0" applyNumberFormat="0" applyFill="0" applyBorder="0" applyAlignment="0" applyProtection="0"/>
    <xf numFmtId="0" fontId="16" fillId="29" borderId="0" applyNumberFormat="0" applyBorder="0" applyAlignment="0" applyProtection="0"/>
    <xf numFmtId="0" fontId="16" fillId="21" borderId="0" applyNumberFormat="0" applyBorder="0" applyAlignment="0" applyProtection="0"/>
    <xf numFmtId="0" fontId="16" fillId="13" borderId="0" applyNumberFormat="0" applyBorder="0" applyAlignment="0" applyProtection="0"/>
    <xf numFmtId="0" fontId="16" fillId="12" borderId="0" applyNumberFormat="0" applyBorder="0" applyAlignment="0" applyProtection="0"/>
    <xf numFmtId="0" fontId="16" fillId="24" borderId="0" applyNumberFormat="0" applyBorder="0" applyAlignment="0" applyProtection="0"/>
    <xf numFmtId="0" fontId="11" fillId="5" borderId="0" applyNumberFormat="0" applyBorder="0" applyAlignment="0" applyProtection="0"/>
    <xf numFmtId="0" fontId="16" fillId="12" borderId="0" applyNumberFormat="0" applyBorder="0" applyAlignment="0" applyProtection="0"/>
    <xf numFmtId="0" fontId="9" fillId="3" borderId="0" applyNumberFormat="0" applyBorder="0" applyAlignment="0" applyProtection="0"/>
    <xf numFmtId="0" fontId="16" fillId="12" borderId="0" applyNumberFormat="0" applyBorder="0" applyAlignment="0" applyProtection="0"/>
    <xf numFmtId="0" fontId="11" fillId="5" borderId="0" applyNumberFormat="0" applyBorder="0" applyAlignment="0" applyProtection="0"/>
    <xf numFmtId="0" fontId="14" fillId="7" borderId="3" applyNumberFormat="0" applyAlignment="0" applyProtection="0"/>
    <xf numFmtId="0" fontId="9" fillId="3" borderId="0" applyNumberFormat="0" applyBorder="0" applyAlignment="0" applyProtection="0"/>
    <xf numFmtId="0" fontId="12" fillId="6" borderId="1" applyNumberFormat="0" applyAlignment="0" applyProtection="0"/>
    <xf numFmtId="0" fontId="16" fillId="9" borderId="0" applyNumberFormat="0" applyBorder="0" applyAlignment="0" applyProtection="0"/>
    <xf numFmtId="0" fontId="14" fillId="7" borderId="3" applyNumberFormat="0" applyAlignment="0" applyProtection="0"/>
    <xf numFmtId="0" fontId="16" fillId="9" borderId="0" applyNumberFormat="0" applyBorder="0" applyAlignment="0" applyProtection="0"/>
    <xf numFmtId="0" fontId="12" fillId="6" borderId="1" applyNumberFormat="0" applyAlignment="0" applyProtection="0"/>
    <xf numFmtId="0" fontId="16" fillId="25" borderId="0" applyNumberFormat="0" applyBorder="0" applyAlignment="0" applyProtection="0"/>
    <xf numFmtId="0" fontId="16" fillId="17" borderId="0" applyNumberFormat="0" applyBorder="0" applyAlignment="0" applyProtection="0"/>
    <xf numFmtId="0" fontId="16" fillId="16" borderId="0" applyNumberFormat="0" applyBorder="0" applyAlignment="0" applyProtection="0"/>
    <xf numFmtId="0" fontId="16" fillId="25" borderId="0" applyNumberFormat="0" applyBorder="0" applyAlignment="0" applyProtection="0"/>
    <xf numFmtId="0" fontId="16" fillId="20" borderId="0" applyNumberFormat="0" applyBorder="0" applyAlignment="0" applyProtection="0"/>
    <xf numFmtId="0" fontId="16" fillId="28" borderId="0" applyNumberFormat="0" applyBorder="0" applyAlignment="0" applyProtection="0"/>
    <xf numFmtId="0" fontId="16" fillId="20" borderId="0" applyNumberFormat="0" applyBorder="0" applyAlignment="0" applyProtection="0"/>
    <xf numFmtId="0" fontId="13" fillId="0" borderId="2" applyNumberFormat="0" applyFill="0" applyAlignment="0" applyProtection="0"/>
    <xf numFmtId="164" fontId="2" fillId="0" borderId="0" applyFont="0" applyFill="0" applyBorder="0" applyAlignment="0" applyProtection="0"/>
    <xf numFmtId="0" fontId="11" fillId="5" borderId="0" applyNumberFormat="0" applyBorder="0" applyAlignment="0" applyProtection="0"/>
    <xf numFmtId="0" fontId="2" fillId="19" borderId="0" applyNumberFormat="0" applyBorder="0" applyAlignment="0" applyProtection="0"/>
    <xf numFmtId="0" fontId="13" fillId="0" borderId="2" applyNumberFormat="0" applyFill="0" applyAlignment="0" applyProtection="0"/>
    <xf numFmtId="0" fontId="8" fillId="0" borderId="0" applyNumberFormat="0" applyFill="0" applyBorder="0" applyAlignment="0" applyProtection="0"/>
    <xf numFmtId="0" fontId="16" fillId="17"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9" fillId="3" borderId="0" applyNumberFormat="0" applyBorder="0" applyAlignment="0" applyProtection="0"/>
    <xf numFmtId="0" fontId="11" fillId="5" borderId="0" applyNumberFormat="0" applyBorder="0" applyAlignment="0" applyProtection="0"/>
    <xf numFmtId="0" fontId="14" fillId="7" borderId="3" applyNumberFormat="0" applyAlignment="0" applyProtection="0"/>
    <xf numFmtId="164" fontId="2" fillId="0" borderId="0" applyFont="0" applyFill="0" applyBorder="0" applyAlignment="0" applyProtection="0"/>
    <xf numFmtId="0" fontId="9" fillId="3" borderId="0" applyNumberFormat="0" applyBorder="0" applyAlignment="0" applyProtection="0"/>
    <xf numFmtId="0" fontId="16" fillId="29" borderId="0" applyNumberFormat="0" applyBorder="0" applyAlignment="0" applyProtection="0"/>
    <xf numFmtId="0" fontId="16" fillId="21" borderId="0" applyNumberFormat="0" applyBorder="0" applyAlignment="0" applyProtection="0"/>
    <xf numFmtId="0" fontId="16" fillId="17" borderId="0" applyNumberFormat="0" applyBorder="0" applyAlignment="0" applyProtection="0"/>
    <xf numFmtId="0" fontId="16" fillId="24" borderId="0" applyNumberFormat="0" applyBorder="0" applyAlignment="0" applyProtection="0"/>
    <xf numFmtId="0" fontId="16" fillId="9" borderId="0" applyNumberFormat="0" applyBorder="0" applyAlignment="0" applyProtection="0"/>
    <xf numFmtId="0" fontId="16" fillId="21" borderId="0" applyNumberFormat="0" applyBorder="0" applyAlignment="0" applyProtection="0"/>
    <xf numFmtId="0" fontId="14" fillId="7" borderId="3" applyNumberFormat="0" applyAlignment="0" applyProtection="0"/>
    <xf numFmtId="0" fontId="8" fillId="0" borderId="0" applyNumberFormat="0" applyFill="0" applyBorder="0" applyAlignment="0" applyProtection="0"/>
    <xf numFmtId="0" fontId="14" fillId="7" borderId="3" applyNumberFormat="0" applyAlignment="0" applyProtection="0"/>
    <xf numFmtId="0" fontId="16" fillId="9" borderId="0" applyNumberFormat="0" applyBorder="0" applyAlignment="0" applyProtection="0"/>
    <xf numFmtId="0" fontId="16" fillId="17" borderId="0" applyNumberFormat="0" applyBorder="0" applyAlignment="0" applyProtection="0"/>
    <xf numFmtId="0" fontId="2" fillId="10"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2" fillId="6" borderId="1" applyNumberFormat="0" applyAlignment="0" applyProtection="0"/>
    <xf numFmtId="0" fontId="16" fillId="25" borderId="0" applyNumberFormat="0" applyBorder="0" applyAlignment="0" applyProtection="0"/>
    <xf numFmtId="0" fontId="13" fillId="0" borderId="2" applyNumberFormat="0" applyFill="0" applyAlignment="0" applyProtection="0"/>
    <xf numFmtId="0" fontId="13" fillId="0" borderId="2" applyNumberFormat="0" applyFill="0" applyAlignment="0" applyProtection="0"/>
    <xf numFmtId="0" fontId="16" fillId="21" borderId="0" applyNumberFormat="0" applyBorder="0" applyAlignment="0" applyProtection="0"/>
    <xf numFmtId="0" fontId="16" fillId="17" borderId="0" applyNumberFormat="0" applyBorder="0" applyAlignment="0" applyProtection="0"/>
    <xf numFmtId="0" fontId="16" fillId="9" borderId="0" applyNumberFormat="0" applyBorder="0" applyAlignment="0" applyProtection="0"/>
    <xf numFmtId="0" fontId="8" fillId="0" borderId="0" applyNumberFormat="0" applyFill="0" applyBorder="0" applyAlignment="0" applyProtection="0"/>
    <xf numFmtId="0" fontId="16" fillId="25" borderId="0" applyNumberFormat="0" applyBorder="0" applyAlignment="0" applyProtection="0"/>
    <xf numFmtId="0" fontId="16" fillId="9" borderId="0" applyNumberFormat="0" applyBorder="0" applyAlignment="0" applyProtection="0"/>
    <xf numFmtId="0" fontId="14" fillId="7" borderId="3" applyNumberFormat="0" applyAlignment="0" applyProtection="0"/>
    <xf numFmtId="0" fontId="10" fillId="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24" borderId="0" applyNumberFormat="0" applyBorder="0" applyAlignment="0" applyProtection="0"/>
    <xf numFmtId="0" fontId="16" fillId="16"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2" fillId="6" borderId="1" applyNumberFormat="0" applyAlignment="0" applyProtection="0"/>
    <xf numFmtId="0" fontId="16" fillId="13" borderId="0" applyNumberFormat="0" applyBorder="0" applyAlignment="0" applyProtection="0"/>
    <xf numFmtId="0" fontId="10" fillId="4" borderId="0" applyNumberFormat="0" applyBorder="0" applyAlignment="0" applyProtection="0"/>
    <xf numFmtId="0" fontId="16" fillId="13" borderId="0" applyNumberFormat="0" applyBorder="0" applyAlignment="0" applyProtection="0"/>
    <xf numFmtId="0" fontId="12" fillId="6" borderId="1" applyNumberFormat="0" applyAlignment="0" applyProtection="0"/>
    <xf numFmtId="164" fontId="2" fillId="0" borderId="0" applyFont="0" applyFill="0" applyBorder="0" applyAlignment="0" applyProtection="0"/>
    <xf numFmtId="0" fontId="15" fillId="0" borderId="0" applyNumberFormat="0" applyFill="0" applyBorder="0" applyAlignment="0" applyProtection="0"/>
    <xf numFmtId="0" fontId="16" fillId="16" borderId="0" applyNumberFormat="0" applyBorder="0" applyAlignment="0" applyProtection="0"/>
    <xf numFmtId="0" fontId="16" fillId="28" borderId="0" applyNumberFormat="0" applyBorder="0" applyAlignment="0" applyProtection="0"/>
    <xf numFmtId="0" fontId="8" fillId="0" borderId="0" applyNumberFormat="0" applyFill="0" applyBorder="0" applyAlignment="0" applyProtection="0"/>
    <xf numFmtId="0" fontId="16" fillId="32" borderId="0" applyNumberFormat="0" applyBorder="0" applyAlignment="0" applyProtection="0"/>
    <xf numFmtId="0" fontId="10" fillId="4" borderId="0" applyNumberFormat="0" applyBorder="0" applyAlignment="0" applyProtection="0"/>
    <xf numFmtId="0" fontId="13" fillId="0" borderId="2" applyNumberFormat="0" applyFill="0" applyAlignment="0" applyProtection="0"/>
    <xf numFmtId="0" fontId="16" fillId="28" borderId="0" applyNumberFormat="0" applyBorder="0" applyAlignment="0" applyProtection="0"/>
    <xf numFmtId="0" fontId="16" fillId="32" borderId="0" applyNumberFormat="0" applyBorder="0" applyAlignment="0" applyProtection="0"/>
    <xf numFmtId="0" fontId="16" fillId="20" borderId="0" applyNumberFormat="0" applyBorder="0" applyAlignment="0" applyProtection="0"/>
    <xf numFmtId="0" fontId="16" fillId="16" borderId="0" applyNumberFormat="0" applyBorder="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20" borderId="0" applyNumberFormat="0" applyBorder="0" applyAlignment="0" applyProtection="0"/>
    <xf numFmtId="0" fontId="16" fillId="20" borderId="0" applyNumberFormat="0" applyBorder="0" applyAlignment="0" applyProtection="0"/>
    <xf numFmtId="0" fontId="13" fillId="0" borderId="2" applyNumberFormat="0" applyFill="0" applyAlignment="0" applyProtection="0"/>
    <xf numFmtId="0" fontId="12" fillId="6" borderId="1" applyNumberFormat="0" applyAlignment="0" applyProtection="0"/>
    <xf numFmtId="0" fontId="9" fillId="3" borderId="0" applyNumberFormat="0" applyBorder="0" applyAlignment="0" applyProtection="0"/>
    <xf numFmtId="0" fontId="16" fillId="20" borderId="0" applyNumberFormat="0" applyBorder="0" applyAlignment="0" applyProtection="0"/>
    <xf numFmtId="0" fontId="16" fillId="28" borderId="0" applyNumberFormat="0" applyBorder="0" applyAlignment="0" applyProtection="0"/>
    <xf numFmtId="0" fontId="16" fillId="16" borderId="0" applyNumberFormat="0" applyBorder="0" applyAlignment="0" applyProtection="0"/>
    <xf numFmtId="0" fontId="16" fillId="12" borderId="0" applyNumberFormat="0" applyBorder="0" applyAlignment="0" applyProtection="0"/>
    <xf numFmtId="0" fontId="11" fillId="5" borderId="0" applyNumberFormat="0" applyBorder="0" applyAlignment="0" applyProtection="0"/>
    <xf numFmtId="0" fontId="16" fillId="29" borderId="0" applyNumberFormat="0" applyBorder="0" applyAlignment="0" applyProtection="0"/>
    <xf numFmtId="0" fontId="15" fillId="0" borderId="0" applyNumberFormat="0" applyFill="0" applyBorder="0" applyAlignment="0" applyProtection="0"/>
    <xf numFmtId="0" fontId="6" fillId="0" borderId="5" applyNumberFormat="0" applyFill="0" applyAlignment="0" applyProtection="0"/>
    <xf numFmtId="0" fontId="14" fillId="7" borderId="3" applyNumberFormat="0" applyAlignment="0" applyProtection="0"/>
    <xf numFmtId="0" fontId="16" fillId="32" borderId="0" applyNumberFormat="0" applyBorder="0" applyAlignment="0" applyProtection="0"/>
    <xf numFmtId="0" fontId="2" fillId="26" borderId="0" applyNumberFormat="0" applyBorder="0" applyAlignment="0" applyProtection="0"/>
    <xf numFmtId="0" fontId="9" fillId="3" borderId="0" applyNumberFormat="0" applyBorder="0" applyAlignment="0" applyProtection="0"/>
    <xf numFmtId="0" fontId="6" fillId="0" borderId="5" applyNumberFormat="0" applyFill="0" applyAlignment="0" applyProtection="0"/>
    <xf numFmtId="0" fontId="16" fillId="16" borderId="0" applyNumberFormat="0" applyBorder="0" applyAlignment="0" applyProtection="0"/>
    <xf numFmtId="0" fontId="6" fillId="0" borderId="5" applyNumberFormat="0" applyFill="0" applyAlignment="0" applyProtection="0"/>
    <xf numFmtId="0" fontId="13" fillId="0" borderId="2" applyNumberFormat="0" applyFill="0" applyAlignment="0" applyProtection="0"/>
    <xf numFmtId="0" fontId="16" fillId="20" borderId="0" applyNumberFormat="0" applyBorder="0" applyAlignment="0" applyProtection="0"/>
    <xf numFmtId="164" fontId="2" fillId="0" borderId="0" applyFont="0" applyFill="0" applyBorder="0" applyAlignment="0" applyProtection="0"/>
    <xf numFmtId="0" fontId="15" fillId="0" borderId="0" applyNumberFormat="0" applyFill="0" applyBorder="0" applyAlignment="0" applyProtection="0"/>
    <xf numFmtId="0" fontId="16" fillId="9" borderId="0" applyNumberFormat="0" applyBorder="0" applyAlignment="0" applyProtection="0"/>
    <xf numFmtId="0" fontId="10" fillId="4" borderId="0" applyNumberFormat="0" applyBorder="0" applyAlignment="0" applyProtection="0"/>
    <xf numFmtId="0" fontId="16" fillId="17" borderId="0" applyNumberFormat="0" applyBorder="0" applyAlignment="0" applyProtection="0"/>
    <xf numFmtId="0" fontId="11" fillId="5" borderId="0" applyNumberFormat="0" applyBorder="0" applyAlignment="0" applyProtection="0"/>
    <xf numFmtId="0" fontId="16" fillId="16" borderId="0" applyNumberFormat="0" applyBorder="0" applyAlignment="0" applyProtection="0"/>
    <xf numFmtId="0" fontId="6" fillId="0" borderId="5" applyNumberFormat="0" applyFill="0" applyAlignment="0" applyProtection="0"/>
    <xf numFmtId="0" fontId="16" fillId="24" borderId="0" applyNumberFormat="0" applyBorder="0" applyAlignment="0" applyProtection="0"/>
    <xf numFmtId="0" fontId="14" fillId="7" borderId="3" applyNumberFormat="0" applyAlignment="0" applyProtection="0"/>
    <xf numFmtId="0" fontId="16" fillId="13" borderId="0" applyNumberFormat="0" applyBorder="0" applyAlignment="0" applyProtection="0"/>
    <xf numFmtId="0" fontId="9" fillId="3" borderId="0" applyNumberFormat="0" applyBorder="0" applyAlignment="0" applyProtection="0"/>
    <xf numFmtId="0" fontId="16" fillId="29" borderId="0" applyNumberFormat="0" applyBorder="0" applyAlignment="0" applyProtection="0"/>
    <xf numFmtId="0" fontId="16" fillId="25" borderId="0" applyNumberFormat="0" applyBorder="0" applyAlignment="0" applyProtection="0"/>
    <xf numFmtId="0" fontId="11" fillId="5" borderId="0" applyNumberFormat="0" applyBorder="0" applyAlignment="0" applyProtection="0"/>
    <xf numFmtId="0" fontId="16" fillId="28" borderId="0" applyNumberFormat="0" applyBorder="0" applyAlignment="0" applyProtection="0"/>
    <xf numFmtId="0" fontId="16" fillId="21" borderId="0" applyNumberFormat="0" applyBorder="0" applyAlignment="0" applyProtection="0"/>
    <xf numFmtId="0" fontId="8" fillId="0" borderId="0" applyNumberFormat="0" applyFill="0" applyBorder="0" applyAlignment="0" applyProtection="0"/>
    <xf numFmtId="0" fontId="16" fillId="20" borderId="0" applyNumberFormat="0" applyBorder="0" applyAlignment="0" applyProtection="0"/>
    <xf numFmtId="165" fontId="2" fillId="0" borderId="0" applyFont="0" applyFill="0" applyBorder="0" applyAlignment="0" applyProtection="0"/>
    <xf numFmtId="0" fontId="16" fillId="25" borderId="0" applyNumberFormat="0" applyBorder="0" applyAlignment="0" applyProtection="0"/>
    <xf numFmtId="0" fontId="2" fillId="11" borderId="0" applyNumberFormat="0" applyBorder="0" applyAlignment="0" applyProtection="0"/>
    <xf numFmtId="0" fontId="16" fillId="13" borderId="0" applyNumberFormat="0" applyBorder="0" applyAlignment="0" applyProtection="0"/>
    <xf numFmtId="0" fontId="11" fillId="5" borderId="0" applyNumberFormat="0" applyBorder="0" applyAlignment="0" applyProtection="0"/>
    <xf numFmtId="0" fontId="16" fillId="12" borderId="0" applyNumberFormat="0" applyBorder="0" applyAlignment="0" applyProtection="0"/>
    <xf numFmtId="0" fontId="6" fillId="0" borderId="5" applyNumberFormat="0" applyFill="0" applyAlignment="0" applyProtection="0"/>
    <xf numFmtId="0" fontId="16" fillId="13" borderId="0" applyNumberFormat="0" applyBorder="0" applyAlignment="0" applyProtection="0"/>
    <xf numFmtId="164" fontId="2" fillId="0" borderId="0" applyFont="0" applyFill="0" applyBorder="0" applyAlignment="0" applyProtection="0"/>
    <xf numFmtId="0" fontId="12" fillId="6" borderId="1" applyNumberFormat="0" applyAlignment="0" applyProtection="0"/>
    <xf numFmtId="0" fontId="10" fillId="4" borderId="0" applyNumberFormat="0" applyBorder="0" applyAlignment="0" applyProtection="0"/>
    <xf numFmtId="165" fontId="2" fillId="0" borderId="0" applyFont="0" applyFill="0" applyBorder="0" applyAlignment="0" applyProtection="0"/>
    <xf numFmtId="0" fontId="14" fillId="7" borderId="3" applyNumberFormat="0" applyAlignment="0" applyProtection="0"/>
    <xf numFmtId="0" fontId="2" fillId="18"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32"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2" fillId="6" borderId="1" applyNumberFormat="0" applyAlignment="0" applyProtection="0"/>
    <xf numFmtId="0" fontId="16" fillId="28" borderId="0" applyNumberFormat="0" applyBorder="0" applyAlignment="0" applyProtection="0"/>
    <xf numFmtId="0" fontId="16" fillId="29" borderId="0" applyNumberFormat="0" applyBorder="0" applyAlignment="0" applyProtection="0"/>
    <xf numFmtId="0" fontId="16" fillId="24"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24"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10" fillId="4" borderId="0" applyNumberFormat="0" applyBorder="0" applyAlignment="0" applyProtection="0"/>
    <xf numFmtId="0" fontId="8" fillId="0" borderId="0" applyNumberFormat="0" applyFill="0" applyBorder="0" applyAlignment="0" applyProtection="0"/>
    <xf numFmtId="0" fontId="2" fillId="15" borderId="0" applyNumberFormat="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1" fillId="5"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9" fillId="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8" fillId="0" borderId="0" applyNumberFormat="0" applyFill="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9"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165" fontId="2" fillId="0" borderId="0" applyFont="0" applyFill="0" applyBorder="0" applyAlignment="0" applyProtection="0"/>
    <xf numFmtId="0" fontId="16" fillId="13"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2" fillId="6" borderId="1" applyNumberFormat="0" applyAlignment="0" applyProtection="0"/>
    <xf numFmtId="0" fontId="16" fillId="12" borderId="0" applyNumberFormat="0" applyBorder="0" applyAlignment="0" applyProtection="0"/>
    <xf numFmtId="0" fontId="16" fillId="13" borderId="0" applyNumberFormat="0" applyBorder="0" applyAlignment="0" applyProtection="0"/>
    <xf numFmtId="0" fontId="2" fillId="8" borderId="4" applyNumberFormat="0" applyFont="0" applyAlignment="0" applyProtection="0"/>
    <xf numFmtId="0" fontId="16" fillId="16" borderId="0" applyNumberFormat="0" applyBorder="0" applyAlignment="0" applyProtection="0"/>
    <xf numFmtId="0" fontId="16" fillId="17" borderId="0" applyNumberFormat="0" applyBorder="0" applyAlignment="0" applyProtection="0"/>
    <xf numFmtId="0" fontId="16" fillId="2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9"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8" fillId="0" borderId="0" applyNumberFormat="0" applyFill="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6" fillId="0" borderId="5" applyNumberFormat="0" applyFill="0" applyAlignment="0" applyProtection="0"/>
    <xf numFmtId="0" fontId="16" fillId="32" borderId="0" applyNumberFormat="0" applyBorder="0" applyAlignment="0" applyProtection="0"/>
    <xf numFmtId="0" fontId="8" fillId="0" borderId="0" applyNumberFormat="0" applyFill="0" applyBorder="0" applyAlignment="0" applyProtection="0"/>
    <xf numFmtId="0" fontId="16" fillId="9" borderId="0" applyNumberFormat="0" applyBorder="0" applyAlignment="0" applyProtection="0"/>
    <xf numFmtId="0" fontId="16" fillId="20" borderId="0" applyNumberFormat="0" applyBorder="0" applyAlignment="0" applyProtection="0"/>
    <xf numFmtId="0" fontId="16" fillId="17" borderId="0" applyNumberFormat="0" applyBorder="0" applyAlignment="0" applyProtection="0"/>
    <xf numFmtId="0" fontId="12" fillId="6" borderId="1" applyNumberFormat="0" applyAlignment="0" applyProtection="0"/>
    <xf numFmtId="0" fontId="9" fillId="3" borderId="0" applyNumberFormat="0" applyBorder="0" applyAlignment="0" applyProtection="0"/>
    <xf numFmtId="0" fontId="13" fillId="0" borderId="2" applyNumberFormat="0" applyFill="0" applyAlignment="0" applyProtection="0"/>
    <xf numFmtId="164" fontId="2" fillId="0" borderId="0" applyFont="0" applyFill="0" applyBorder="0" applyAlignment="0" applyProtection="0"/>
    <xf numFmtId="0" fontId="16" fillId="17" borderId="0" applyNumberFormat="0" applyBorder="0" applyAlignment="0" applyProtection="0"/>
    <xf numFmtId="0" fontId="16" fillId="21" borderId="0" applyNumberFormat="0" applyBorder="0" applyAlignment="0" applyProtection="0"/>
    <xf numFmtId="165" fontId="2" fillId="0" borderId="0" applyFont="0" applyFill="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5" fillId="0" borderId="0" applyNumberFormat="0" applyFill="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0" fillId="4" borderId="0" applyNumberFormat="0" applyBorder="0" applyAlignment="0" applyProtection="0"/>
    <xf numFmtId="0" fontId="9" fillId="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5"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1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3" fillId="0" borderId="2" applyNumberFormat="0" applyFill="0" applyAlignment="0" applyProtection="0"/>
    <xf numFmtId="0" fontId="16" fillId="32"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12" borderId="0" applyNumberFormat="0" applyBorder="0" applyAlignment="0" applyProtection="0"/>
    <xf numFmtId="0" fontId="16" fillId="32" borderId="0" applyNumberFormat="0" applyBorder="0" applyAlignment="0" applyProtection="0"/>
    <xf numFmtId="0" fontId="13" fillId="0" borderId="2" applyNumberFormat="0" applyFill="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5" fillId="0" borderId="0" applyNumberFormat="0" applyFill="0" applyBorder="0" applyAlignment="0" applyProtection="0"/>
    <xf numFmtId="0" fontId="14" fillId="7" borderId="3" applyNumberFormat="0" applyAlignment="0" applyProtection="0"/>
    <xf numFmtId="0" fontId="16" fillId="12" borderId="0" applyNumberFormat="0" applyBorder="0" applyAlignment="0" applyProtection="0"/>
    <xf numFmtId="0" fontId="16" fillId="13" borderId="0" applyNumberFormat="0" applyBorder="0" applyAlignment="0" applyProtection="0"/>
    <xf numFmtId="0" fontId="9" fillId="3" borderId="0" applyNumberFormat="0" applyBorder="0" applyAlignment="0" applyProtection="0"/>
    <xf numFmtId="0" fontId="8" fillId="0" borderId="0" applyNumberFormat="0" applyFill="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9" borderId="0" applyNumberFormat="0" applyBorder="0" applyAlignment="0" applyProtection="0"/>
    <xf numFmtId="0" fontId="10" fillId="4"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6" fillId="0" borderId="5" applyNumberFormat="0" applyFill="0" applyAlignment="0" applyProtection="0"/>
    <xf numFmtId="0" fontId="16" fillId="24" borderId="0" applyNumberFormat="0" applyBorder="0" applyAlignment="0" applyProtection="0"/>
    <xf numFmtId="0" fontId="16" fillId="25" borderId="0" applyNumberFormat="0" applyBorder="0" applyAlignment="0" applyProtection="0"/>
    <xf numFmtId="0" fontId="16" fillId="1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25" borderId="0" applyNumberFormat="0" applyBorder="0" applyAlignment="0" applyProtection="0"/>
    <xf numFmtId="0" fontId="16" fillId="32" borderId="0" applyNumberFormat="0" applyBorder="0" applyAlignment="0" applyProtection="0"/>
    <xf numFmtId="0" fontId="16" fillId="16" borderId="0" applyNumberFormat="0" applyBorder="0" applyAlignment="0" applyProtection="0"/>
    <xf numFmtId="0" fontId="10" fillId="4" borderId="0" applyNumberFormat="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4" fillId="7" borderId="3" applyNumberFormat="0" applyAlignment="0" applyProtection="0"/>
    <xf numFmtId="0" fontId="6" fillId="0" borderId="5" applyNumberFormat="0" applyFill="0" applyAlignment="0" applyProtection="0"/>
    <xf numFmtId="0" fontId="16" fillId="9" borderId="0" applyNumberFormat="0" applyBorder="0" applyAlignment="0" applyProtection="0"/>
    <xf numFmtId="0" fontId="14" fillId="7" borderId="3" applyNumberFormat="0" applyAlignment="0" applyProtection="0"/>
    <xf numFmtId="0" fontId="13" fillId="0" borderId="2" applyNumberFormat="0" applyFill="0" applyAlignment="0" applyProtection="0"/>
    <xf numFmtId="0" fontId="16" fillId="12" borderId="0" applyNumberFormat="0" applyBorder="0" applyAlignment="0" applyProtection="0"/>
    <xf numFmtId="0" fontId="16" fillId="13" borderId="0" applyNumberFormat="0" applyBorder="0" applyAlignment="0" applyProtection="0"/>
    <xf numFmtId="0" fontId="8" fillId="0" borderId="0" applyNumberFormat="0" applyFill="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8"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12"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16"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2" fillId="26" borderId="0" applyNumberFormat="0" applyBorder="0" applyAlignment="0" applyProtection="0"/>
    <xf numFmtId="0" fontId="16" fillId="24" borderId="0" applyNumberFormat="0" applyBorder="0" applyAlignment="0" applyProtection="0"/>
    <xf numFmtId="0" fontId="16" fillId="32" borderId="0" applyNumberFormat="0" applyBorder="0" applyAlignment="0" applyProtection="0"/>
    <xf numFmtId="165" fontId="2" fillId="0" borderId="0" applyFont="0" applyFill="0" applyBorder="0" applyAlignment="0" applyProtection="0"/>
    <xf numFmtId="0" fontId="15" fillId="0" borderId="0" applyNumberForma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3" fillId="0" borderId="2" applyNumberFormat="0" applyFill="0" applyAlignment="0" applyProtection="0"/>
    <xf numFmtId="0" fontId="6" fillId="0" borderId="5" applyNumberFormat="0" applyFill="0" applyAlignment="0" applyProtection="0"/>
    <xf numFmtId="0" fontId="16" fillId="9" borderId="0" applyNumberFormat="0" applyBorder="0" applyAlignment="0" applyProtection="0"/>
    <xf numFmtId="0" fontId="13" fillId="0" borderId="2" applyNumberFormat="0" applyFill="0" applyAlignment="0" applyProtection="0"/>
    <xf numFmtId="0" fontId="12" fillId="6" borderId="1" applyNumberFormat="0" applyAlignment="0" applyProtection="0"/>
    <xf numFmtId="0" fontId="16" fillId="12" borderId="0" applyNumberFormat="0" applyBorder="0" applyAlignment="0" applyProtection="0"/>
    <xf numFmtId="0" fontId="16" fillId="13" borderId="0" applyNumberFormat="0" applyBorder="0" applyAlignment="0" applyProtection="0"/>
    <xf numFmtId="0" fontId="13" fillId="0" borderId="2" applyNumberFormat="0" applyFill="0" applyAlignment="0" applyProtection="0"/>
    <xf numFmtId="0" fontId="16" fillId="16" borderId="0" applyNumberFormat="0" applyBorder="0" applyAlignment="0" applyProtection="0"/>
    <xf numFmtId="0" fontId="16" fillId="17" borderId="0" applyNumberFormat="0" applyBorder="0" applyAlignment="0" applyProtection="0"/>
    <xf numFmtId="164" fontId="2" fillId="0" borderId="0" applyFont="0" applyFill="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1" fillId="5"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9" borderId="0" applyNumberFormat="0" applyBorder="0" applyAlignment="0" applyProtection="0"/>
    <xf numFmtId="0" fontId="16" fillId="32" borderId="0" applyNumberFormat="0" applyBorder="0" applyAlignment="0" applyProtection="0"/>
    <xf numFmtId="0" fontId="15" fillId="0" borderId="0" applyNumberForma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2" fillId="6" borderId="1" applyNumberFormat="0" applyAlignment="0" applyProtection="0"/>
    <xf numFmtId="0" fontId="6" fillId="0" borderId="5" applyNumberFormat="0" applyFill="0" applyAlignment="0" applyProtection="0"/>
    <xf numFmtId="0" fontId="16" fillId="9" borderId="0" applyNumberFormat="0" applyBorder="0" applyAlignment="0" applyProtection="0"/>
    <xf numFmtId="0" fontId="12" fillId="6" borderId="1" applyNumberFormat="0" applyAlignment="0" applyProtection="0"/>
    <xf numFmtId="0" fontId="11" fillId="5"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32"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2" fillId="27" borderId="0" applyNumberFormat="0" applyBorder="0" applyAlignment="0" applyProtection="0"/>
    <xf numFmtId="0" fontId="14" fillId="7" borderId="3" applyNumberFormat="0" applyAlignment="0" applyProtection="0"/>
    <xf numFmtId="0" fontId="16" fillId="20" borderId="0" applyNumberFormat="0" applyBorder="0" applyAlignment="0" applyProtection="0"/>
    <xf numFmtId="0" fontId="16" fillId="21"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16"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6" fillId="0" borderId="5" applyNumberFormat="0" applyFill="0" applyAlignment="0" applyProtection="0"/>
    <xf numFmtId="0" fontId="16" fillId="32" borderId="0" applyNumberFormat="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3"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5" fillId="0" borderId="0" applyNumberFormat="0" applyFill="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2" fillId="6" borderId="1" applyNumberFormat="0" applyAlignment="0" applyProtection="0"/>
    <xf numFmtId="0" fontId="16" fillId="12" borderId="0" applyNumberFormat="0" applyBorder="0" applyAlignment="0" applyProtection="0"/>
    <xf numFmtId="0" fontId="16" fillId="13" borderId="0" applyNumberFormat="0" applyBorder="0" applyAlignment="0" applyProtection="0"/>
    <xf numFmtId="0" fontId="10" fillId="4"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164" fontId="2" fillId="0" borderId="0" applyFont="0" applyFill="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3" fillId="0" borderId="2" applyNumberFormat="0" applyFill="0" applyAlignment="0" applyProtection="0"/>
    <xf numFmtId="0" fontId="16" fillId="24"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165" fontId="2"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1" fillId="5"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5" fillId="0" borderId="0" applyNumberFormat="0" applyFill="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8"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2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2" fillId="10"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16" fillId="21"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165" fontId="2" fillId="0" borderId="0" applyFont="0" applyFill="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13"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16" fillId="20" borderId="0" applyNumberFormat="0" applyBorder="0" applyAlignment="0" applyProtection="0"/>
    <xf numFmtId="0" fontId="9" fillId="3" borderId="0" applyNumberFormat="0" applyBorder="0" applyAlignment="0" applyProtection="0"/>
    <xf numFmtId="0" fontId="12" fillId="6" borderId="1" applyNumberFormat="0" applyAlignment="0" applyProtection="0"/>
    <xf numFmtId="164" fontId="2" fillId="0" borderId="0" applyFont="0" applyFill="0" applyBorder="0" applyAlignment="0" applyProtection="0"/>
    <xf numFmtId="0" fontId="16" fillId="17" borderId="0" applyNumberFormat="0" applyBorder="0" applyAlignment="0" applyProtection="0"/>
    <xf numFmtId="0" fontId="16" fillId="21" borderId="0" applyNumberFormat="0" applyBorder="0" applyAlignment="0" applyProtection="0"/>
    <xf numFmtId="165" fontId="2" fillId="0" borderId="0" applyFont="0" applyFill="0" applyBorder="0" applyAlignment="0" applyProtection="0"/>
    <xf numFmtId="0" fontId="16" fillId="12" borderId="0" applyNumberFormat="0" applyBorder="0" applyAlignment="0" applyProtection="0"/>
    <xf numFmtId="0" fontId="16" fillId="9"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6" fillId="28" borderId="0" applyNumberFormat="0" applyBorder="0" applyAlignment="0" applyProtection="0"/>
    <xf numFmtId="0" fontId="6" fillId="0" borderId="5" applyNumberFormat="0" applyFill="0" applyAlignment="0" applyProtection="0"/>
    <xf numFmtId="0" fontId="16" fillId="9" borderId="0" applyNumberFormat="0" applyBorder="0" applyAlignment="0" applyProtection="0"/>
    <xf numFmtId="0" fontId="15" fillId="0" borderId="0" applyNumberFormat="0" applyFill="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0" fillId="4" borderId="0" applyNumberFormat="0" applyBorder="0" applyAlignment="0" applyProtection="0"/>
    <xf numFmtId="0" fontId="9" fillId="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6" fillId="0" borderId="5" applyNumberFormat="0" applyFill="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6" fillId="0" borderId="5" applyNumberFormat="0" applyFill="0" applyAlignment="0" applyProtection="0"/>
    <xf numFmtId="0" fontId="16" fillId="32"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12"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5" fillId="0" borderId="0" applyNumberFormat="0" applyFill="0" applyBorder="0" applyAlignment="0" applyProtection="0"/>
    <xf numFmtId="0" fontId="14" fillId="7" borderId="3" applyNumberFormat="0" applyAlignment="0" applyProtection="0"/>
    <xf numFmtId="0" fontId="16" fillId="12" borderId="0" applyNumberFormat="0" applyBorder="0" applyAlignment="0" applyProtection="0"/>
    <xf numFmtId="0" fontId="16" fillId="13" borderId="0" applyNumberFormat="0" applyBorder="0" applyAlignment="0" applyProtection="0"/>
    <xf numFmtId="0" fontId="9" fillId="3" borderId="0" applyNumberFormat="0" applyBorder="0" applyAlignment="0" applyProtection="0"/>
    <xf numFmtId="0" fontId="8" fillId="0" borderId="0" applyNumberFormat="0" applyFill="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1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25" borderId="0" applyNumberFormat="0" applyBorder="0" applyAlignment="0" applyProtection="0"/>
    <xf numFmtId="0" fontId="16" fillId="32" borderId="0" applyNumberFormat="0" applyBorder="0" applyAlignment="0" applyProtection="0"/>
    <xf numFmtId="0" fontId="10" fillId="4" borderId="0" applyNumberFormat="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4" fillId="7" borderId="3" applyNumberFormat="0" applyAlignment="0" applyProtection="0"/>
    <xf numFmtId="0" fontId="6" fillId="0" borderId="5" applyNumberFormat="0" applyFill="0" applyAlignment="0" applyProtection="0"/>
    <xf numFmtId="0" fontId="16" fillId="9" borderId="0" applyNumberFormat="0" applyBorder="0" applyAlignment="0" applyProtection="0"/>
    <xf numFmtId="0" fontId="14" fillId="7" borderId="3" applyNumberFormat="0" applyAlignment="0" applyProtection="0"/>
    <xf numFmtId="0" fontId="13" fillId="0" borderId="2" applyNumberFormat="0" applyFill="0" applyAlignment="0" applyProtection="0"/>
    <xf numFmtId="0" fontId="16" fillId="12" borderId="0" applyNumberFormat="0" applyBorder="0" applyAlignment="0" applyProtection="0"/>
    <xf numFmtId="0" fontId="16" fillId="13" borderId="0" applyNumberFormat="0" applyBorder="0" applyAlignment="0" applyProtection="0"/>
    <xf numFmtId="0" fontId="8" fillId="0" borderId="0" applyNumberFormat="0" applyFill="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8"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16"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12" borderId="0" applyNumberFormat="0" applyBorder="0" applyAlignment="0" applyProtection="0"/>
    <xf numFmtId="0" fontId="16" fillId="24" borderId="0" applyNumberFormat="0" applyBorder="0" applyAlignment="0" applyProtection="0"/>
    <xf numFmtId="0" fontId="16" fillId="32" borderId="0" applyNumberFormat="0" applyBorder="0" applyAlignment="0" applyProtection="0"/>
    <xf numFmtId="165"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3" fillId="0" borderId="2" applyNumberFormat="0" applyFill="0" applyAlignment="0" applyProtection="0"/>
    <xf numFmtId="0" fontId="6" fillId="0" borderId="5" applyNumberFormat="0" applyFill="0" applyAlignment="0" applyProtection="0"/>
    <xf numFmtId="0" fontId="16" fillId="9" borderId="0" applyNumberFormat="0" applyBorder="0" applyAlignment="0" applyProtection="0"/>
    <xf numFmtId="0" fontId="13" fillId="0" borderId="2" applyNumberFormat="0" applyFill="0" applyAlignment="0" applyProtection="0"/>
    <xf numFmtId="0" fontId="12" fillId="6" borderId="1" applyNumberFormat="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8"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9"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2" fillId="6" borderId="1" applyNumberFormat="0" applyAlignment="0" applyProtection="0"/>
    <xf numFmtId="0" fontId="6" fillId="0" borderId="5" applyNumberFormat="0" applyFill="0" applyAlignment="0" applyProtection="0"/>
    <xf numFmtId="0" fontId="16" fillId="9" borderId="0" applyNumberFormat="0" applyBorder="0" applyAlignment="0" applyProtection="0"/>
    <xf numFmtId="0" fontId="12" fillId="6" borderId="1" applyNumberFormat="0" applyAlignment="0" applyProtection="0"/>
    <xf numFmtId="0" fontId="11" fillId="5"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32"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13"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6" fillId="0" borderId="5" applyNumberFormat="0" applyFill="0" applyAlignment="0" applyProtection="0"/>
    <xf numFmtId="0" fontId="16" fillId="32" borderId="0" applyNumberFormat="0" applyBorder="0" applyAlignment="0" applyProtection="0"/>
    <xf numFmtId="0" fontId="16" fillId="9" borderId="0" applyNumberFormat="0" applyBorder="0" applyAlignment="0" applyProtection="0"/>
    <xf numFmtId="0" fontId="16" fillId="24"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4" fillId="7" borderId="3" applyNumberFormat="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165"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0" fillId="4"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4" fillId="7" borderId="3" applyNumberFormat="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28"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9"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6" fillId="0" borderId="5" applyNumberFormat="0" applyFill="0" applyAlignment="0" applyProtection="0"/>
    <xf numFmtId="0" fontId="16" fillId="20" borderId="0" applyNumberFormat="0" applyBorder="0" applyAlignment="0" applyProtection="0"/>
    <xf numFmtId="0" fontId="16" fillId="13" borderId="0" applyNumberFormat="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6" fillId="16" borderId="0" applyNumberFormat="0" applyBorder="0" applyAlignment="0" applyProtection="0"/>
    <xf numFmtId="0" fontId="6" fillId="0" borderId="5" applyNumberFormat="0" applyFill="0" applyAlignment="0" applyProtection="0"/>
    <xf numFmtId="0" fontId="16" fillId="9" borderId="0" applyNumberFormat="0" applyBorder="0" applyAlignment="0" applyProtection="0"/>
    <xf numFmtId="0" fontId="6" fillId="0" borderId="5" applyNumberFormat="0" applyFill="0" applyAlignment="0" applyProtection="0"/>
    <xf numFmtId="0" fontId="16" fillId="12" borderId="0" applyNumberFormat="0" applyBorder="0" applyAlignment="0" applyProtection="0"/>
    <xf numFmtId="0" fontId="16" fillId="13" borderId="0" applyNumberFormat="0" applyBorder="0" applyAlignment="0" applyProtection="0"/>
    <xf numFmtId="0" fontId="11" fillId="5" borderId="0" applyNumberFormat="0" applyBorder="0" applyAlignment="0" applyProtection="0"/>
    <xf numFmtId="0" fontId="10" fillId="4"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165" fontId="2" fillId="0" borderId="0" applyFont="0" applyFill="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13"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16" fillId="20" borderId="0" applyNumberFormat="0" applyBorder="0" applyAlignment="0" applyProtection="0"/>
    <xf numFmtId="0" fontId="10" fillId="4" borderId="0" applyNumberFormat="0" applyBorder="0" applyAlignment="0" applyProtection="0"/>
    <xf numFmtId="0" fontId="9" fillId="3" borderId="0" applyNumberFormat="0" applyBorder="0" applyAlignment="0" applyProtection="0"/>
    <xf numFmtId="0" fontId="11" fillId="5" borderId="0" applyNumberFormat="0" applyBorder="0" applyAlignment="0" applyProtection="0"/>
    <xf numFmtId="164" fontId="2" fillId="0" borderId="0" applyFont="0" applyFill="0" applyBorder="0" applyAlignment="0" applyProtection="0"/>
    <xf numFmtId="0" fontId="16" fillId="17" borderId="0" applyNumberFormat="0" applyBorder="0" applyAlignment="0" applyProtection="0"/>
    <xf numFmtId="0" fontId="16" fillId="21" borderId="0" applyNumberFormat="0" applyBorder="0" applyAlignment="0" applyProtection="0"/>
    <xf numFmtId="165" fontId="2" fillId="0" borderId="0" applyFont="0" applyFill="0" applyBorder="0" applyAlignment="0" applyProtection="0"/>
    <xf numFmtId="0" fontId="16" fillId="12" borderId="0" applyNumberFormat="0" applyBorder="0" applyAlignment="0" applyProtection="0"/>
    <xf numFmtId="0" fontId="16" fillId="9"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5" fillId="0" borderId="0" applyNumberFormat="0" applyFill="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0" fillId="4" borderId="0" applyNumberFormat="0" applyBorder="0" applyAlignment="0" applyProtection="0"/>
    <xf numFmtId="0" fontId="9" fillId="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9" fillId="3"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16" borderId="0" applyNumberFormat="0" applyBorder="0" applyAlignment="0" applyProtection="0"/>
    <xf numFmtId="0" fontId="16" fillId="32"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12"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5" fillId="0" borderId="0" applyNumberFormat="0" applyFill="0" applyBorder="0" applyAlignment="0" applyProtection="0"/>
    <xf numFmtId="0" fontId="14" fillId="7" borderId="3" applyNumberFormat="0" applyAlignment="0" applyProtection="0"/>
    <xf numFmtId="0" fontId="16" fillId="12" borderId="0" applyNumberFormat="0" applyBorder="0" applyAlignment="0" applyProtection="0"/>
    <xf numFmtId="0" fontId="16" fillId="13" borderId="0" applyNumberFormat="0" applyBorder="0" applyAlignment="0" applyProtection="0"/>
    <xf numFmtId="0" fontId="9" fillId="3" borderId="0" applyNumberFormat="0" applyBorder="0" applyAlignment="0" applyProtection="0"/>
    <xf numFmtId="0" fontId="8" fillId="0" borderId="0" applyNumberFormat="0" applyFill="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1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25" borderId="0" applyNumberFormat="0" applyBorder="0" applyAlignment="0" applyProtection="0"/>
    <xf numFmtId="0" fontId="16" fillId="32" borderId="0" applyNumberFormat="0" applyBorder="0" applyAlignment="0" applyProtection="0"/>
    <xf numFmtId="0" fontId="10" fillId="4" borderId="0" applyNumberFormat="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4" fillId="7" borderId="3" applyNumberFormat="0" applyAlignment="0" applyProtection="0"/>
    <xf numFmtId="0" fontId="6" fillId="0" borderId="5" applyNumberFormat="0" applyFill="0" applyAlignment="0" applyProtection="0"/>
    <xf numFmtId="0" fontId="16" fillId="9" borderId="0" applyNumberFormat="0" applyBorder="0" applyAlignment="0" applyProtection="0"/>
    <xf numFmtId="0" fontId="14" fillId="7" borderId="3" applyNumberFormat="0" applyAlignment="0" applyProtection="0"/>
    <xf numFmtId="0" fontId="13" fillId="0" borderId="2" applyNumberFormat="0" applyFill="0" applyAlignment="0" applyProtection="0"/>
    <xf numFmtId="0" fontId="16" fillId="12" borderId="0" applyNumberFormat="0" applyBorder="0" applyAlignment="0" applyProtection="0"/>
    <xf numFmtId="0" fontId="16" fillId="13" borderId="0" applyNumberFormat="0" applyBorder="0" applyAlignment="0" applyProtection="0"/>
    <xf numFmtId="0" fontId="8" fillId="0" borderId="0" applyNumberFormat="0" applyFill="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8"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16" borderId="0" applyNumberFormat="0" applyBorder="0" applyAlignment="0" applyProtection="0"/>
    <xf numFmtId="0" fontId="6" fillId="0" borderId="5" applyNumberFormat="0" applyFill="0" applyAlignment="0" applyProtection="0"/>
    <xf numFmtId="0" fontId="16" fillId="28"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4" borderId="0" applyNumberFormat="0" applyBorder="0" applyAlignment="0" applyProtection="0"/>
    <xf numFmtId="0" fontId="16" fillId="32" borderId="0" applyNumberFormat="0" applyBorder="0" applyAlignment="0" applyProtection="0"/>
    <xf numFmtId="165"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3" fillId="0" borderId="2" applyNumberFormat="0" applyFill="0" applyAlignment="0" applyProtection="0"/>
    <xf numFmtId="0" fontId="6" fillId="0" borderId="5" applyNumberFormat="0" applyFill="0" applyAlignment="0" applyProtection="0"/>
    <xf numFmtId="0" fontId="16" fillId="9" borderId="0" applyNumberFormat="0" applyBorder="0" applyAlignment="0" applyProtection="0"/>
    <xf numFmtId="0" fontId="13" fillId="0" borderId="2" applyNumberFormat="0" applyFill="0" applyAlignment="0" applyProtection="0"/>
    <xf numFmtId="0" fontId="12" fillId="6" borderId="1" applyNumberFormat="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9"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2" fillId="6" borderId="1" applyNumberFormat="0" applyAlignment="0" applyProtection="0"/>
    <xf numFmtId="0" fontId="6" fillId="0" borderId="5" applyNumberFormat="0" applyFill="0" applyAlignment="0" applyProtection="0"/>
    <xf numFmtId="0" fontId="16" fillId="9" borderId="0" applyNumberFormat="0" applyBorder="0" applyAlignment="0" applyProtection="0"/>
    <xf numFmtId="0" fontId="12" fillId="6" borderId="1" applyNumberFormat="0" applyAlignment="0" applyProtection="0"/>
    <xf numFmtId="0" fontId="11" fillId="5"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32"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12"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6" fillId="0" borderId="5" applyNumberFormat="0" applyFill="0" applyAlignment="0" applyProtection="0"/>
    <xf numFmtId="0" fontId="16" fillId="32" borderId="0" applyNumberFormat="0" applyBorder="0" applyAlignment="0" applyProtection="0"/>
    <xf numFmtId="0" fontId="16" fillId="9" borderId="0" applyNumberFormat="0" applyBorder="0" applyAlignment="0" applyProtection="0"/>
    <xf numFmtId="0" fontId="16" fillId="2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3" fillId="0" borderId="2" applyNumberFormat="0" applyFill="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6" fillId="0" borderId="5" applyNumberFormat="0" applyFill="0" applyAlignment="0" applyProtection="0"/>
    <xf numFmtId="0" fontId="16" fillId="12" borderId="0" applyNumberFormat="0" applyBorder="0" applyAlignment="0" applyProtection="0"/>
    <xf numFmtId="0" fontId="16" fillId="13"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8" fillId="0" borderId="0" applyNumberFormat="0" applyFill="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165" fontId="2" fillId="0" borderId="0" applyFont="0" applyFill="0" applyBorder="0" applyAlignment="0" applyProtection="0"/>
    <xf numFmtId="0" fontId="2" fillId="15"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9" fillId="3"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3" fillId="0" borderId="2" applyNumberFormat="0" applyFill="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2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2" fillId="8" borderId="4" applyNumberFormat="0" applyFont="0" applyAlignment="0" applyProtection="0"/>
    <xf numFmtId="0" fontId="6" fillId="0" borderId="5" applyNumberFormat="0" applyFill="0" applyAlignment="0" applyProtection="0"/>
    <xf numFmtId="0" fontId="16"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6" fillId="32" borderId="0" applyNumberFormat="0" applyBorder="0" applyAlignment="0" applyProtection="0"/>
    <xf numFmtId="167" fontId="2" fillId="0" borderId="0" applyFont="0" applyFill="0" applyBorder="0" applyAlignment="0" applyProtection="0"/>
    <xf numFmtId="0" fontId="2" fillId="8" borderId="4"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8" borderId="4" applyNumberFormat="0" applyFont="0" applyAlignment="0" applyProtection="0"/>
    <xf numFmtId="0" fontId="2" fillId="8" borderId="4" applyNumberFormat="0" applyFont="0" applyAlignment="0" applyProtection="0"/>
    <xf numFmtId="0" fontId="2" fillId="8" borderId="4" applyNumberFormat="0" applyFont="0" applyAlignment="0" applyProtection="0"/>
    <xf numFmtId="167" fontId="2" fillId="0" borderId="0" applyFont="0" applyFill="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9" fillId="3" borderId="0" applyNumberFormat="0" applyBorder="0" applyAlignment="0" applyProtection="0"/>
    <xf numFmtId="0" fontId="6" fillId="0" borderId="5" applyNumberFormat="0" applyFill="0" applyAlignment="0" applyProtection="0"/>
    <xf numFmtId="0" fontId="16" fillId="16" borderId="0" applyNumberFormat="0" applyBorder="0" applyAlignment="0" applyProtection="0"/>
    <xf numFmtId="0" fontId="6" fillId="0" borderId="5" applyNumberFormat="0" applyFill="0" applyAlignment="0" applyProtection="0"/>
    <xf numFmtId="0" fontId="13" fillId="0" borderId="2" applyNumberFormat="0" applyFill="0" applyAlignment="0" applyProtection="0"/>
    <xf numFmtId="164" fontId="2" fillId="0" borderId="0" applyFont="0" applyFill="0" applyBorder="0" applyAlignment="0" applyProtection="0"/>
    <xf numFmtId="0" fontId="15" fillId="0" borderId="0" applyNumberFormat="0" applyFill="0" applyBorder="0" applyAlignment="0" applyProtection="0"/>
    <xf numFmtId="0" fontId="16" fillId="9" borderId="0" applyNumberFormat="0" applyBorder="0" applyAlignment="0" applyProtection="0"/>
    <xf numFmtId="0" fontId="10" fillId="4" borderId="0" applyNumberFormat="0" applyBorder="0" applyAlignment="0" applyProtection="0"/>
    <xf numFmtId="0" fontId="16" fillId="17" borderId="0" applyNumberFormat="0" applyBorder="0" applyAlignment="0" applyProtection="0"/>
    <xf numFmtId="0" fontId="11" fillId="5" borderId="0" applyNumberFormat="0" applyBorder="0" applyAlignment="0" applyProtection="0"/>
    <xf numFmtId="0" fontId="16" fillId="16" borderId="0" applyNumberFormat="0" applyBorder="0" applyAlignment="0" applyProtection="0"/>
    <xf numFmtId="0" fontId="6" fillId="0" borderId="5" applyNumberFormat="0" applyFill="0" applyAlignment="0" applyProtection="0"/>
    <xf numFmtId="0" fontId="2" fillId="30" borderId="0" applyNumberFormat="0" applyBorder="0" applyAlignment="0" applyProtection="0"/>
    <xf numFmtId="0" fontId="16" fillId="24" borderId="0" applyNumberFormat="0" applyBorder="0" applyAlignment="0" applyProtection="0"/>
    <xf numFmtId="0" fontId="16" fillId="13" borderId="0" applyNumberFormat="0" applyBorder="0" applyAlignment="0" applyProtection="0"/>
    <xf numFmtId="0" fontId="9" fillId="3" borderId="0" applyNumberFormat="0" applyBorder="0" applyAlignment="0" applyProtection="0"/>
    <xf numFmtId="0" fontId="16" fillId="29"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1" borderId="0" applyNumberFormat="0" applyBorder="0" applyAlignment="0" applyProtection="0"/>
    <xf numFmtId="0" fontId="8" fillId="0" borderId="0" applyNumberFormat="0" applyFill="0" applyBorder="0" applyAlignment="0" applyProtection="0"/>
    <xf numFmtId="0" fontId="16" fillId="20" borderId="0" applyNumberFormat="0" applyBorder="0" applyAlignment="0" applyProtection="0"/>
    <xf numFmtId="0" fontId="16" fillId="25" borderId="0" applyNumberFormat="0" applyBorder="0" applyAlignment="0" applyProtection="0"/>
    <xf numFmtId="0" fontId="16" fillId="13" borderId="0" applyNumberFormat="0" applyBorder="0" applyAlignment="0" applyProtection="0"/>
    <xf numFmtId="0" fontId="11" fillId="5" borderId="0" applyNumberFormat="0" applyBorder="0" applyAlignment="0" applyProtection="0"/>
    <xf numFmtId="0" fontId="16" fillId="12" borderId="0" applyNumberFormat="0" applyBorder="0" applyAlignment="0" applyProtection="0"/>
    <xf numFmtId="0" fontId="6" fillId="0" borderId="5" applyNumberFormat="0" applyFill="0" applyAlignment="0" applyProtection="0"/>
    <xf numFmtId="0" fontId="16" fillId="13" borderId="0" applyNumberFormat="0" applyBorder="0" applyAlignment="0" applyProtection="0"/>
    <xf numFmtId="164" fontId="2" fillId="0" borderId="0" applyFont="0" applyFill="0" applyBorder="0" applyAlignment="0" applyProtection="0"/>
    <xf numFmtId="0" fontId="12" fillId="6" borderId="1" applyNumberFormat="0" applyAlignment="0" applyProtection="0"/>
    <xf numFmtId="0" fontId="10" fillId="4" borderId="0" applyNumberFormat="0" applyBorder="0" applyAlignment="0" applyProtection="0"/>
    <xf numFmtId="0" fontId="14" fillId="7" borderId="3" applyNumberFormat="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16" fillId="9" borderId="0" applyNumberFormat="0" applyBorder="0" applyAlignment="0" applyProtection="0"/>
    <xf numFmtId="0" fontId="16" fillId="20" borderId="0" applyNumberFormat="0" applyBorder="0" applyAlignment="0" applyProtection="0"/>
    <xf numFmtId="0" fontId="2" fillId="31" borderId="0" applyNumberFormat="0" applyBorder="0" applyAlignment="0" applyProtection="0"/>
    <xf numFmtId="0" fontId="12" fillId="6" borderId="1" applyNumberFormat="0" applyAlignment="0" applyProtection="0"/>
    <xf numFmtId="0" fontId="9" fillId="3" borderId="0" applyNumberFormat="0" applyBorder="0" applyAlignment="0" applyProtection="0"/>
    <xf numFmtId="0" fontId="10" fillId="4" borderId="0" applyNumberFormat="0" applyBorder="0" applyAlignment="0" applyProtection="0"/>
    <xf numFmtId="164" fontId="2" fillId="0" borderId="0" applyFont="0" applyFill="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5" fillId="0" borderId="0" applyNumberFormat="0" applyFill="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0" fillId="4" borderId="0" applyNumberFormat="0" applyBorder="0" applyAlignment="0" applyProtection="0"/>
    <xf numFmtId="0" fontId="9" fillId="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1" fillId="5"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1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6" fillId="0" borderId="5" applyNumberFormat="0" applyFill="0" applyAlignment="0" applyProtection="0"/>
    <xf numFmtId="0" fontId="16" fillId="32"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12"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5" fillId="0" borderId="0" applyNumberFormat="0" applyFill="0" applyBorder="0" applyAlignment="0" applyProtection="0"/>
    <xf numFmtId="0" fontId="14" fillId="7" borderId="3" applyNumberFormat="0" applyAlignment="0" applyProtection="0"/>
    <xf numFmtId="0" fontId="16" fillId="12" borderId="0" applyNumberFormat="0" applyBorder="0" applyAlignment="0" applyProtection="0"/>
    <xf numFmtId="0" fontId="16" fillId="13" borderId="0" applyNumberFormat="0" applyBorder="0" applyAlignment="0" applyProtection="0"/>
    <xf numFmtId="0" fontId="9" fillId="3" borderId="0" applyNumberFormat="0" applyBorder="0" applyAlignment="0" applyProtection="0"/>
    <xf numFmtId="0" fontId="8" fillId="0" borderId="0" applyNumberFormat="0" applyFill="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9" borderId="0" applyNumberFormat="0" applyBorder="0" applyAlignment="0" applyProtection="0"/>
    <xf numFmtId="0" fontId="10" fillId="4"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6" fillId="0" borderId="5" applyNumberFormat="0" applyFill="0" applyAlignment="0" applyProtection="0"/>
    <xf numFmtId="0" fontId="16" fillId="24" borderId="0" applyNumberFormat="0" applyBorder="0" applyAlignment="0" applyProtection="0"/>
    <xf numFmtId="0" fontId="16" fillId="25" borderId="0" applyNumberFormat="0" applyBorder="0" applyAlignment="0" applyProtection="0"/>
    <xf numFmtId="0" fontId="16" fillId="1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25" borderId="0" applyNumberFormat="0" applyBorder="0" applyAlignment="0" applyProtection="0"/>
    <xf numFmtId="0" fontId="16" fillId="32" borderId="0" applyNumberFormat="0" applyBorder="0" applyAlignment="0" applyProtection="0"/>
    <xf numFmtId="0" fontId="16" fillId="16" borderId="0" applyNumberFormat="0" applyBorder="0" applyAlignment="0" applyProtection="0"/>
    <xf numFmtId="0" fontId="10" fillId="4" borderId="0" applyNumberFormat="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4" fillId="7" borderId="3" applyNumberFormat="0" applyAlignment="0" applyProtection="0"/>
    <xf numFmtId="0" fontId="6" fillId="0" borderId="5" applyNumberFormat="0" applyFill="0" applyAlignment="0" applyProtection="0"/>
    <xf numFmtId="0" fontId="16" fillId="9" borderId="0" applyNumberFormat="0" applyBorder="0" applyAlignment="0" applyProtection="0"/>
    <xf numFmtId="0" fontId="14" fillId="7" borderId="3" applyNumberFormat="0" applyAlignment="0" applyProtection="0"/>
    <xf numFmtId="0" fontId="13" fillId="0" borderId="2" applyNumberFormat="0" applyFill="0" applyAlignment="0" applyProtection="0"/>
    <xf numFmtId="0" fontId="16" fillId="12" borderId="0" applyNumberFormat="0" applyBorder="0" applyAlignment="0" applyProtection="0"/>
    <xf numFmtId="0" fontId="16" fillId="13" borderId="0" applyNumberFormat="0" applyBorder="0" applyAlignment="0" applyProtection="0"/>
    <xf numFmtId="0" fontId="8" fillId="0" borderId="0" applyNumberFormat="0" applyFill="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8"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12"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16"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28" borderId="0" applyNumberFormat="0" applyBorder="0" applyAlignment="0" applyProtection="0"/>
    <xf numFmtId="0" fontId="16" fillId="24"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3" fillId="0" borderId="2" applyNumberFormat="0" applyFill="0" applyAlignment="0" applyProtection="0"/>
    <xf numFmtId="0" fontId="6" fillId="0" borderId="5" applyNumberFormat="0" applyFill="0" applyAlignment="0" applyProtection="0"/>
    <xf numFmtId="0" fontId="16" fillId="9" borderId="0" applyNumberFormat="0" applyBorder="0" applyAlignment="0" applyProtection="0"/>
    <xf numFmtId="0" fontId="13" fillId="0" borderId="2" applyNumberFormat="0" applyFill="0" applyAlignment="0" applyProtection="0"/>
    <xf numFmtId="0" fontId="12" fillId="6" borderId="1" applyNumberFormat="0" applyAlignment="0" applyProtection="0"/>
    <xf numFmtId="0" fontId="16" fillId="12" borderId="0" applyNumberFormat="0" applyBorder="0" applyAlignment="0" applyProtection="0"/>
    <xf numFmtId="0" fontId="16" fillId="13" borderId="0" applyNumberFormat="0" applyBorder="0" applyAlignment="0" applyProtection="0"/>
    <xf numFmtId="0" fontId="13" fillId="0" borderId="2" applyNumberFormat="0" applyFill="0" applyAlignment="0" applyProtection="0"/>
    <xf numFmtId="0" fontId="16" fillId="16" borderId="0" applyNumberFormat="0" applyBorder="0" applyAlignment="0" applyProtection="0"/>
    <xf numFmtId="0" fontId="16" fillId="17" borderId="0" applyNumberFormat="0" applyBorder="0" applyAlignment="0" applyProtection="0"/>
    <xf numFmtId="164" fontId="2" fillId="0" borderId="0" applyFont="0" applyFill="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1" fillId="5"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9" borderId="0" applyNumberFormat="0" applyBorder="0" applyAlignment="0" applyProtection="0"/>
    <xf numFmtId="0" fontId="16" fillId="32" borderId="0" applyNumberFormat="0" applyBorder="0" applyAlignment="0" applyProtection="0"/>
    <xf numFmtId="0" fontId="15" fillId="0" borderId="0" applyNumberForma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2" fillId="6" borderId="1" applyNumberFormat="0" applyAlignment="0" applyProtection="0"/>
    <xf numFmtId="0" fontId="6" fillId="0" borderId="5" applyNumberFormat="0" applyFill="0" applyAlignment="0" applyProtection="0"/>
    <xf numFmtId="0" fontId="16" fillId="9" borderId="0" applyNumberFormat="0" applyBorder="0" applyAlignment="0" applyProtection="0"/>
    <xf numFmtId="0" fontId="12" fillId="6" borderId="1" applyNumberFormat="0" applyAlignment="0" applyProtection="0"/>
    <xf numFmtId="0" fontId="11" fillId="5"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32"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4" fillId="7" borderId="3" applyNumberFormat="0" applyAlignment="0" applyProtection="0"/>
    <xf numFmtId="0" fontId="16" fillId="20" borderId="0" applyNumberFormat="0" applyBorder="0" applyAlignment="0" applyProtection="0"/>
    <xf numFmtId="0" fontId="16" fillId="21"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6" fillId="0" borderId="5" applyNumberFormat="0" applyFill="0" applyAlignment="0" applyProtection="0"/>
    <xf numFmtId="0" fontId="16" fillId="32" borderId="0" applyNumberFormat="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20"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2" fillId="6" borderId="1" applyNumberFormat="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0" fillId="4" borderId="0" applyNumberFormat="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2" fillId="6" borderId="1" applyNumberFormat="0" applyAlignment="0" applyProtection="0"/>
    <xf numFmtId="0" fontId="16" fillId="12" borderId="0" applyNumberFormat="0" applyBorder="0" applyAlignment="0" applyProtection="0"/>
    <xf numFmtId="0" fontId="16" fillId="13" borderId="0" applyNumberFormat="0" applyBorder="0" applyAlignment="0" applyProtection="0"/>
    <xf numFmtId="0" fontId="15" fillId="0" borderId="0" applyNumberFormat="0" applyFill="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1" fillId="5"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8" fillId="0" borderId="0" applyNumberFormat="0" applyFill="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2" fillId="6" borderId="1" applyNumberFormat="0" applyAlignment="0" applyProtection="0"/>
    <xf numFmtId="0" fontId="16" fillId="16" borderId="0" applyNumberFormat="0" applyBorder="0" applyAlignment="0" applyProtection="0"/>
    <xf numFmtId="0" fontId="16" fillId="17" borderId="0" applyNumberFormat="0" applyBorder="0" applyAlignment="0" applyProtection="0"/>
    <xf numFmtId="0" fontId="16" fillId="25"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2" fillId="15"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165" fontId="2" fillId="0" borderId="0" applyFont="0" applyFill="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9" fillId="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13" borderId="0" applyNumberFormat="0" applyBorder="0" applyAlignment="0" applyProtection="0"/>
    <xf numFmtId="164" fontId="2" fillId="0" borderId="0" applyFont="0" applyFill="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16" fillId="20" borderId="0" applyNumberFormat="0" applyBorder="0" applyAlignment="0" applyProtection="0"/>
    <xf numFmtId="0" fontId="16" fillId="9"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164" fontId="2" fillId="0" borderId="0" applyFont="0" applyFill="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5" fillId="0" borderId="0" applyNumberFormat="0" applyFill="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0" fillId="4" borderId="0" applyNumberFormat="0" applyBorder="0" applyAlignment="0" applyProtection="0"/>
    <xf numFmtId="0" fontId="9" fillId="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4" fillId="7" borderId="3" applyNumberFormat="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2" fillId="14" borderId="0" applyNumberFormat="0" applyBorder="0" applyAlignment="0" applyProtection="0"/>
    <xf numFmtId="0" fontId="16" fillId="32"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12"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5" fillId="0" borderId="0" applyNumberFormat="0" applyFill="0" applyBorder="0" applyAlignment="0" applyProtection="0"/>
    <xf numFmtId="0" fontId="14" fillId="7" borderId="3" applyNumberFormat="0" applyAlignment="0" applyProtection="0"/>
    <xf numFmtId="0" fontId="16" fillId="12" borderId="0" applyNumberFormat="0" applyBorder="0" applyAlignment="0" applyProtection="0"/>
    <xf numFmtId="0" fontId="16" fillId="13" borderId="0" applyNumberFormat="0" applyBorder="0" applyAlignment="0" applyProtection="0"/>
    <xf numFmtId="0" fontId="9" fillId="3" borderId="0" applyNumberFormat="0" applyBorder="0" applyAlignment="0" applyProtection="0"/>
    <xf numFmtId="0" fontId="8" fillId="0" borderId="0" applyNumberFormat="0" applyFill="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1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25" borderId="0" applyNumberFormat="0" applyBorder="0" applyAlignment="0" applyProtection="0"/>
    <xf numFmtId="0" fontId="16" fillId="32" borderId="0" applyNumberFormat="0" applyBorder="0" applyAlignment="0" applyProtection="0"/>
    <xf numFmtId="0" fontId="10" fillId="4" borderId="0" applyNumberFormat="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4" fillId="7" borderId="3" applyNumberFormat="0" applyAlignment="0" applyProtection="0"/>
    <xf numFmtId="0" fontId="6" fillId="0" borderId="5" applyNumberFormat="0" applyFill="0" applyAlignment="0" applyProtection="0"/>
    <xf numFmtId="0" fontId="16" fillId="9" borderId="0" applyNumberFormat="0" applyBorder="0" applyAlignment="0" applyProtection="0"/>
    <xf numFmtId="0" fontId="14" fillId="7" borderId="3" applyNumberFormat="0" applyAlignment="0" applyProtection="0"/>
    <xf numFmtId="0" fontId="13" fillId="0" borderId="2" applyNumberFormat="0" applyFill="0" applyAlignment="0" applyProtection="0"/>
    <xf numFmtId="0" fontId="16" fillId="12" borderId="0" applyNumberFormat="0" applyBorder="0" applyAlignment="0" applyProtection="0"/>
    <xf numFmtId="0" fontId="16" fillId="13" borderId="0" applyNumberFormat="0" applyBorder="0" applyAlignment="0" applyProtection="0"/>
    <xf numFmtId="0" fontId="8" fillId="0" borderId="0" applyNumberFormat="0" applyFill="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8"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16" borderId="0" applyNumberFormat="0" applyBorder="0" applyAlignment="0" applyProtection="0"/>
    <xf numFmtId="0" fontId="10" fillId="4"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16" fillId="24"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3" fillId="0" borderId="2" applyNumberFormat="0" applyFill="0" applyAlignment="0" applyProtection="0"/>
    <xf numFmtId="0" fontId="6" fillId="0" borderId="5" applyNumberFormat="0" applyFill="0" applyAlignment="0" applyProtection="0"/>
    <xf numFmtId="0" fontId="16" fillId="9" borderId="0" applyNumberFormat="0" applyBorder="0" applyAlignment="0" applyProtection="0"/>
    <xf numFmtId="0" fontId="13" fillId="0" borderId="2" applyNumberFormat="0" applyFill="0" applyAlignment="0" applyProtection="0"/>
    <xf numFmtId="0" fontId="12" fillId="6" borderId="1" applyNumberFormat="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9"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2" fillId="6" borderId="1" applyNumberFormat="0" applyAlignment="0" applyProtection="0"/>
    <xf numFmtId="0" fontId="6" fillId="0" borderId="5" applyNumberFormat="0" applyFill="0" applyAlignment="0" applyProtection="0"/>
    <xf numFmtId="0" fontId="16" fillId="9" borderId="0" applyNumberFormat="0" applyBorder="0" applyAlignment="0" applyProtection="0"/>
    <xf numFmtId="0" fontId="12" fillId="6" borderId="1" applyNumberFormat="0" applyAlignment="0" applyProtection="0"/>
    <xf numFmtId="0" fontId="11" fillId="5"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32"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12"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6" fillId="0" borderId="5" applyNumberFormat="0" applyFill="0" applyAlignment="0" applyProtection="0"/>
    <xf numFmtId="0" fontId="16" fillId="32" borderId="0" applyNumberFormat="0" applyBorder="0" applyAlignment="0" applyProtection="0"/>
    <xf numFmtId="0" fontId="16" fillId="9" borderId="0" applyNumberFormat="0" applyBorder="0" applyAlignment="0" applyProtection="0"/>
    <xf numFmtId="167" fontId="2" fillId="0" borderId="0" applyFont="0" applyFill="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5" fillId="0" borderId="0" applyNumberFormat="0" applyFill="0" applyBorder="0" applyAlignment="0" applyProtection="0"/>
    <xf numFmtId="0" fontId="16" fillId="12" borderId="0" applyNumberFormat="0" applyBorder="0" applyAlignment="0" applyProtection="0"/>
    <xf numFmtId="0" fontId="16" fillId="13" borderId="0" applyNumberFormat="0" applyBorder="0" applyAlignment="0" applyProtection="0"/>
    <xf numFmtId="0" fontId="2" fillId="8" borderId="4" applyNumberFormat="0" applyFont="0" applyAlignment="0" applyProtection="0"/>
    <xf numFmtId="0" fontId="16" fillId="16" borderId="0" applyNumberFormat="0" applyBorder="0" applyAlignment="0" applyProtection="0"/>
    <xf numFmtId="0" fontId="16" fillId="17" borderId="0" applyNumberFormat="0" applyBorder="0" applyAlignment="0" applyProtection="0"/>
    <xf numFmtId="0" fontId="16" fillId="32"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165"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5" fillId="0" borderId="0" applyNumberFormat="0" applyFill="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1" fillId="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4"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25"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167" fontId="2" fillId="0" borderId="0" applyFont="0" applyFill="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6" fillId="0" borderId="5" applyNumberFormat="0" applyFill="0" applyAlignment="0" applyProtection="0"/>
    <xf numFmtId="0" fontId="16" fillId="17" borderId="0" applyNumberFormat="0" applyBorder="0" applyAlignment="0" applyProtection="0"/>
    <xf numFmtId="0" fontId="16" fillId="13" borderId="0" applyNumberFormat="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6" fillId="16" borderId="0" applyNumberFormat="0" applyBorder="0" applyAlignment="0" applyProtection="0"/>
    <xf numFmtId="0" fontId="6" fillId="0" borderId="5" applyNumberFormat="0" applyFill="0" applyAlignment="0" applyProtection="0"/>
    <xf numFmtId="0" fontId="16" fillId="9" borderId="0" applyNumberFormat="0" applyBorder="0" applyAlignment="0" applyProtection="0"/>
    <xf numFmtId="0" fontId="6" fillId="0" borderId="5" applyNumberFormat="0" applyFill="0" applyAlignment="0" applyProtection="0"/>
    <xf numFmtId="0" fontId="16" fillId="12" borderId="0" applyNumberFormat="0" applyBorder="0" applyAlignment="0" applyProtection="0"/>
    <xf numFmtId="0" fontId="16" fillId="13" borderId="0" applyNumberFormat="0" applyBorder="0" applyAlignment="0" applyProtection="0"/>
    <xf numFmtId="0" fontId="11" fillId="5" borderId="0" applyNumberFormat="0" applyBorder="0" applyAlignment="0" applyProtection="0"/>
    <xf numFmtId="0" fontId="10" fillId="4"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13"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16" fillId="20" borderId="0" applyNumberFormat="0" applyBorder="0" applyAlignment="0" applyProtection="0"/>
    <xf numFmtId="0" fontId="15" fillId="0" borderId="0" applyNumberFormat="0" applyFill="0" applyBorder="0" applyAlignment="0" applyProtection="0"/>
    <xf numFmtId="0" fontId="9" fillId="3" borderId="0" applyNumberFormat="0" applyBorder="0" applyAlignment="0" applyProtection="0"/>
    <xf numFmtId="0" fontId="8" fillId="0" borderId="0" applyNumberFormat="0" applyFill="0" applyBorder="0" applyAlignment="0" applyProtection="0"/>
    <xf numFmtId="164" fontId="2" fillId="0" borderId="0" applyFont="0" applyFill="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0" fillId="4"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5" fillId="0" borderId="0" applyNumberFormat="0" applyFill="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0" fillId="4" borderId="0" applyNumberFormat="0" applyBorder="0" applyAlignment="0" applyProtection="0"/>
    <xf numFmtId="0" fontId="9" fillId="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8" fillId="0" borderId="0" applyNumberFormat="0" applyFill="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9" fillId="3" borderId="0" applyNumberFormat="0" applyBorder="0" applyAlignment="0" applyProtection="0"/>
    <xf numFmtId="0" fontId="16" fillId="32"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12"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5" fillId="0" borderId="0" applyNumberFormat="0" applyFill="0" applyBorder="0" applyAlignment="0" applyProtection="0"/>
    <xf numFmtId="0" fontId="14" fillId="7" borderId="3" applyNumberFormat="0" applyAlignment="0" applyProtection="0"/>
    <xf numFmtId="0" fontId="16" fillId="12" borderId="0" applyNumberFormat="0" applyBorder="0" applyAlignment="0" applyProtection="0"/>
    <xf numFmtId="0" fontId="16" fillId="13" borderId="0" applyNumberFormat="0" applyBorder="0" applyAlignment="0" applyProtection="0"/>
    <xf numFmtId="0" fontId="9" fillId="3" borderId="0" applyNumberFormat="0" applyBorder="0" applyAlignment="0" applyProtection="0"/>
    <xf numFmtId="0" fontId="8" fillId="0" borderId="0" applyNumberFormat="0" applyFill="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1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25" borderId="0" applyNumberFormat="0" applyBorder="0" applyAlignment="0" applyProtection="0"/>
    <xf numFmtId="0" fontId="16" fillId="32" borderId="0" applyNumberFormat="0" applyBorder="0" applyAlignment="0" applyProtection="0"/>
    <xf numFmtId="0" fontId="10" fillId="4" borderId="0" applyNumberFormat="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4" fillId="7" borderId="3" applyNumberFormat="0" applyAlignment="0" applyProtection="0"/>
    <xf numFmtId="0" fontId="6" fillId="0" borderId="5" applyNumberFormat="0" applyFill="0" applyAlignment="0" applyProtection="0"/>
    <xf numFmtId="0" fontId="16" fillId="9" borderId="0" applyNumberFormat="0" applyBorder="0" applyAlignment="0" applyProtection="0"/>
    <xf numFmtId="0" fontId="14" fillId="7" borderId="3" applyNumberFormat="0" applyAlignment="0" applyProtection="0"/>
    <xf numFmtId="0" fontId="13" fillId="0" borderId="2" applyNumberFormat="0" applyFill="0" applyAlignment="0" applyProtection="0"/>
    <xf numFmtId="0" fontId="16" fillId="12" borderId="0" applyNumberFormat="0" applyBorder="0" applyAlignment="0" applyProtection="0"/>
    <xf numFmtId="0" fontId="16" fillId="13" borderId="0" applyNumberFormat="0" applyBorder="0" applyAlignment="0" applyProtection="0"/>
    <xf numFmtId="0" fontId="8" fillId="0" borderId="0" applyNumberFormat="0" applyFill="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8"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16" borderId="0" applyNumberFormat="0" applyBorder="0" applyAlignment="0" applyProtection="0"/>
    <xf numFmtId="0" fontId="13" fillId="0" borderId="2" applyNumberFormat="0" applyFill="0" applyAlignment="0" applyProtection="0"/>
    <xf numFmtId="0" fontId="16" fillId="28" borderId="0" applyNumberFormat="0" applyBorder="0" applyAlignment="0" applyProtection="0"/>
    <xf numFmtId="0" fontId="16" fillId="29" borderId="0" applyNumberFormat="0" applyBorder="0" applyAlignment="0" applyProtection="0"/>
    <xf numFmtId="0" fontId="2" fillId="18" borderId="0" applyNumberFormat="0" applyBorder="0" applyAlignment="0" applyProtection="0"/>
    <xf numFmtId="0" fontId="16" fillId="24" borderId="0" applyNumberFormat="0" applyBorder="0" applyAlignment="0" applyProtection="0"/>
    <xf numFmtId="0" fontId="16" fillId="32" borderId="0" applyNumberFormat="0" applyBorder="0" applyAlignment="0" applyProtection="0"/>
    <xf numFmtId="0" fontId="16" fillId="1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3" fillId="0" borderId="2" applyNumberFormat="0" applyFill="0" applyAlignment="0" applyProtection="0"/>
    <xf numFmtId="0" fontId="6" fillId="0" borderId="5" applyNumberFormat="0" applyFill="0" applyAlignment="0" applyProtection="0"/>
    <xf numFmtId="0" fontId="16" fillId="9" borderId="0" applyNumberFormat="0" applyBorder="0" applyAlignment="0" applyProtection="0"/>
    <xf numFmtId="0" fontId="13" fillId="0" borderId="2" applyNumberFormat="0" applyFill="0" applyAlignment="0" applyProtection="0"/>
    <xf numFmtId="0" fontId="12" fillId="6" borderId="1" applyNumberFormat="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9"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2" fillId="6" borderId="1" applyNumberFormat="0" applyAlignment="0" applyProtection="0"/>
    <xf numFmtId="0" fontId="6" fillId="0" borderId="5" applyNumberFormat="0" applyFill="0" applyAlignment="0" applyProtection="0"/>
    <xf numFmtId="0" fontId="16" fillId="9" borderId="0" applyNumberFormat="0" applyBorder="0" applyAlignment="0" applyProtection="0"/>
    <xf numFmtId="0" fontId="12" fillId="6" borderId="1" applyNumberFormat="0" applyAlignment="0" applyProtection="0"/>
    <xf numFmtId="0" fontId="11" fillId="5"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32"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9"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6" fillId="0" borderId="5" applyNumberFormat="0" applyFill="0" applyAlignment="0" applyProtection="0"/>
    <xf numFmtId="0" fontId="16" fillId="32" borderId="0" applyNumberFormat="0" applyBorder="0" applyAlignment="0" applyProtection="0"/>
    <xf numFmtId="0" fontId="16" fillId="9" borderId="0" applyNumberFormat="0" applyBorder="0" applyAlignment="0" applyProtection="0"/>
    <xf numFmtId="0" fontId="2" fillId="30"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1" fillId="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9" fontId="2" fillId="0" borderId="0" applyFont="0" applyFill="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4" fillId="7" borderId="3" applyNumberFormat="0" applyAlignment="0" applyProtection="0"/>
    <xf numFmtId="0" fontId="16" fillId="12" borderId="0" applyNumberFormat="0" applyBorder="0" applyAlignment="0" applyProtection="0"/>
    <xf numFmtId="0" fontId="16" fillId="13" borderId="0" applyNumberFormat="0" applyBorder="0" applyAlignment="0" applyProtection="0"/>
    <xf numFmtId="0" fontId="16" fillId="9"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32"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0" fillId="4"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24"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21"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16" fillId="21" borderId="0" applyNumberFormat="0" applyBorder="0" applyAlignment="0" applyProtection="0"/>
    <xf numFmtId="0" fontId="16" fillId="20" borderId="0" applyNumberFormat="0" applyBorder="0" applyAlignment="0" applyProtection="0"/>
    <xf numFmtId="0" fontId="2" fillId="15"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2" fillId="1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6" fillId="0" borderId="5" applyNumberFormat="0" applyFill="0" applyAlignment="0" applyProtection="0"/>
    <xf numFmtId="0" fontId="2" fillId="22" borderId="0" applyNumberFormat="0" applyBorder="0" applyAlignment="0" applyProtection="0"/>
    <xf numFmtId="0" fontId="16" fillId="32" borderId="0" applyNumberFormat="0" applyBorder="0" applyAlignment="0" applyProtection="0"/>
    <xf numFmtId="0" fontId="6" fillId="0" borderId="5" applyNumberFormat="0" applyFill="0" applyAlignment="0" applyProtection="0"/>
    <xf numFmtId="0" fontId="16"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2" fillId="8" borderId="4" applyNumberFormat="0" applyFont="0" applyAlignment="0" applyProtection="0"/>
    <xf numFmtId="0" fontId="6" fillId="0" borderId="5" applyNumberFormat="0" applyFill="0" applyAlignment="0" applyProtection="0"/>
    <xf numFmtId="0" fontId="16"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6" fillId="32" borderId="0" applyNumberFormat="0" applyBorder="0" applyAlignment="0" applyProtection="0"/>
    <xf numFmtId="167" fontId="2" fillId="0" borderId="0" applyFont="0" applyFill="0" applyBorder="0" applyAlignment="0" applyProtection="0"/>
    <xf numFmtId="165" fontId="2" fillId="0" borderId="0" applyFont="0" applyFill="0" applyBorder="0" applyAlignment="0" applyProtection="0"/>
    <xf numFmtId="0" fontId="9" fillId="3"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2" fillId="8" borderId="4" applyNumberFormat="0" applyFont="0" applyAlignment="0" applyProtection="0"/>
    <xf numFmtId="0" fontId="6" fillId="0" borderId="5" applyNumberFormat="0" applyFill="0" applyAlignment="0" applyProtection="0"/>
    <xf numFmtId="0" fontId="16"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6" fillId="32" borderId="0" applyNumberFormat="0" applyBorder="0" applyAlignment="0" applyProtection="0"/>
    <xf numFmtId="0" fontId="2" fillId="11"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2" fillId="8" borderId="4" applyNumberFormat="0" applyFont="0" applyAlignment="0" applyProtection="0"/>
    <xf numFmtId="0" fontId="6" fillId="0" borderId="5" applyNumberFormat="0" applyFill="0" applyAlignment="0" applyProtection="0"/>
    <xf numFmtId="0" fontId="16"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6" fillId="32" borderId="0" applyNumberFormat="0" applyBorder="0" applyAlignment="0" applyProtection="0"/>
    <xf numFmtId="0" fontId="2" fillId="14"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2" fillId="31" borderId="0" applyNumberFormat="0" applyBorder="0" applyAlignment="0" applyProtection="0"/>
    <xf numFmtId="165" fontId="2" fillId="0" borderId="0" applyFont="0" applyFill="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2" fillId="19"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13" borderId="0" applyNumberFormat="0" applyBorder="0" applyAlignment="0" applyProtection="0"/>
    <xf numFmtId="0" fontId="2" fillId="27"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16" fillId="2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9" fillId="3" borderId="0" applyNumberFormat="0" applyBorder="0" applyAlignment="0" applyProtection="0"/>
    <xf numFmtId="0" fontId="2" fillId="10" borderId="0" applyNumberFormat="0" applyBorder="0" applyAlignment="0" applyProtection="0"/>
    <xf numFmtId="164" fontId="2" fillId="0" borderId="0" applyFont="0" applyFill="0" applyBorder="0" applyAlignment="0" applyProtection="0"/>
    <xf numFmtId="0" fontId="16" fillId="17" borderId="0" applyNumberFormat="0" applyBorder="0" applyAlignment="0" applyProtection="0"/>
    <xf numFmtId="0" fontId="16" fillId="21" borderId="0" applyNumberFormat="0" applyBorder="0" applyAlignment="0" applyProtection="0"/>
    <xf numFmtId="167" fontId="2" fillId="0" borderId="0" applyFont="0" applyFill="0" applyBorder="0" applyAlignment="0" applyProtection="0"/>
    <xf numFmtId="165" fontId="2" fillId="0" borderId="0" applyFont="0" applyFill="0" applyBorder="0" applyAlignment="0" applyProtection="0"/>
    <xf numFmtId="0" fontId="16" fillId="12" borderId="0" applyNumberFormat="0" applyBorder="0" applyAlignment="0" applyProtection="0"/>
    <xf numFmtId="0" fontId="16" fillId="9"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2" fillId="8" borderId="4" applyNumberFormat="0" applyFont="0" applyAlignment="0" applyProtection="0"/>
    <xf numFmtId="0" fontId="6" fillId="0" borderId="5" applyNumberFormat="0" applyFill="0" applyAlignment="0" applyProtection="0"/>
    <xf numFmtId="0" fontId="16" fillId="9" borderId="0" applyNumberFormat="0" applyBorder="0" applyAlignment="0" applyProtection="0"/>
    <xf numFmtId="0" fontId="2" fillId="8" borderId="4" applyNumberFormat="0" applyFont="0" applyAlignment="0" applyProtection="0"/>
    <xf numFmtId="0" fontId="15" fillId="0" borderId="0" applyNumberFormat="0" applyFill="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0" fillId="4" borderId="0" applyNumberFormat="0" applyBorder="0" applyAlignment="0" applyProtection="0"/>
    <xf numFmtId="0" fontId="9" fillId="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2" fillId="30" borderId="0" applyNumberFormat="0" applyBorder="0" applyAlignment="0" applyProtection="0"/>
    <xf numFmtId="167" fontId="2" fillId="0" borderId="0" applyFont="0" applyFill="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2" fillId="18" borderId="0" applyNumberFormat="0" applyBorder="0" applyAlignment="0" applyProtection="0"/>
    <xf numFmtId="0" fontId="16" fillId="32"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12" borderId="0" applyNumberFormat="0" applyBorder="0" applyAlignment="0" applyProtection="0"/>
    <xf numFmtId="0" fontId="2" fillId="26"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5" fillId="0" borderId="0" applyNumberFormat="0" applyFill="0" applyBorder="0" applyAlignment="0" applyProtection="0"/>
    <xf numFmtId="0" fontId="14" fillId="7" borderId="3" applyNumberFormat="0" applyAlignment="0" applyProtection="0"/>
    <xf numFmtId="0" fontId="16" fillId="12" borderId="0" applyNumberFormat="0" applyBorder="0" applyAlignment="0" applyProtection="0"/>
    <xf numFmtId="0" fontId="16" fillId="13" borderId="0" applyNumberFormat="0" applyBorder="0" applyAlignment="0" applyProtection="0"/>
    <xf numFmtId="0" fontId="9" fillId="3" borderId="0" applyNumberFormat="0" applyBorder="0" applyAlignment="0" applyProtection="0"/>
    <xf numFmtId="0" fontId="8" fillId="0" borderId="0" applyNumberFormat="0" applyFill="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2"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17" borderId="0" applyNumberFormat="0" applyBorder="0" applyAlignment="0" applyProtection="0"/>
    <xf numFmtId="0" fontId="2" fillId="31"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2" fillId="11" borderId="0" applyNumberFormat="0" applyBorder="0" applyAlignment="0" applyProtection="0"/>
    <xf numFmtId="0" fontId="16" fillId="25" borderId="0" applyNumberFormat="0" applyBorder="0" applyAlignment="0" applyProtection="0"/>
    <xf numFmtId="0" fontId="16" fillId="32" borderId="0" applyNumberFormat="0" applyBorder="0" applyAlignment="0" applyProtection="0"/>
    <xf numFmtId="0" fontId="10" fillId="4" borderId="0" applyNumberFormat="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4" fillId="7" borderId="3" applyNumberFormat="0" applyAlignment="0" applyProtection="0"/>
    <xf numFmtId="0" fontId="6" fillId="0" borderId="5" applyNumberFormat="0" applyFill="0" applyAlignment="0" applyProtection="0"/>
    <xf numFmtId="0" fontId="16" fillId="9" borderId="0" applyNumberFormat="0" applyBorder="0" applyAlignment="0" applyProtection="0"/>
    <xf numFmtId="0" fontId="14" fillId="7" borderId="3" applyNumberFormat="0" applyAlignment="0" applyProtection="0"/>
    <xf numFmtId="0" fontId="13" fillId="0" borderId="2" applyNumberFormat="0" applyFill="0" applyAlignment="0" applyProtection="0"/>
    <xf numFmtId="0" fontId="16" fillId="12" borderId="0" applyNumberFormat="0" applyBorder="0" applyAlignment="0" applyProtection="0"/>
    <xf numFmtId="0" fontId="16" fillId="13" borderId="0" applyNumberFormat="0" applyBorder="0" applyAlignment="0" applyProtection="0"/>
    <xf numFmtId="0" fontId="8" fillId="0" borderId="0" applyNumberFormat="0" applyFill="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8"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2" fillId="22"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16" borderId="0" applyNumberFormat="0" applyBorder="0" applyAlignment="0" applyProtection="0"/>
    <xf numFmtId="0" fontId="2" fillId="30"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2" fillId="10" borderId="0" applyNumberFormat="0" applyBorder="0" applyAlignment="0" applyProtection="0"/>
    <xf numFmtId="0" fontId="16" fillId="24" borderId="0" applyNumberFormat="0" applyBorder="0" applyAlignment="0" applyProtection="0"/>
    <xf numFmtId="0" fontId="16" fillId="32" borderId="0" applyNumberFormat="0" applyBorder="0" applyAlignment="0" applyProtection="0"/>
    <xf numFmtId="167" fontId="2" fillId="0" borderId="0" applyFont="0" applyFill="0" applyBorder="0" applyAlignment="0" applyProtection="0"/>
    <xf numFmtId="165"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3" fillId="0" borderId="2" applyNumberFormat="0" applyFill="0" applyAlignment="0" applyProtection="0"/>
    <xf numFmtId="0" fontId="6" fillId="0" borderId="5" applyNumberFormat="0" applyFill="0" applyAlignment="0" applyProtection="0"/>
    <xf numFmtId="0" fontId="16" fillId="9" borderId="0" applyNumberFormat="0" applyBorder="0" applyAlignment="0" applyProtection="0"/>
    <xf numFmtId="0" fontId="13" fillId="0" borderId="2" applyNumberFormat="0" applyFill="0" applyAlignment="0" applyProtection="0"/>
    <xf numFmtId="0" fontId="12" fillId="6" borderId="1" applyNumberFormat="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2" fillId="2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2" fillId="15" borderId="0" applyNumberFormat="0" applyBorder="0" applyAlignment="0" applyProtection="0"/>
    <xf numFmtId="0" fontId="16" fillId="29"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9" borderId="0" applyNumberFormat="0" applyBorder="0" applyAlignment="0" applyProtection="0"/>
    <xf numFmtId="0" fontId="2" fillId="23"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2" fillId="6" borderId="1" applyNumberFormat="0" applyAlignment="0" applyProtection="0"/>
    <xf numFmtId="0" fontId="6" fillId="0" borderId="5" applyNumberFormat="0" applyFill="0" applyAlignment="0" applyProtection="0"/>
    <xf numFmtId="0" fontId="16" fillId="9" borderId="0" applyNumberFormat="0" applyBorder="0" applyAlignment="0" applyProtection="0"/>
    <xf numFmtId="0" fontId="12" fillId="6" borderId="1" applyNumberFormat="0" applyAlignment="0" applyProtection="0"/>
    <xf numFmtId="0" fontId="11" fillId="5"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32"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2" fillId="26"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2" fillId="1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6" fillId="0" borderId="5" applyNumberFormat="0" applyFill="0" applyAlignment="0" applyProtection="0"/>
    <xf numFmtId="0" fontId="2" fillId="22" borderId="0" applyNumberFormat="0" applyBorder="0" applyAlignment="0" applyProtection="0"/>
    <xf numFmtId="0" fontId="16" fillId="32" borderId="0" applyNumberFormat="0" applyBorder="0" applyAlignment="0" applyProtection="0"/>
    <xf numFmtId="0" fontId="16"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6" fillId="32" borderId="0" applyNumberFormat="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2" fillId="8" borderId="4" applyNumberFormat="0" applyFont="0" applyAlignment="0" applyProtection="0"/>
    <xf numFmtId="0" fontId="6" fillId="0" borderId="5" applyNumberFormat="0" applyFill="0" applyAlignment="0" applyProtection="0"/>
    <xf numFmtId="0" fontId="16"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6" fillId="32" borderId="0" applyNumberFormat="0" applyBorder="0" applyAlignment="0" applyProtection="0"/>
    <xf numFmtId="167" fontId="2" fillId="0" borderId="0" applyFont="0" applyFill="0" applyBorder="0" applyAlignment="0" applyProtection="0"/>
    <xf numFmtId="165"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2" fillId="8" borderId="4" applyNumberFormat="0" applyFont="0" applyAlignment="0" applyProtection="0"/>
    <xf numFmtId="0" fontId="6" fillId="0" borderId="5" applyNumberFormat="0" applyFill="0" applyAlignment="0" applyProtection="0"/>
    <xf numFmtId="0" fontId="16"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2" fillId="8" borderId="4" applyNumberFormat="0" applyFont="0" applyAlignment="0" applyProtection="0"/>
    <xf numFmtId="0" fontId="6" fillId="0" borderId="5" applyNumberFormat="0" applyFill="0" applyAlignment="0" applyProtection="0"/>
    <xf numFmtId="0" fontId="16"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6" fillId="32" borderId="0" applyNumberFormat="0" applyBorder="0" applyAlignment="0" applyProtection="0"/>
    <xf numFmtId="0" fontId="6" fillId="0" borderId="5" applyNumberFormat="0" applyFill="0" applyAlignment="0" applyProtection="0"/>
    <xf numFmtId="0" fontId="2" fillId="15" borderId="0" applyNumberFormat="0" applyBorder="0" applyAlignment="0" applyProtection="0"/>
    <xf numFmtId="0" fontId="2" fillId="14" borderId="0" applyNumberFormat="0" applyBorder="0" applyAlignment="0" applyProtection="0"/>
    <xf numFmtId="0" fontId="16" fillId="13" borderId="0" applyNumberFormat="0" applyBorder="0" applyAlignment="0" applyProtection="0"/>
    <xf numFmtId="0" fontId="2" fillId="11" borderId="0" applyNumberFormat="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6" fillId="16" borderId="0" applyNumberFormat="0" applyBorder="0" applyAlignment="0" applyProtection="0"/>
    <xf numFmtId="0" fontId="6" fillId="0" borderId="5" applyNumberFormat="0" applyFill="0" applyAlignment="0" applyProtection="0"/>
    <xf numFmtId="0" fontId="16" fillId="9" borderId="0" applyNumberFormat="0" applyBorder="0" applyAlignment="0" applyProtection="0"/>
    <xf numFmtId="0" fontId="6" fillId="0" borderId="5" applyNumberFormat="0" applyFill="0" applyAlignment="0" applyProtection="0"/>
    <xf numFmtId="0" fontId="2" fillId="8" borderId="4" applyNumberFormat="0" applyFont="0" applyAlignment="0" applyProtection="0"/>
    <xf numFmtId="0" fontId="16" fillId="12" borderId="0" applyNumberFormat="0" applyBorder="0" applyAlignment="0" applyProtection="0"/>
    <xf numFmtId="0" fontId="16" fillId="13" borderId="0" applyNumberFormat="0" applyBorder="0" applyAlignment="0" applyProtection="0"/>
    <xf numFmtId="0" fontId="11" fillId="5" borderId="0" applyNumberFormat="0" applyBorder="0" applyAlignment="0" applyProtection="0"/>
    <xf numFmtId="0" fontId="10" fillId="4"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2" fillId="31" borderId="0" applyNumberFormat="0" applyBorder="0" applyAlignment="0" applyProtection="0"/>
    <xf numFmtId="165" fontId="2" fillId="0" borderId="0" applyFont="0" applyFill="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2" fillId="19"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13" borderId="0" applyNumberFormat="0" applyBorder="0" applyAlignment="0" applyProtection="0"/>
    <xf numFmtId="0" fontId="2" fillId="27"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16" fillId="2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9" fillId="3" borderId="0" applyNumberFormat="0" applyBorder="0" applyAlignment="0" applyProtection="0"/>
    <xf numFmtId="0" fontId="2" fillId="10" borderId="0" applyNumberFormat="0" applyBorder="0" applyAlignment="0" applyProtection="0"/>
    <xf numFmtId="164" fontId="2" fillId="0" borderId="0" applyFont="0" applyFill="0" applyBorder="0" applyAlignment="0" applyProtection="0"/>
    <xf numFmtId="0" fontId="16" fillId="17" borderId="0" applyNumberFormat="0" applyBorder="0" applyAlignment="0" applyProtection="0"/>
    <xf numFmtId="0" fontId="16" fillId="21" borderId="0" applyNumberFormat="0" applyBorder="0" applyAlignment="0" applyProtection="0"/>
    <xf numFmtId="167" fontId="2" fillId="0" borderId="0" applyFont="0" applyFill="0" applyBorder="0" applyAlignment="0" applyProtection="0"/>
    <xf numFmtId="165" fontId="2" fillId="0" borderId="0" applyFont="0" applyFill="0" applyBorder="0" applyAlignment="0" applyProtection="0"/>
    <xf numFmtId="0" fontId="16" fillId="12" borderId="0" applyNumberFormat="0" applyBorder="0" applyAlignment="0" applyProtection="0"/>
    <xf numFmtId="0" fontId="16" fillId="9"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2" fillId="8" borderId="4" applyNumberFormat="0" applyFont="0" applyAlignment="0" applyProtection="0"/>
    <xf numFmtId="0" fontId="6" fillId="0" borderId="5" applyNumberFormat="0" applyFill="0" applyAlignment="0" applyProtection="0"/>
    <xf numFmtId="0" fontId="16" fillId="9" borderId="0" applyNumberFormat="0" applyBorder="0" applyAlignment="0" applyProtection="0"/>
    <xf numFmtId="0" fontId="2" fillId="8" borderId="4" applyNumberFormat="0" applyFont="0" applyAlignment="0" applyProtection="0"/>
    <xf numFmtId="0" fontId="15" fillId="0" borderId="0" applyNumberFormat="0" applyFill="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0" fillId="4" borderId="0" applyNumberFormat="0" applyBorder="0" applyAlignment="0" applyProtection="0"/>
    <xf numFmtId="0" fontId="9" fillId="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2" fillId="30" borderId="0" applyNumberFormat="0" applyBorder="0" applyAlignment="0" applyProtection="0"/>
    <xf numFmtId="167" fontId="2" fillId="0" borderId="0" applyFont="0" applyFill="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2" fillId="18" borderId="0" applyNumberFormat="0" applyBorder="0" applyAlignment="0" applyProtection="0"/>
    <xf numFmtId="0" fontId="16" fillId="32"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12" borderId="0" applyNumberFormat="0" applyBorder="0" applyAlignment="0" applyProtection="0"/>
    <xf numFmtId="0" fontId="2" fillId="26"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5" fillId="0" borderId="0" applyNumberFormat="0" applyFill="0" applyBorder="0" applyAlignment="0" applyProtection="0"/>
    <xf numFmtId="0" fontId="14" fillId="7" borderId="3" applyNumberFormat="0" applyAlignment="0" applyProtection="0"/>
    <xf numFmtId="0" fontId="16" fillId="12" borderId="0" applyNumberFormat="0" applyBorder="0" applyAlignment="0" applyProtection="0"/>
    <xf numFmtId="0" fontId="16" fillId="13" borderId="0" applyNumberFormat="0" applyBorder="0" applyAlignment="0" applyProtection="0"/>
    <xf numFmtId="0" fontId="9" fillId="3" borderId="0" applyNumberFormat="0" applyBorder="0" applyAlignment="0" applyProtection="0"/>
    <xf numFmtId="0" fontId="8" fillId="0" borderId="0" applyNumberFormat="0" applyFill="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2"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17" borderId="0" applyNumberFormat="0" applyBorder="0" applyAlignment="0" applyProtection="0"/>
    <xf numFmtId="0" fontId="2" fillId="31"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2" fillId="11" borderId="0" applyNumberFormat="0" applyBorder="0" applyAlignment="0" applyProtection="0"/>
    <xf numFmtId="0" fontId="16" fillId="25" borderId="0" applyNumberFormat="0" applyBorder="0" applyAlignment="0" applyProtection="0"/>
    <xf numFmtId="0" fontId="16" fillId="32" borderId="0" applyNumberFormat="0" applyBorder="0" applyAlignment="0" applyProtection="0"/>
    <xf numFmtId="0" fontId="10" fillId="4" borderId="0" applyNumberFormat="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4" fillId="7" borderId="3" applyNumberFormat="0" applyAlignment="0" applyProtection="0"/>
    <xf numFmtId="0" fontId="6" fillId="0" borderId="5" applyNumberFormat="0" applyFill="0" applyAlignment="0" applyProtection="0"/>
    <xf numFmtId="0" fontId="16" fillId="9" borderId="0" applyNumberFormat="0" applyBorder="0" applyAlignment="0" applyProtection="0"/>
    <xf numFmtId="0" fontId="14" fillId="7" borderId="3" applyNumberFormat="0" applyAlignment="0" applyProtection="0"/>
    <xf numFmtId="0" fontId="13" fillId="0" borderId="2" applyNumberFormat="0" applyFill="0" applyAlignment="0" applyProtection="0"/>
    <xf numFmtId="0" fontId="16" fillId="12" borderId="0" applyNumberFormat="0" applyBorder="0" applyAlignment="0" applyProtection="0"/>
    <xf numFmtId="0" fontId="16" fillId="13" borderId="0" applyNumberFormat="0" applyBorder="0" applyAlignment="0" applyProtection="0"/>
    <xf numFmtId="0" fontId="8" fillId="0" borderId="0" applyNumberFormat="0" applyFill="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8"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2" fillId="22"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16" borderId="0" applyNumberFormat="0" applyBorder="0" applyAlignment="0" applyProtection="0"/>
    <xf numFmtId="0" fontId="2" fillId="30"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2" fillId="10" borderId="0" applyNumberFormat="0" applyBorder="0" applyAlignment="0" applyProtection="0"/>
    <xf numFmtId="0" fontId="16" fillId="24" borderId="0" applyNumberFormat="0" applyBorder="0" applyAlignment="0" applyProtection="0"/>
    <xf numFmtId="0" fontId="16" fillId="32" borderId="0" applyNumberFormat="0" applyBorder="0" applyAlignment="0" applyProtection="0"/>
    <xf numFmtId="167" fontId="2" fillId="0" borderId="0" applyFont="0" applyFill="0" applyBorder="0" applyAlignment="0" applyProtection="0"/>
    <xf numFmtId="165"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3" fillId="0" borderId="2" applyNumberFormat="0" applyFill="0" applyAlignment="0" applyProtection="0"/>
    <xf numFmtId="0" fontId="6" fillId="0" borderId="5" applyNumberFormat="0" applyFill="0" applyAlignment="0" applyProtection="0"/>
    <xf numFmtId="0" fontId="16" fillId="9" borderId="0" applyNumberFormat="0" applyBorder="0" applyAlignment="0" applyProtection="0"/>
    <xf numFmtId="0" fontId="13" fillId="0" borderId="2" applyNumberFormat="0" applyFill="0" applyAlignment="0" applyProtection="0"/>
    <xf numFmtId="0" fontId="12" fillId="6" borderId="1" applyNumberFormat="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2" fillId="2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2" fillId="15" borderId="0" applyNumberFormat="0" applyBorder="0" applyAlignment="0" applyProtection="0"/>
    <xf numFmtId="0" fontId="16" fillId="29"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9" borderId="0" applyNumberFormat="0" applyBorder="0" applyAlignment="0" applyProtection="0"/>
    <xf numFmtId="0" fontId="2" fillId="23"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2" fillId="6" borderId="1" applyNumberFormat="0" applyAlignment="0" applyProtection="0"/>
    <xf numFmtId="0" fontId="6" fillId="0" borderId="5" applyNumberFormat="0" applyFill="0" applyAlignment="0" applyProtection="0"/>
    <xf numFmtId="0" fontId="16" fillId="9" borderId="0" applyNumberFormat="0" applyBorder="0" applyAlignment="0" applyProtection="0"/>
    <xf numFmtId="0" fontId="12" fillId="6" borderId="1" applyNumberFormat="0" applyAlignment="0" applyProtection="0"/>
    <xf numFmtId="0" fontId="11" fillId="5"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32"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2" fillId="26"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2" fillId="1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6" fillId="0" borderId="5" applyNumberFormat="0" applyFill="0" applyAlignment="0" applyProtection="0"/>
    <xf numFmtId="0" fontId="2" fillId="22" borderId="0" applyNumberFormat="0" applyBorder="0" applyAlignment="0" applyProtection="0"/>
    <xf numFmtId="0" fontId="16" fillId="32" borderId="0" applyNumberFormat="0" applyBorder="0" applyAlignment="0" applyProtection="0"/>
    <xf numFmtId="0" fontId="16"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6" fillId="32" borderId="0" applyNumberFormat="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2" fillId="8" borderId="4" applyNumberFormat="0" applyFont="0" applyAlignment="0" applyProtection="0"/>
    <xf numFmtId="0" fontId="6" fillId="0" borderId="5" applyNumberFormat="0" applyFill="0" applyAlignment="0" applyProtection="0"/>
    <xf numFmtId="0" fontId="16"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6" fillId="32" borderId="0" applyNumberFormat="0" applyBorder="0" applyAlignment="0" applyProtection="0"/>
    <xf numFmtId="167" fontId="2" fillId="0" borderId="0" applyFont="0" applyFill="0" applyBorder="0" applyAlignment="0" applyProtection="0"/>
    <xf numFmtId="165"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2" fillId="8" borderId="4" applyNumberFormat="0" applyFont="0" applyAlignment="0" applyProtection="0"/>
    <xf numFmtId="0" fontId="6" fillId="0" borderId="5" applyNumberFormat="0" applyFill="0" applyAlignment="0" applyProtection="0"/>
    <xf numFmtId="0" fontId="16"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2" fillId="8" borderId="4" applyNumberFormat="0" applyFont="0" applyAlignment="0" applyProtection="0"/>
    <xf numFmtId="0" fontId="6" fillId="0" borderId="5" applyNumberFormat="0" applyFill="0" applyAlignment="0" applyProtection="0"/>
    <xf numFmtId="0" fontId="16"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1" fillId="5"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6" fillId="0" borderId="5" applyNumberFormat="0" applyFill="0" applyAlignment="0" applyProtection="0"/>
    <xf numFmtId="0" fontId="16" fillId="28" borderId="0" applyNumberFormat="0" applyBorder="0" applyAlignment="0" applyProtection="0"/>
    <xf numFmtId="0" fontId="14" fillId="7" borderId="3" applyNumberFormat="0" applyAlignment="0" applyProtection="0"/>
    <xf numFmtId="0" fontId="16" fillId="25" borderId="0" applyNumberFormat="0" applyBorder="0" applyAlignment="0" applyProtection="0"/>
    <xf numFmtId="0" fontId="16" fillId="9" borderId="0" applyNumberFormat="0" applyBorder="0" applyAlignment="0" applyProtection="0"/>
    <xf numFmtId="0" fontId="2" fillId="15" borderId="0" applyNumberFormat="0" applyBorder="0" applyAlignment="0" applyProtection="0"/>
    <xf numFmtId="0" fontId="15" fillId="0" borderId="0" applyNumberFormat="0" applyFill="0" applyBorder="0" applyAlignment="0" applyProtection="0"/>
    <xf numFmtId="0" fontId="16" fillId="25" borderId="0" applyNumberFormat="0" applyBorder="0" applyAlignment="0" applyProtection="0"/>
    <xf numFmtId="0" fontId="14" fillId="7" borderId="3" applyNumberFormat="0" applyAlignment="0" applyProtection="0"/>
    <xf numFmtId="0" fontId="8" fillId="0" borderId="0" applyNumberFormat="0" applyFill="0" applyBorder="0" applyAlignment="0" applyProtection="0"/>
    <xf numFmtId="0" fontId="16" fillId="13" borderId="0" applyNumberFormat="0" applyBorder="0" applyAlignment="0" applyProtection="0"/>
    <xf numFmtId="0" fontId="16" fillId="9" borderId="0" applyNumberFormat="0" applyBorder="0" applyAlignment="0" applyProtection="0"/>
    <xf numFmtId="0" fontId="15" fillId="0" borderId="0" applyNumberFormat="0" applyFill="0" applyBorder="0" applyAlignment="0" applyProtection="0"/>
    <xf numFmtId="0" fontId="16" fillId="28" borderId="0" applyNumberFormat="0" applyBorder="0" applyAlignment="0" applyProtection="0"/>
    <xf numFmtId="0" fontId="16" fillId="24" borderId="0" applyNumberFormat="0" applyBorder="0" applyAlignment="0" applyProtection="0"/>
    <xf numFmtId="0" fontId="16" fillId="12" borderId="0" applyNumberFormat="0" applyBorder="0" applyAlignment="0" applyProtection="0"/>
    <xf numFmtId="0" fontId="16" fillId="32" borderId="0" applyNumberFormat="0" applyBorder="0" applyAlignment="0" applyProtection="0"/>
    <xf numFmtId="0" fontId="10" fillId="4" borderId="0" applyNumberFormat="0" applyBorder="0" applyAlignment="0" applyProtection="0"/>
    <xf numFmtId="0" fontId="16" fillId="13"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0" fillId="4"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6" fillId="32" borderId="0" applyNumberFormat="0" applyBorder="0" applyAlignment="0" applyProtection="0"/>
    <xf numFmtId="0" fontId="9" fillId="3" borderId="0" applyNumberFormat="0" applyBorder="0" applyAlignment="0" applyProtection="0"/>
    <xf numFmtId="0" fontId="2" fillId="19" borderId="0" applyNumberFormat="0" applyBorder="0" applyAlignment="0" applyProtection="0"/>
    <xf numFmtId="0" fontId="9" fillId="3" borderId="0" applyNumberFormat="0" applyBorder="0" applyAlignment="0" applyProtection="0"/>
    <xf numFmtId="0" fontId="16" fillId="28" borderId="0" applyNumberFormat="0" applyBorder="0" applyAlignment="0" applyProtection="0"/>
    <xf numFmtId="0" fontId="16" fillId="25" borderId="0" applyNumberFormat="0" applyBorder="0" applyAlignment="0" applyProtection="0"/>
    <xf numFmtId="0" fontId="8" fillId="0" borderId="0" applyNumberFormat="0" applyFill="0" applyBorder="0" applyAlignment="0" applyProtection="0"/>
    <xf numFmtId="0" fontId="2" fillId="23" borderId="0" applyNumberFormat="0" applyBorder="0" applyAlignment="0" applyProtection="0"/>
    <xf numFmtId="0" fontId="12" fillId="6" borderId="1" applyNumberFormat="0" applyAlignment="0" applyProtection="0"/>
    <xf numFmtId="0" fontId="16" fillId="12" borderId="0" applyNumberFormat="0" applyBorder="0" applyAlignment="0" applyProtection="0"/>
    <xf numFmtId="0" fontId="16" fillId="21" borderId="0" applyNumberFormat="0" applyBorder="0" applyAlignment="0" applyProtection="0"/>
    <xf numFmtId="0" fontId="16" fillId="16" borderId="0" applyNumberFormat="0" applyBorder="0" applyAlignment="0" applyProtection="0"/>
    <xf numFmtId="164" fontId="2" fillId="0" borderId="0" applyFont="0" applyFill="0" applyBorder="0" applyAlignment="0" applyProtection="0"/>
    <xf numFmtId="0" fontId="16" fillId="21" borderId="0" applyNumberFormat="0" applyBorder="0" applyAlignment="0" applyProtection="0"/>
    <xf numFmtId="0" fontId="16" fillId="17"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6" fillId="28" borderId="0" applyNumberFormat="0" applyBorder="0" applyAlignment="0" applyProtection="0"/>
    <xf numFmtId="0" fontId="16" fillId="16" borderId="0" applyNumberFormat="0" applyBorder="0" applyAlignment="0" applyProtection="0"/>
    <xf numFmtId="0" fontId="2" fillId="22" borderId="0" applyNumberFormat="0" applyBorder="0" applyAlignment="0" applyProtection="0"/>
    <xf numFmtId="165"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9" fillId="3" borderId="0" applyNumberFormat="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165"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2" fillId="8" borderId="4" applyNumberFormat="0" applyFont="0" applyAlignment="0" applyProtection="0"/>
    <xf numFmtId="0" fontId="13" fillId="0" borderId="2" applyNumberFormat="0" applyFill="0" applyAlignment="0" applyProtection="0"/>
    <xf numFmtId="0" fontId="16" fillId="24" borderId="0" applyNumberFormat="0" applyBorder="0" applyAlignment="0" applyProtection="0"/>
    <xf numFmtId="0" fontId="2" fillId="15" borderId="0" applyNumberFormat="0" applyBorder="0" applyAlignment="0" applyProtection="0"/>
    <xf numFmtId="0" fontId="2" fillId="27" borderId="0" applyNumberFormat="0" applyBorder="0" applyAlignment="0" applyProtection="0"/>
    <xf numFmtId="0" fontId="16" fillId="9" borderId="0" applyNumberFormat="0" applyBorder="0" applyAlignment="0" applyProtection="0"/>
    <xf numFmtId="0" fontId="6" fillId="0" borderId="5" applyNumberFormat="0" applyFill="0" applyAlignment="0" applyProtection="0"/>
    <xf numFmtId="0" fontId="6" fillId="0" borderId="5" applyNumberFormat="0" applyFill="0" applyAlignment="0" applyProtection="0"/>
    <xf numFmtId="0" fontId="16" fillId="24" borderId="0" applyNumberFormat="0" applyBorder="0" applyAlignment="0" applyProtection="0"/>
    <xf numFmtId="0" fontId="9" fillId="3"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11" fillId="5" borderId="0" applyNumberFormat="0" applyBorder="0" applyAlignment="0" applyProtection="0"/>
    <xf numFmtId="0" fontId="16" fillId="21" borderId="0" applyNumberFormat="0" applyBorder="0" applyAlignment="0" applyProtection="0"/>
    <xf numFmtId="164" fontId="2" fillId="0" borderId="0" applyFont="0" applyFill="0" applyBorder="0" applyAlignment="0" applyProtection="0"/>
    <xf numFmtId="0" fontId="16" fillId="29" borderId="0" applyNumberFormat="0" applyBorder="0" applyAlignment="0" applyProtection="0"/>
    <xf numFmtId="0" fontId="15" fillId="0" borderId="0" applyNumberFormat="0" applyFill="0" applyBorder="0" applyAlignment="0" applyProtection="0"/>
    <xf numFmtId="0" fontId="16" fillId="32" borderId="0" applyNumberFormat="0" applyBorder="0" applyAlignment="0" applyProtection="0"/>
    <xf numFmtId="0" fontId="16" fillId="24" borderId="0" applyNumberFormat="0" applyBorder="0" applyAlignment="0" applyProtection="0"/>
    <xf numFmtId="0" fontId="16" fillId="29" borderId="0" applyNumberFormat="0" applyBorder="0" applyAlignment="0" applyProtection="0"/>
    <xf numFmtId="0" fontId="16" fillId="21" borderId="0" applyNumberFormat="0" applyBorder="0" applyAlignment="0" applyProtection="0"/>
    <xf numFmtId="0" fontId="16" fillId="20" borderId="0" applyNumberFormat="0" applyBorder="0" applyAlignment="0" applyProtection="0"/>
    <xf numFmtId="0" fontId="8" fillId="0" borderId="0" applyNumberFormat="0" applyFill="0" applyBorder="0" applyAlignment="0" applyProtection="0"/>
    <xf numFmtId="0" fontId="16" fillId="13"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2" fillId="6" borderId="1" applyNumberFormat="0" applyAlignment="0" applyProtection="0"/>
    <xf numFmtId="0" fontId="10" fillId="4" borderId="0" applyNumberFormat="0" applyBorder="0" applyAlignment="0" applyProtection="0"/>
    <xf numFmtId="0" fontId="16" fillId="28"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9" fillId="3" borderId="0" applyNumberFormat="0" applyBorder="0" applyAlignment="0" applyProtection="0"/>
    <xf numFmtId="0" fontId="6" fillId="0" borderId="5" applyNumberFormat="0" applyFill="0" applyAlignment="0" applyProtection="0"/>
    <xf numFmtId="0" fontId="10" fillId="4" borderId="0" applyNumberFormat="0" applyBorder="0" applyAlignment="0" applyProtection="0"/>
    <xf numFmtId="0" fontId="8" fillId="0" borderId="0" applyNumberFormat="0" applyFill="0" applyBorder="0" applyAlignment="0" applyProtection="0"/>
    <xf numFmtId="0" fontId="15" fillId="0" borderId="0" applyNumberFormat="0" applyFill="0" applyBorder="0" applyAlignment="0" applyProtection="0"/>
    <xf numFmtId="0" fontId="10" fillId="4"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6" fillId="0" borderId="5" applyNumberFormat="0" applyFill="0" applyAlignment="0" applyProtection="0"/>
    <xf numFmtId="0" fontId="16" fillId="25" borderId="0" applyNumberFormat="0" applyBorder="0" applyAlignment="0" applyProtection="0"/>
    <xf numFmtId="0" fontId="16" fillId="21" borderId="0" applyNumberFormat="0" applyBorder="0" applyAlignment="0" applyProtection="0"/>
    <xf numFmtId="0" fontId="16" fillId="12" borderId="0" applyNumberFormat="0" applyBorder="0" applyAlignment="0" applyProtection="0"/>
    <xf numFmtId="0" fontId="15" fillId="0" borderId="0" applyNumberFormat="0" applyFill="0" applyBorder="0" applyAlignment="0" applyProtection="0"/>
    <xf numFmtId="0" fontId="16" fillId="29" borderId="0" applyNumberFormat="0" applyBorder="0" applyAlignment="0" applyProtection="0"/>
    <xf numFmtId="0" fontId="16" fillId="21" borderId="0" applyNumberFormat="0" applyBorder="0" applyAlignment="0" applyProtection="0"/>
    <xf numFmtId="0" fontId="16" fillId="13" borderId="0" applyNumberFormat="0" applyBorder="0" applyAlignment="0" applyProtection="0"/>
    <xf numFmtId="0" fontId="16" fillId="12" borderId="0" applyNumberFormat="0" applyBorder="0" applyAlignment="0" applyProtection="0"/>
    <xf numFmtId="0" fontId="16" fillId="24" borderId="0" applyNumberFormat="0" applyBorder="0" applyAlignment="0" applyProtection="0"/>
    <xf numFmtId="0" fontId="11" fillId="5" borderId="0" applyNumberFormat="0" applyBorder="0" applyAlignment="0" applyProtection="0"/>
    <xf numFmtId="0" fontId="16" fillId="12" borderId="0" applyNumberFormat="0" applyBorder="0" applyAlignment="0" applyProtection="0"/>
    <xf numFmtId="0" fontId="9" fillId="3" borderId="0" applyNumberFormat="0" applyBorder="0" applyAlignment="0" applyProtection="0"/>
    <xf numFmtId="0" fontId="16" fillId="12" borderId="0" applyNumberFormat="0" applyBorder="0" applyAlignment="0" applyProtection="0"/>
    <xf numFmtId="0" fontId="11" fillId="5" borderId="0" applyNumberFormat="0" applyBorder="0" applyAlignment="0" applyProtection="0"/>
    <xf numFmtId="0" fontId="14" fillId="7" borderId="3" applyNumberFormat="0" applyAlignment="0" applyProtection="0"/>
    <xf numFmtId="0" fontId="9" fillId="3" borderId="0" applyNumberFormat="0" applyBorder="0" applyAlignment="0" applyProtection="0"/>
    <xf numFmtId="0" fontId="12" fillId="6" borderId="1" applyNumberFormat="0" applyAlignment="0" applyProtection="0"/>
    <xf numFmtId="0" fontId="16" fillId="9" borderId="0" applyNumberFormat="0" applyBorder="0" applyAlignment="0" applyProtection="0"/>
    <xf numFmtId="0" fontId="14" fillId="7" borderId="3" applyNumberFormat="0" applyAlignment="0" applyProtection="0"/>
    <xf numFmtId="0" fontId="16" fillId="9" borderId="0" applyNumberFormat="0" applyBorder="0" applyAlignment="0" applyProtection="0"/>
    <xf numFmtId="0" fontId="12" fillId="6" borderId="1" applyNumberFormat="0" applyAlignment="0" applyProtection="0"/>
    <xf numFmtId="0" fontId="16" fillId="25" borderId="0" applyNumberFormat="0" applyBorder="0" applyAlignment="0" applyProtection="0"/>
    <xf numFmtId="0" fontId="16" fillId="17" borderId="0" applyNumberFormat="0" applyBorder="0" applyAlignment="0" applyProtection="0"/>
    <xf numFmtId="0" fontId="16" fillId="16" borderId="0" applyNumberFormat="0" applyBorder="0" applyAlignment="0" applyProtection="0"/>
    <xf numFmtId="0" fontId="16" fillId="25" borderId="0" applyNumberFormat="0" applyBorder="0" applyAlignment="0" applyProtection="0"/>
    <xf numFmtId="0" fontId="16" fillId="20" borderId="0" applyNumberFormat="0" applyBorder="0" applyAlignment="0" applyProtection="0"/>
    <xf numFmtId="0" fontId="16" fillId="28" borderId="0" applyNumberFormat="0" applyBorder="0" applyAlignment="0" applyProtection="0"/>
    <xf numFmtId="0" fontId="16" fillId="20" borderId="0" applyNumberFormat="0" applyBorder="0" applyAlignment="0" applyProtection="0"/>
    <xf numFmtId="0" fontId="13" fillId="0" borderId="2" applyNumberFormat="0" applyFill="0" applyAlignment="0" applyProtection="0"/>
    <xf numFmtId="164" fontId="2" fillId="0" borderId="0" applyFont="0" applyFill="0" applyBorder="0" applyAlignment="0" applyProtection="0"/>
    <xf numFmtId="0" fontId="11" fillId="5" borderId="0" applyNumberFormat="0" applyBorder="0" applyAlignment="0" applyProtection="0"/>
    <xf numFmtId="0" fontId="2" fillId="19" borderId="0" applyNumberFormat="0" applyBorder="0" applyAlignment="0" applyProtection="0"/>
    <xf numFmtId="0" fontId="13" fillId="0" borderId="2" applyNumberFormat="0" applyFill="0" applyAlignment="0" applyProtection="0"/>
    <xf numFmtId="0" fontId="8" fillId="0" borderId="0" applyNumberFormat="0" applyFill="0" applyBorder="0" applyAlignment="0" applyProtection="0"/>
    <xf numFmtId="0" fontId="16" fillId="17"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9" fillId="3" borderId="0" applyNumberFormat="0" applyBorder="0" applyAlignment="0" applyProtection="0"/>
    <xf numFmtId="0" fontId="11" fillId="5" borderId="0" applyNumberFormat="0" applyBorder="0" applyAlignment="0" applyProtection="0"/>
    <xf numFmtId="0" fontId="14" fillId="7" borderId="3" applyNumberFormat="0" applyAlignment="0" applyProtection="0"/>
    <xf numFmtId="164" fontId="2" fillId="0" borderId="0" applyFont="0" applyFill="0" applyBorder="0" applyAlignment="0" applyProtection="0"/>
    <xf numFmtId="0" fontId="9" fillId="3" borderId="0" applyNumberFormat="0" applyBorder="0" applyAlignment="0" applyProtection="0"/>
    <xf numFmtId="0" fontId="16" fillId="29" borderId="0" applyNumberFormat="0" applyBorder="0" applyAlignment="0" applyProtection="0"/>
    <xf numFmtId="0" fontId="16" fillId="21" borderId="0" applyNumberFormat="0" applyBorder="0" applyAlignment="0" applyProtection="0"/>
    <xf numFmtId="0" fontId="16" fillId="17" borderId="0" applyNumberFormat="0" applyBorder="0" applyAlignment="0" applyProtection="0"/>
    <xf numFmtId="0" fontId="16" fillId="24" borderId="0" applyNumberFormat="0" applyBorder="0" applyAlignment="0" applyProtection="0"/>
    <xf numFmtId="0" fontId="16" fillId="9" borderId="0" applyNumberFormat="0" applyBorder="0" applyAlignment="0" applyProtection="0"/>
    <xf numFmtId="0" fontId="16" fillId="21" borderId="0" applyNumberFormat="0" applyBorder="0" applyAlignment="0" applyProtection="0"/>
    <xf numFmtId="0" fontId="14" fillId="7" borderId="3" applyNumberFormat="0" applyAlignment="0" applyProtection="0"/>
    <xf numFmtId="0" fontId="8" fillId="0" borderId="0" applyNumberFormat="0" applyFill="0" applyBorder="0" applyAlignment="0" applyProtection="0"/>
    <xf numFmtId="0" fontId="14" fillId="7" borderId="3" applyNumberFormat="0" applyAlignment="0" applyProtection="0"/>
    <xf numFmtId="0" fontId="16" fillId="9" borderId="0" applyNumberFormat="0" applyBorder="0" applyAlignment="0" applyProtection="0"/>
    <xf numFmtId="0" fontId="16" fillId="17" borderId="0" applyNumberFormat="0" applyBorder="0" applyAlignment="0" applyProtection="0"/>
    <xf numFmtId="0" fontId="2" fillId="10"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2" fillId="6" borderId="1" applyNumberFormat="0" applyAlignment="0" applyProtection="0"/>
    <xf numFmtId="0" fontId="16" fillId="25" borderId="0" applyNumberFormat="0" applyBorder="0" applyAlignment="0" applyProtection="0"/>
    <xf numFmtId="0" fontId="13" fillId="0" borderId="2" applyNumberFormat="0" applyFill="0" applyAlignment="0" applyProtection="0"/>
    <xf numFmtId="0" fontId="13" fillId="0" borderId="2" applyNumberFormat="0" applyFill="0" applyAlignment="0" applyProtection="0"/>
    <xf numFmtId="0" fontId="16" fillId="21" borderId="0" applyNumberFormat="0" applyBorder="0" applyAlignment="0" applyProtection="0"/>
    <xf numFmtId="0" fontId="16" fillId="17" borderId="0" applyNumberFormat="0" applyBorder="0" applyAlignment="0" applyProtection="0"/>
    <xf numFmtId="0" fontId="16" fillId="9" borderId="0" applyNumberFormat="0" applyBorder="0" applyAlignment="0" applyProtection="0"/>
    <xf numFmtId="0" fontId="8" fillId="0" borderId="0" applyNumberFormat="0" applyFill="0" applyBorder="0" applyAlignment="0" applyProtection="0"/>
    <xf numFmtId="0" fontId="16" fillId="25" borderId="0" applyNumberFormat="0" applyBorder="0" applyAlignment="0" applyProtection="0"/>
    <xf numFmtId="0" fontId="16" fillId="9" borderId="0" applyNumberFormat="0" applyBorder="0" applyAlignment="0" applyProtection="0"/>
    <xf numFmtId="0" fontId="10" fillId="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24" borderId="0" applyNumberFormat="0" applyBorder="0" applyAlignment="0" applyProtection="0"/>
    <xf numFmtId="0" fontId="16" fillId="16"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2" fillId="6" borderId="1" applyNumberFormat="0" applyAlignment="0" applyProtection="0"/>
    <xf numFmtId="0" fontId="16" fillId="13" borderId="0" applyNumberFormat="0" applyBorder="0" applyAlignment="0" applyProtection="0"/>
    <xf numFmtId="0" fontId="10" fillId="4" borderId="0" applyNumberFormat="0" applyBorder="0" applyAlignment="0" applyProtection="0"/>
    <xf numFmtId="0" fontId="16" fillId="13" borderId="0" applyNumberFormat="0" applyBorder="0" applyAlignment="0" applyProtection="0"/>
    <xf numFmtId="0" fontId="12" fillId="6" borderId="1" applyNumberFormat="0" applyAlignment="0" applyProtection="0"/>
    <xf numFmtId="164" fontId="2" fillId="0" borderId="0" applyFont="0" applyFill="0" applyBorder="0" applyAlignment="0" applyProtection="0"/>
    <xf numFmtId="0" fontId="15" fillId="0" borderId="0" applyNumberFormat="0" applyFill="0" applyBorder="0" applyAlignment="0" applyProtection="0"/>
    <xf numFmtId="0" fontId="16" fillId="16" borderId="0" applyNumberFormat="0" applyBorder="0" applyAlignment="0" applyProtection="0"/>
    <xf numFmtId="0" fontId="16" fillId="28" borderId="0" applyNumberFormat="0" applyBorder="0" applyAlignment="0" applyProtection="0"/>
    <xf numFmtId="0" fontId="8" fillId="0" borderId="0" applyNumberFormat="0" applyFill="0" applyBorder="0" applyAlignment="0" applyProtection="0"/>
    <xf numFmtId="0" fontId="16" fillId="32" borderId="0" applyNumberFormat="0" applyBorder="0" applyAlignment="0" applyProtection="0"/>
    <xf numFmtId="0" fontId="10" fillId="4" borderId="0" applyNumberFormat="0" applyBorder="0" applyAlignment="0" applyProtection="0"/>
    <xf numFmtId="0" fontId="13" fillId="0" borderId="2" applyNumberFormat="0" applyFill="0" applyAlignment="0" applyProtection="0"/>
    <xf numFmtId="0" fontId="16" fillId="28" borderId="0" applyNumberFormat="0" applyBorder="0" applyAlignment="0" applyProtection="0"/>
    <xf numFmtId="0" fontId="16" fillId="32" borderId="0" applyNumberFormat="0" applyBorder="0" applyAlignment="0" applyProtection="0"/>
    <xf numFmtId="0" fontId="16" fillId="20" borderId="0" applyNumberFormat="0" applyBorder="0" applyAlignment="0" applyProtection="0"/>
    <xf numFmtId="0" fontId="16" fillId="16" borderId="0" applyNumberFormat="0" applyBorder="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20" borderId="0" applyNumberFormat="0" applyBorder="0" applyAlignment="0" applyProtection="0"/>
    <xf numFmtId="0" fontId="16" fillId="20" borderId="0" applyNumberFormat="0" applyBorder="0" applyAlignment="0" applyProtection="0"/>
    <xf numFmtId="0" fontId="13" fillId="0" borderId="2" applyNumberFormat="0" applyFill="0" applyAlignment="0" applyProtection="0"/>
    <xf numFmtId="0" fontId="12" fillId="6" borderId="1" applyNumberFormat="0" applyAlignment="0" applyProtection="0"/>
    <xf numFmtId="0" fontId="9" fillId="3" borderId="0" applyNumberFormat="0" applyBorder="0" applyAlignment="0" applyProtection="0"/>
    <xf numFmtId="0" fontId="16" fillId="20" borderId="0" applyNumberFormat="0" applyBorder="0" applyAlignment="0" applyProtection="0"/>
    <xf numFmtId="0" fontId="16" fillId="28" borderId="0" applyNumberFormat="0" applyBorder="0" applyAlignment="0" applyProtection="0"/>
    <xf numFmtId="0" fontId="16" fillId="16" borderId="0" applyNumberFormat="0" applyBorder="0" applyAlignment="0" applyProtection="0"/>
    <xf numFmtId="0" fontId="16" fillId="12" borderId="0" applyNumberFormat="0" applyBorder="0" applyAlignment="0" applyProtection="0"/>
    <xf numFmtId="0" fontId="11" fillId="5" borderId="0" applyNumberFormat="0" applyBorder="0" applyAlignment="0" applyProtection="0"/>
    <xf numFmtId="0" fontId="16" fillId="29" borderId="0" applyNumberFormat="0" applyBorder="0" applyAlignment="0" applyProtection="0"/>
    <xf numFmtId="0" fontId="15" fillId="0" borderId="0" applyNumberFormat="0" applyFill="0" applyBorder="0" applyAlignment="0" applyProtection="0"/>
    <xf numFmtId="0" fontId="6" fillId="0" borderId="5" applyNumberFormat="0" applyFill="0" applyAlignment="0" applyProtection="0"/>
    <xf numFmtId="0" fontId="14" fillId="7" borderId="3" applyNumberFormat="0" applyAlignment="0" applyProtection="0"/>
    <xf numFmtId="0" fontId="16" fillId="32" borderId="0" applyNumberFormat="0" applyBorder="0" applyAlignment="0" applyProtection="0"/>
    <xf numFmtId="0" fontId="9" fillId="3" borderId="0" applyNumberFormat="0" applyBorder="0" applyAlignment="0" applyProtection="0"/>
    <xf numFmtId="0" fontId="6" fillId="0" borderId="5" applyNumberFormat="0" applyFill="0" applyAlignment="0" applyProtection="0"/>
    <xf numFmtId="0" fontId="16" fillId="16" borderId="0" applyNumberFormat="0" applyBorder="0" applyAlignment="0" applyProtection="0"/>
    <xf numFmtId="0" fontId="6" fillId="0" borderId="5" applyNumberFormat="0" applyFill="0" applyAlignment="0" applyProtection="0"/>
    <xf numFmtId="0" fontId="13" fillId="0" borderId="2" applyNumberFormat="0" applyFill="0" applyAlignment="0" applyProtection="0"/>
    <xf numFmtId="0" fontId="16" fillId="20" borderId="0" applyNumberFormat="0" applyBorder="0" applyAlignment="0" applyProtection="0"/>
    <xf numFmtId="164" fontId="2" fillId="0" borderId="0" applyFont="0" applyFill="0" applyBorder="0" applyAlignment="0" applyProtection="0"/>
    <xf numFmtId="0" fontId="15" fillId="0" borderId="0" applyNumberFormat="0" applyFill="0" applyBorder="0" applyAlignment="0" applyProtection="0"/>
    <xf numFmtId="0" fontId="16" fillId="9" borderId="0" applyNumberFormat="0" applyBorder="0" applyAlignment="0" applyProtection="0"/>
    <xf numFmtId="0" fontId="10" fillId="4" borderId="0" applyNumberFormat="0" applyBorder="0" applyAlignment="0" applyProtection="0"/>
    <xf numFmtId="0" fontId="16" fillId="17" borderId="0" applyNumberFormat="0" applyBorder="0" applyAlignment="0" applyProtection="0"/>
    <xf numFmtId="0" fontId="11" fillId="5" borderId="0" applyNumberFormat="0" applyBorder="0" applyAlignment="0" applyProtection="0"/>
    <xf numFmtId="0" fontId="16" fillId="16" borderId="0" applyNumberFormat="0" applyBorder="0" applyAlignment="0" applyProtection="0"/>
    <xf numFmtId="0" fontId="6" fillId="0" borderId="5" applyNumberFormat="0" applyFill="0" applyAlignment="0" applyProtection="0"/>
    <xf numFmtId="0" fontId="16" fillId="24" borderId="0" applyNumberFormat="0" applyBorder="0" applyAlignment="0" applyProtection="0"/>
    <xf numFmtId="0" fontId="14" fillId="7" borderId="3" applyNumberFormat="0" applyAlignment="0" applyProtection="0"/>
    <xf numFmtId="0" fontId="16" fillId="13" borderId="0" applyNumberFormat="0" applyBorder="0" applyAlignment="0" applyProtection="0"/>
    <xf numFmtId="0" fontId="9" fillId="3" borderId="0" applyNumberFormat="0" applyBorder="0" applyAlignment="0" applyProtection="0"/>
    <xf numFmtId="0" fontId="16" fillId="29" borderId="0" applyNumberFormat="0" applyBorder="0" applyAlignment="0" applyProtection="0"/>
    <xf numFmtId="0" fontId="16" fillId="25" borderId="0" applyNumberFormat="0" applyBorder="0" applyAlignment="0" applyProtection="0"/>
    <xf numFmtId="0" fontId="11" fillId="5" borderId="0" applyNumberFormat="0" applyBorder="0" applyAlignment="0" applyProtection="0"/>
    <xf numFmtId="0" fontId="16" fillId="28" borderId="0" applyNumberFormat="0" applyBorder="0" applyAlignment="0" applyProtection="0"/>
    <xf numFmtId="0" fontId="16" fillId="21" borderId="0" applyNumberFormat="0" applyBorder="0" applyAlignment="0" applyProtection="0"/>
    <xf numFmtId="0" fontId="8" fillId="0" borderId="0" applyNumberFormat="0" applyFill="0" applyBorder="0" applyAlignment="0" applyProtection="0"/>
    <xf numFmtId="0" fontId="16" fillId="20" borderId="0" applyNumberFormat="0" applyBorder="0" applyAlignment="0" applyProtection="0"/>
    <xf numFmtId="165" fontId="2" fillId="0" borderId="0" applyFont="0" applyFill="0" applyBorder="0" applyAlignment="0" applyProtection="0"/>
    <xf numFmtId="0" fontId="16" fillId="25" borderId="0" applyNumberFormat="0" applyBorder="0" applyAlignment="0" applyProtection="0"/>
    <xf numFmtId="0" fontId="2" fillId="11" borderId="0" applyNumberFormat="0" applyBorder="0" applyAlignment="0" applyProtection="0"/>
    <xf numFmtId="0" fontId="16" fillId="13" borderId="0" applyNumberFormat="0" applyBorder="0" applyAlignment="0" applyProtection="0"/>
    <xf numFmtId="0" fontId="11" fillId="5" borderId="0" applyNumberFormat="0" applyBorder="0" applyAlignment="0" applyProtection="0"/>
    <xf numFmtId="0" fontId="16" fillId="12" borderId="0" applyNumberFormat="0" applyBorder="0" applyAlignment="0" applyProtection="0"/>
    <xf numFmtId="0" fontId="6" fillId="0" borderId="5" applyNumberFormat="0" applyFill="0" applyAlignment="0" applyProtection="0"/>
    <xf numFmtId="0" fontId="16" fillId="13" borderId="0" applyNumberFormat="0" applyBorder="0" applyAlignment="0" applyProtection="0"/>
    <xf numFmtId="164" fontId="2" fillId="0" borderId="0" applyFont="0" applyFill="0" applyBorder="0" applyAlignment="0" applyProtection="0"/>
    <xf numFmtId="0" fontId="12" fillId="6" borderId="1" applyNumberFormat="0" applyAlignment="0" applyProtection="0"/>
    <xf numFmtId="0" fontId="10" fillId="4" borderId="0" applyNumberFormat="0" applyBorder="0" applyAlignment="0" applyProtection="0"/>
    <xf numFmtId="165" fontId="2" fillId="0" borderId="0" applyFont="0" applyFill="0" applyBorder="0" applyAlignment="0" applyProtection="0"/>
    <xf numFmtId="0" fontId="14" fillId="7" borderId="3" applyNumberFormat="0" applyAlignment="0" applyProtection="0"/>
    <xf numFmtId="0" fontId="2" fillId="18"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32"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24"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10" fillId="4" borderId="0" applyNumberFormat="0" applyBorder="0" applyAlignment="0" applyProtection="0"/>
    <xf numFmtId="0" fontId="8" fillId="0" borderId="0" applyNumberFormat="0" applyFill="0" applyBorder="0" applyAlignment="0" applyProtection="0"/>
    <xf numFmtId="0" fontId="2" fillId="15" borderId="0" applyNumberFormat="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1" fillId="5"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9" fillId="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8" fillId="0" borderId="0" applyNumberFormat="0" applyFill="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165" fontId="2" fillId="0" borderId="0" applyFont="0" applyFill="0" applyBorder="0" applyAlignment="0" applyProtection="0"/>
    <xf numFmtId="0" fontId="16" fillId="13"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2" fillId="6" borderId="1" applyNumberFormat="0" applyAlignment="0" applyProtection="0"/>
    <xf numFmtId="0" fontId="16" fillId="12" borderId="0" applyNumberFormat="0" applyBorder="0" applyAlignment="0" applyProtection="0"/>
    <xf numFmtId="0" fontId="16" fillId="13" borderId="0" applyNumberFormat="0" applyBorder="0" applyAlignment="0" applyProtection="0"/>
    <xf numFmtId="0" fontId="2" fillId="8" borderId="4" applyNumberFormat="0" applyFont="0" applyAlignment="0" applyProtection="0"/>
    <xf numFmtId="0" fontId="16" fillId="16" borderId="0" applyNumberFormat="0" applyBorder="0" applyAlignment="0" applyProtection="0"/>
    <xf numFmtId="0" fontId="16" fillId="17" borderId="0" applyNumberFormat="0" applyBorder="0" applyAlignment="0" applyProtection="0"/>
    <xf numFmtId="0" fontId="16" fillId="2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8" fillId="0" borderId="0" applyNumberFormat="0" applyFill="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6" fillId="0" borderId="5" applyNumberFormat="0" applyFill="0" applyAlignment="0" applyProtection="0"/>
    <xf numFmtId="0" fontId="16" fillId="32" borderId="0" applyNumberFormat="0" applyBorder="0" applyAlignment="0" applyProtection="0"/>
    <xf numFmtId="0" fontId="8" fillId="0" borderId="0" applyNumberFormat="0" applyFill="0" applyBorder="0" applyAlignment="0" applyProtection="0"/>
    <xf numFmtId="0" fontId="16" fillId="9" borderId="0" applyNumberFormat="0" applyBorder="0" applyAlignment="0" applyProtection="0"/>
    <xf numFmtId="0" fontId="16" fillId="20" borderId="0" applyNumberFormat="0" applyBorder="0" applyAlignment="0" applyProtection="0"/>
    <xf numFmtId="0" fontId="16" fillId="17" borderId="0" applyNumberFormat="0" applyBorder="0" applyAlignment="0" applyProtection="0"/>
    <xf numFmtId="0" fontId="12" fillId="6" borderId="1" applyNumberFormat="0" applyAlignment="0" applyProtection="0"/>
    <xf numFmtId="0" fontId="9" fillId="3" borderId="0" applyNumberFormat="0" applyBorder="0" applyAlignment="0" applyProtection="0"/>
    <xf numFmtId="0" fontId="13" fillId="0" borderId="2" applyNumberFormat="0" applyFill="0" applyAlignment="0" applyProtection="0"/>
    <xf numFmtId="164" fontId="2" fillId="0" borderId="0" applyFont="0" applyFill="0" applyBorder="0" applyAlignment="0" applyProtection="0"/>
    <xf numFmtId="0" fontId="16" fillId="17" borderId="0" applyNumberFormat="0" applyBorder="0" applyAlignment="0" applyProtection="0"/>
    <xf numFmtId="0" fontId="16" fillId="21" borderId="0" applyNumberFormat="0" applyBorder="0" applyAlignment="0" applyProtection="0"/>
    <xf numFmtId="165" fontId="2" fillId="0" borderId="0" applyFont="0" applyFill="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5" fillId="0" borderId="0" applyNumberFormat="0" applyFill="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0" fillId="4" borderId="0" applyNumberFormat="0" applyBorder="0" applyAlignment="0" applyProtection="0"/>
    <xf numFmtId="0" fontId="9" fillId="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1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3" fillId="0" borderId="2" applyNumberFormat="0" applyFill="0" applyAlignment="0" applyProtection="0"/>
    <xf numFmtId="0" fontId="16" fillId="32"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12" borderId="0" applyNumberFormat="0" applyBorder="0" applyAlignment="0" applyProtection="0"/>
    <xf numFmtId="0" fontId="16" fillId="32" borderId="0" applyNumberFormat="0" applyBorder="0" applyAlignment="0" applyProtection="0"/>
    <xf numFmtId="0" fontId="13" fillId="0" borderId="2" applyNumberFormat="0" applyFill="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5" fillId="0" borderId="0" applyNumberFormat="0" applyFill="0" applyBorder="0" applyAlignment="0" applyProtection="0"/>
    <xf numFmtId="0" fontId="14" fillId="7" borderId="3" applyNumberFormat="0" applyAlignment="0" applyProtection="0"/>
    <xf numFmtId="0" fontId="16" fillId="12" borderId="0" applyNumberFormat="0" applyBorder="0" applyAlignment="0" applyProtection="0"/>
    <xf numFmtId="0" fontId="16" fillId="13" borderId="0" applyNumberFormat="0" applyBorder="0" applyAlignment="0" applyProtection="0"/>
    <xf numFmtId="0" fontId="9" fillId="3" borderId="0" applyNumberFormat="0" applyBorder="0" applyAlignment="0" applyProtection="0"/>
    <xf numFmtId="0" fontId="8" fillId="0" borderId="0" applyNumberFormat="0" applyFill="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9" borderId="0" applyNumberFormat="0" applyBorder="0" applyAlignment="0" applyProtection="0"/>
    <xf numFmtId="0" fontId="10" fillId="4"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6" fillId="0" borderId="5" applyNumberFormat="0" applyFill="0" applyAlignment="0" applyProtection="0"/>
    <xf numFmtId="0" fontId="16" fillId="24" borderId="0" applyNumberFormat="0" applyBorder="0" applyAlignment="0" applyProtection="0"/>
    <xf numFmtId="0" fontId="16" fillId="25" borderId="0" applyNumberFormat="0" applyBorder="0" applyAlignment="0" applyProtection="0"/>
    <xf numFmtId="0" fontId="16" fillId="1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25" borderId="0" applyNumberFormat="0" applyBorder="0" applyAlignment="0" applyProtection="0"/>
    <xf numFmtId="0" fontId="16" fillId="32" borderId="0" applyNumberFormat="0" applyBorder="0" applyAlignment="0" applyProtection="0"/>
    <xf numFmtId="0" fontId="16" fillId="16" borderId="0" applyNumberFormat="0" applyBorder="0" applyAlignment="0" applyProtection="0"/>
    <xf numFmtId="0" fontId="10" fillId="4" borderId="0" applyNumberFormat="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4" fillId="7" borderId="3" applyNumberFormat="0" applyAlignment="0" applyProtection="0"/>
    <xf numFmtId="0" fontId="6" fillId="0" borderId="5" applyNumberFormat="0" applyFill="0" applyAlignment="0" applyProtection="0"/>
    <xf numFmtId="0" fontId="16" fillId="9" borderId="0" applyNumberFormat="0" applyBorder="0" applyAlignment="0" applyProtection="0"/>
    <xf numFmtId="0" fontId="14" fillId="7" borderId="3" applyNumberFormat="0" applyAlignment="0" applyProtection="0"/>
    <xf numFmtId="0" fontId="13" fillId="0" borderId="2" applyNumberFormat="0" applyFill="0" applyAlignment="0" applyProtection="0"/>
    <xf numFmtId="0" fontId="16" fillId="12" borderId="0" applyNumberFormat="0" applyBorder="0" applyAlignment="0" applyProtection="0"/>
    <xf numFmtId="0" fontId="16" fillId="13" borderId="0" applyNumberFormat="0" applyBorder="0" applyAlignment="0" applyProtection="0"/>
    <xf numFmtId="0" fontId="8" fillId="0" borderId="0" applyNumberFormat="0" applyFill="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8"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12"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16"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2" fillId="26" borderId="0" applyNumberFormat="0" applyBorder="0" applyAlignment="0" applyProtection="0"/>
    <xf numFmtId="0" fontId="16" fillId="24" borderId="0" applyNumberFormat="0" applyBorder="0" applyAlignment="0" applyProtection="0"/>
    <xf numFmtId="0" fontId="16" fillId="32" borderId="0" applyNumberFormat="0" applyBorder="0" applyAlignment="0" applyProtection="0"/>
    <xf numFmtId="165" fontId="2" fillId="0" borderId="0" applyFont="0" applyFill="0" applyBorder="0" applyAlignment="0" applyProtection="0"/>
    <xf numFmtId="0" fontId="15" fillId="0" borderId="0" applyNumberForma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3" fillId="0" borderId="2" applyNumberFormat="0" applyFill="0" applyAlignment="0" applyProtection="0"/>
    <xf numFmtId="0" fontId="6" fillId="0" borderId="5" applyNumberFormat="0" applyFill="0" applyAlignment="0" applyProtection="0"/>
    <xf numFmtId="0" fontId="16" fillId="9" borderId="0" applyNumberFormat="0" applyBorder="0" applyAlignment="0" applyProtection="0"/>
    <xf numFmtId="0" fontId="13" fillId="0" borderId="2" applyNumberFormat="0" applyFill="0" applyAlignment="0" applyProtection="0"/>
    <xf numFmtId="0" fontId="12" fillId="6" borderId="1" applyNumberFormat="0" applyAlignment="0" applyProtection="0"/>
    <xf numFmtId="0" fontId="16" fillId="12" borderId="0" applyNumberFormat="0" applyBorder="0" applyAlignment="0" applyProtection="0"/>
    <xf numFmtId="0" fontId="16" fillId="13" borderId="0" applyNumberFormat="0" applyBorder="0" applyAlignment="0" applyProtection="0"/>
    <xf numFmtId="0" fontId="13" fillId="0" borderId="2" applyNumberFormat="0" applyFill="0" applyAlignment="0" applyProtection="0"/>
    <xf numFmtId="0" fontId="16" fillId="16" borderId="0" applyNumberFormat="0" applyBorder="0" applyAlignment="0" applyProtection="0"/>
    <xf numFmtId="0" fontId="16" fillId="17" borderId="0" applyNumberFormat="0" applyBorder="0" applyAlignment="0" applyProtection="0"/>
    <xf numFmtId="164" fontId="2" fillId="0" borderId="0" applyFont="0" applyFill="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1" fillId="5"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9" borderId="0" applyNumberFormat="0" applyBorder="0" applyAlignment="0" applyProtection="0"/>
    <xf numFmtId="0" fontId="16" fillId="32" borderId="0" applyNumberFormat="0" applyBorder="0" applyAlignment="0" applyProtection="0"/>
    <xf numFmtId="0" fontId="15" fillId="0" borderId="0" applyNumberForma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2" fillId="6" borderId="1" applyNumberFormat="0" applyAlignment="0" applyProtection="0"/>
    <xf numFmtId="0" fontId="6" fillId="0" borderId="5" applyNumberFormat="0" applyFill="0" applyAlignment="0" applyProtection="0"/>
    <xf numFmtId="0" fontId="16" fillId="9" borderId="0" applyNumberFormat="0" applyBorder="0" applyAlignment="0" applyProtection="0"/>
    <xf numFmtId="0" fontId="12" fillId="6" borderId="1" applyNumberFormat="0" applyAlignment="0" applyProtection="0"/>
    <xf numFmtId="0" fontId="11" fillId="5"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32"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4" fillId="7" borderId="3" applyNumberFormat="0" applyAlignment="0" applyProtection="0"/>
    <xf numFmtId="0" fontId="16" fillId="20" borderId="0" applyNumberFormat="0" applyBorder="0" applyAlignment="0" applyProtection="0"/>
    <xf numFmtId="0" fontId="16" fillId="21"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6" fillId="0" borderId="5" applyNumberFormat="0" applyFill="0" applyAlignment="0" applyProtection="0"/>
    <xf numFmtId="0" fontId="16" fillId="32" borderId="0" applyNumberFormat="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3"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5" fillId="0" borderId="0" applyNumberFormat="0" applyFill="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2" fillId="6" borderId="1" applyNumberFormat="0" applyAlignment="0" applyProtection="0"/>
    <xf numFmtId="0" fontId="16" fillId="12" borderId="0" applyNumberFormat="0" applyBorder="0" applyAlignment="0" applyProtection="0"/>
    <xf numFmtId="0" fontId="16" fillId="13" borderId="0" applyNumberFormat="0" applyBorder="0" applyAlignment="0" applyProtection="0"/>
    <xf numFmtId="0" fontId="10" fillId="4"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164" fontId="2" fillId="0" borderId="0" applyFont="0" applyFill="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165" fontId="2"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1" fillId="5"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5" fillId="0" borderId="0" applyNumberFormat="0" applyFill="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8"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2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16" fillId="21"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165" fontId="2" fillId="0" borderId="0" applyFont="0" applyFill="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13"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16" fillId="20" borderId="0" applyNumberFormat="0" applyBorder="0" applyAlignment="0" applyProtection="0"/>
    <xf numFmtId="0" fontId="9" fillId="3" borderId="0" applyNumberFormat="0" applyBorder="0" applyAlignment="0" applyProtection="0"/>
    <xf numFmtId="0" fontId="12" fillId="6" borderId="1" applyNumberFormat="0" applyAlignment="0" applyProtection="0"/>
    <xf numFmtId="164" fontId="2" fillId="0" borderId="0" applyFont="0" applyFill="0" applyBorder="0" applyAlignment="0" applyProtection="0"/>
    <xf numFmtId="0" fontId="16" fillId="17" borderId="0" applyNumberFormat="0" applyBorder="0" applyAlignment="0" applyProtection="0"/>
    <xf numFmtId="0" fontId="16" fillId="21" borderId="0" applyNumberFormat="0" applyBorder="0" applyAlignment="0" applyProtection="0"/>
    <xf numFmtId="165" fontId="2" fillId="0" borderId="0" applyFont="0" applyFill="0" applyBorder="0" applyAlignment="0" applyProtection="0"/>
    <xf numFmtId="0" fontId="16" fillId="12" borderId="0" applyNumberFormat="0" applyBorder="0" applyAlignment="0" applyProtection="0"/>
    <xf numFmtId="0" fontId="16" fillId="9"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5" fillId="0" borderId="0" applyNumberFormat="0" applyFill="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0" fillId="4" borderId="0" applyNumberFormat="0" applyBorder="0" applyAlignment="0" applyProtection="0"/>
    <xf numFmtId="0" fontId="9" fillId="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6" fillId="0" borderId="5" applyNumberFormat="0" applyFill="0" applyAlignment="0" applyProtection="0"/>
    <xf numFmtId="0" fontId="16" fillId="32"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12"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5" fillId="0" borderId="0" applyNumberFormat="0" applyFill="0" applyBorder="0" applyAlignment="0" applyProtection="0"/>
    <xf numFmtId="0" fontId="14" fillId="7" borderId="3" applyNumberFormat="0" applyAlignment="0" applyProtection="0"/>
    <xf numFmtId="0" fontId="16" fillId="12" borderId="0" applyNumberFormat="0" applyBorder="0" applyAlignment="0" applyProtection="0"/>
    <xf numFmtId="0" fontId="16" fillId="13" borderId="0" applyNumberFormat="0" applyBorder="0" applyAlignment="0" applyProtection="0"/>
    <xf numFmtId="0" fontId="9" fillId="3" borderId="0" applyNumberFormat="0" applyBorder="0" applyAlignment="0" applyProtection="0"/>
    <xf numFmtId="0" fontId="8" fillId="0" borderId="0" applyNumberFormat="0" applyFill="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1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25" borderId="0" applyNumberFormat="0" applyBorder="0" applyAlignment="0" applyProtection="0"/>
    <xf numFmtId="0" fontId="16" fillId="32" borderId="0" applyNumberFormat="0" applyBorder="0" applyAlignment="0" applyProtection="0"/>
    <xf numFmtId="0" fontId="10" fillId="4" borderId="0" applyNumberFormat="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4" fillId="7" borderId="3" applyNumberFormat="0" applyAlignment="0" applyProtection="0"/>
    <xf numFmtId="0" fontId="6" fillId="0" borderId="5" applyNumberFormat="0" applyFill="0" applyAlignment="0" applyProtection="0"/>
    <xf numFmtId="0" fontId="16" fillId="9" borderId="0" applyNumberFormat="0" applyBorder="0" applyAlignment="0" applyProtection="0"/>
    <xf numFmtId="0" fontId="14" fillId="7" borderId="3" applyNumberFormat="0" applyAlignment="0" applyProtection="0"/>
    <xf numFmtId="0" fontId="13" fillId="0" borderId="2" applyNumberFormat="0" applyFill="0" applyAlignment="0" applyProtection="0"/>
    <xf numFmtId="0" fontId="16" fillId="12" borderId="0" applyNumberFormat="0" applyBorder="0" applyAlignment="0" applyProtection="0"/>
    <xf numFmtId="0" fontId="16" fillId="13" borderId="0" applyNumberFormat="0" applyBorder="0" applyAlignment="0" applyProtection="0"/>
    <xf numFmtId="0" fontId="8" fillId="0" borderId="0" applyNumberFormat="0" applyFill="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8"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16"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12" borderId="0" applyNumberFormat="0" applyBorder="0" applyAlignment="0" applyProtection="0"/>
    <xf numFmtId="0" fontId="16" fillId="24" borderId="0" applyNumberFormat="0" applyBorder="0" applyAlignment="0" applyProtection="0"/>
    <xf numFmtId="0" fontId="16" fillId="32" borderId="0" applyNumberFormat="0" applyBorder="0" applyAlignment="0" applyProtection="0"/>
    <xf numFmtId="165"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3" fillId="0" borderId="2" applyNumberFormat="0" applyFill="0" applyAlignment="0" applyProtection="0"/>
    <xf numFmtId="0" fontId="6" fillId="0" borderId="5" applyNumberFormat="0" applyFill="0" applyAlignment="0" applyProtection="0"/>
    <xf numFmtId="0" fontId="16" fillId="9" borderId="0" applyNumberFormat="0" applyBorder="0" applyAlignment="0" applyProtection="0"/>
    <xf numFmtId="0" fontId="13" fillId="0" borderId="2" applyNumberFormat="0" applyFill="0" applyAlignment="0" applyProtection="0"/>
    <xf numFmtId="0" fontId="12" fillId="6" borderId="1" applyNumberFormat="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9"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2" fillId="6" borderId="1" applyNumberFormat="0" applyAlignment="0" applyProtection="0"/>
    <xf numFmtId="0" fontId="6" fillId="0" borderId="5" applyNumberFormat="0" applyFill="0" applyAlignment="0" applyProtection="0"/>
    <xf numFmtId="0" fontId="16" fillId="9" borderId="0" applyNumberFormat="0" applyBorder="0" applyAlignment="0" applyProtection="0"/>
    <xf numFmtId="0" fontId="12" fillId="6" borderId="1" applyNumberFormat="0" applyAlignment="0" applyProtection="0"/>
    <xf numFmtId="0" fontId="11" fillId="5"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32"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13"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6" fillId="0" borderId="5" applyNumberFormat="0" applyFill="0" applyAlignment="0" applyProtection="0"/>
    <xf numFmtId="0" fontId="16" fillId="32" borderId="0" applyNumberFormat="0" applyBorder="0" applyAlignment="0" applyProtection="0"/>
    <xf numFmtId="0" fontId="16" fillId="9" borderId="0" applyNumberFormat="0" applyBorder="0" applyAlignment="0" applyProtection="0"/>
    <xf numFmtId="0" fontId="16" fillId="24"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4" fillId="7" borderId="3" applyNumberFormat="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165"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0" fillId="4"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4" fillId="7" borderId="3" applyNumberFormat="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28"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9"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6" fillId="0" borderId="5" applyNumberFormat="0" applyFill="0" applyAlignment="0" applyProtection="0"/>
    <xf numFmtId="0" fontId="16" fillId="20" borderId="0" applyNumberFormat="0" applyBorder="0" applyAlignment="0" applyProtection="0"/>
    <xf numFmtId="0" fontId="16" fillId="13" borderId="0" applyNumberFormat="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6" fillId="16" borderId="0" applyNumberFormat="0" applyBorder="0" applyAlignment="0" applyProtection="0"/>
    <xf numFmtId="0" fontId="6" fillId="0" borderId="5" applyNumberFormat="0" applyFill="0" applyAlignment="0" applyProtection="0"/>
    <xf numFmtId="0" fontId="16" fillId="9" borderId="0" applyNumberFormat="0" applyBorder="0" applyAlignment="0" applyProtection="0"/>
    <xf numFmtId="0" fontId="6" fillId="0" borderId="5" applyNumberFormat="0" applyFill="0" applyAlignment="0" applyProtection="0"/>
    <xf numFmtId="0" fontId="16" fillId="12" borderId="0" applyNumberFormat="0" applyBorder="0" applyAlignment="0" applyProtection="0"/>
    <xf numFmtId="0" fontId="16" fillId="13" borderId="0" applyNumberFormat="0" applyBorder="0" applyAlignment="0" applyProtection="0"/>
    <xf numFmtId="0" fontId="11" fillId="5" borderId="0" applyNumberFormat="0" applyBorder="0" applyAlignment="0" applyProtection="0"/>
    <xf numFmtId="0" fontId="10" fillId="4"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165" fontId="2" fillId="0" borderId="0" applyFont="0" applyFill="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13"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16" fillId="20" borderId="0" applyNumberFormat="0" applyBorder="0" applyAlignment="0" applyProtection="0"/>
    <xf numFmtId="0" fontId="10" fillId="4" borderId="0" applyNumberFormat="0" applyBorder="0" applyAlignment="0" applyProtection="0"/>
    <xf numFmtId="0" fontId="9" fillId="3" borderId="0" applyNumberFormat="0" applyBorder="0" applyAlignment="0" applyProtection="0"/>
    <xf numFmtId="0" fontId="11" fillId="5" borderId="0" applyNumberFormat="0" applyBorder="0" applyAlignment="0" applyProtection="0"/>
    <xf numFmtId="164" fontId="2" fillId="0" borderId="0" applyFont="0" applyFill="0" applyBorder="0" applyAlignment="0" applyProtection="0"/>
    <xf numFmtId="0" fontId="16" fillId="17" borderId="0" applyNumberFormat="0" applyBorder="0" applyAlignment="0" applyProtection="0"/>
    <xf numFmtId="0" fontId="16" fillId="21" borderId="0" applyNumberFormat="0" applyBorder="0" applyAlignment="0" applyProtection="0"/>
    <xf numFmtId="165" fontId="2" fillId="0" borderId="0" applyFont="0" applyFill="0" applyBorder="0" applyAlignment="0" applyProtection="0"/>
    <xf numFmtId="0" fontId="16" fillId="12" borderId="0" applyNumberFormat="0" applyBorder="0" applyAlignment="0" applyProtection="0"/>
    <xf numFmtId="0" fontId="16" fillId="9"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5" fillId="0" borderId="0" applyNumberFormat="0" applyFill="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0" fillId="4" borderId="0" applyNumberFormat="0" applyBorder="0" applyAlignment="0" applyProtection="0"/>
    <xf numFmtId="0" fontId="9" fillId="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16" borderId="0" applyNumberFormat="0" applyBorder="0" applyAlignment="0" applyProtection="0"/>
    <xf numFmtId="0" fontId="16" fillId="32"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12"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5" fillId="0" borderId="0" applyNumberFormat="0" applyFill="0" applyBorder="0" applyAlignment="0" applyProtection="0"/>
    <xf numFmtId="0" fontId="14" fillId="7" borderId="3" applyNumberFormat="0" applyAlignment="0" applyProtection="0"/>
    <xf numFmtId="0" fontId="16" fillId="12" borderId="0" applyNumberFormat="0" applyBorder="0" applyAlignment="0" applyProtection="0"/>
    <xf numFmtId="0" fontId="16" fillId="13" borderId="0" applyNumberFormat="0" applyBorder="0" applyAlignment="0" applyProtection="0"/>
    <xf numFmtId="0" fontId="9" fillId="3" borderId="0" applyNumberFormat="0" applyBorder="0" applyAlignment="0" applyProtection="0"/>
    <xf numFmtId="0" fontId="8" fillId="0" borderId="0" applyNumberFormat="0" applyFill="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1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25" borderId="0" applyNumberFormat="0" applyBorder="0" applyAlignment="0" applyProtection="0"/>
    <xf numFmtId="0" fontId="16" fillId="32" borderId="0" applyNumberFormat="0" applyBorder="0" applyAlignment="0" applyProtection="0"/>
    <xf numFmtId="0" fontId="10" fillId="4" borderId="0" applyNumberFormat="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4" fillId="7" borderId="3" applyNumberFormat="0" applyAlignment="0" applyProtection="0"/>
    <xf numFmtId="0" fontId="6" fillId="0" borderId="5" applyNumberFormat="0" applyFill="0" applyAlignment="0" applyProtection="0"/>
    <xf numFmtId="0" fontId="16" fillId="9" borderId="0" applyNumberFormat="0" applyBorder="0" applyAlignment="0" applyProtection="0"/>
    <xf numFmtId="0" fontId="14" fillId="7" borderId="3" applyNumberFormat="0" applyAlignment="0" applyProtection="0"/>
    <xf numFmtId="0" fontId="13" fillId="0" borderId="2" applyNumberFormat="0" applyFill="0" applyAlignment="0" applyProtection="0"/>
    <xf numFmtId="0" fontId="16" fillId="12" borderId="0" applyNumberFormat="0" applyBorder="0" applyAlignment="0" applyProtection="0"/>
    <xf numFmtId="0" fontId="16" fillId="13" borderId="0" applyNumberFormat="0" applyBorder="0" applyAlignment="0" applyProtection="0"/>
    <xf numFmtId="0" fontId="8" fillId="0" borderId="0" applyNumberFormat="0" applyFill="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8"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16"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4" borderId="0" applyNumberFormat="0" applyBorder="0" applyAlignment="0" applyProtection="0"/>
    <xf numFmtId="0" fontId="16" fillId="32" borderId="0" applyNumberFormat="0" applyBorder="0" applyAlignment="0" applyProtection="0"/>
    <xf numFmtId="165"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3" fillId="0" borderId="2" applyNumberFormat="0" applyFill="0" applyAlignment="0" applyProtection="0"/>
    <xf numFmtId="0" fontId="6" fillId="0" borderId="5" applyNumberFormat="0" applyFill="0" applyAlignment="0" applyProtection="0"/>
    <xf numFmtId="0" fontId="16" fillId="9" borderId="0" applyNumberFormat="0" applyBorder="0" applyAlignment="0" applyProtection="0"/>
    <xf numFmtId="0" fontId="13" fillId="0" borderId="2" applyNumberFormat="0" applyFill="0" applyAlignment="0" applyProtection="0"/>
    <xf numFmtId="0" fontId="12" fillId="6" borderId="1" applyNumberFormat="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9"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2" fillId="6" borderId="1" applyNumberFormat="0" applyAlignment="0" applyProtection="0"/>
    <xf numFmtId="0" fontId="6" fillId="0" borderId="5" applyNumberFormat="0" applyFill="0" applyAlignment="0" applyProtection="0"/>
    <xf numFmtId="0" fontId="16" fillId="9" borderId="0" applyNumberFormat="0" applyBorder="0" applyAlignment="0" applyProtection="0"/>
    <xf numFmtId="0" fontId="12" fillId="6" borderId="1" applyNumberFormat="0" applyAlignment="0" applyProtection="0"/>
    <xf numFmtId="0" fontId="11" fillId="5"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32"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12"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6" fillId="0" borderId="5" applyNumberFormat="0" applyFill="0" applyAlignment="0" applyProtection="0"/>
    <xf numFmtId="0" fontId="16" fillId="32" borderId="0" applyNumberFormat="0" applyBorder="0" applyAlignment="0" applyProtection="0"/>
    <xf numFmtId="0" fontId="16" fillId="9" borderId="0" applyNumberFormat="0" applyBorder="0" applyAlignment="0" applyProtection="0"/>
    <xf numFmtId="0" fontId="16" fillId="2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3" fillId="0" borderId="2" applyNumberFormat="0" applyFill="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6" fillId="0" borderId="5" applyNumberFormat="0" applyFill="0" applyAlignment="0" applyProtection="0"/>
    <xf numFmtId="0" fontId="16" fillId="12" borderId="0" applyNumberFormat="0" applyBorder="0" applyAlignment="0" applyProtection="0"/>
    <xf numFmtId="0" fontId="16" fillId="13"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8" fillId="0" borderId="0" applyNumberFormat="0" applyFill="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165"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9" fillId="3"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3" fillId="0" borderId="2" applyNumberFormat="0" applyFill="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2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2" fillId="8" borderId="4" applyNumberFormat="0" applyFont="0" applyAlignment="0" applyProtection="0"/>
    <xf numFmtId="0" fontId="6" fillId="0" borderId="5" applyNumberFormat="0" applyFill="0" applyAlignment="0" applyProtection="0"/>
    <xf numFmtId="0" fontId="16"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6" fillId="32" borderId="0" applyNumberFormat="0" applyBorder="0" applyAlignment="0" applyProtection="0"/>
    <xf numFmtId="167" fontId="2" fillId="0" borderId="0" applyFont="0" applyFill="0" applyBorder="0" applyAlignment="0" applyProtection="0"/>
    <xf numFmtId="0" fontId="2" fillId="8" borderId="4"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8" borderId="4" applyNumberFormat="0" applyFont="0" applyAlignment="0" applyProtection="0"/>
    <xf numFmtId="0" fontId="2" fillId="8" borderId="4" applyNumberFormat="0" applyFont="0" applyAlignment="0" applyProtection="0"/>
    <xf numFmtId="0" fontId="2" fillId="8" borderId="4" applyNumberFormat="0" applyFont="0" applyAlignment="0" applyProtection="0"/>
    <xf numFmtId="167" fontId="2" fillId="0" borderId="0" applyFont="0" applyFill="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9" fillId="3" borderId="0" applyNumberFormat="0" applyBorder="0" applyAlignment="0" applyProtection="0"/>
    <xf numFmtId="0" fontId="6" fillId="0" borderId="5" applyNumberFormat="0" applyFill="0" applyAlignment="0" applyProtection="0"/>
    <xf numFmtId="0" fontId="16" fillId="16" borderId="0" applyNumberFormat="0" applyBorder="0" applyAlignment="0" applyProtection="0"/>
    <xf numFmtId="0" fontId="6" fillId="0" borderId="5" applyNumberFormat="0" applyFill="0" applyAlignment="0" applyProtection="0"/>
    <xf numFmtId="0" fontId="13" fillId="0" borderId="2" applyNumberFormat="0" applyFill="0" applyAlignment="0" applyProtection="0"/>
    <xf numFmtId="164" fontId="2" fillId="0" borderId="0" applyFont="0" applyFill="0" applyBorder="0" applyAlignment="0" applyProtection="0"/>
    <xf numFmtId="0" fontId="15" fillId="0" borderId="0" applyNumberFormat="0" applyFill="0" applyBorder="0" applyAlignment="0" applyProtection="0"/>
    <xf numFmtId="0" fontId="16" fillId="9" borderId="0" applyNumberFormat="0" applyBorder="0" applyAlignment="0" applyProtection="0"/>
    <xf numFmtId="0" fontId="10" fillId="4" borderId="0" applyNumberFormat="0" applyBorder="0" applyAlignment="0" applyProtection="0"/>
    <xf numFmtId="0" fontId="16" fillId="17" borderId="0" applyNumberFormat="0" applyBorder="0" applyAlignment="0" applyProtection="0"/>
    <xf numFmtId="0" fontId="11" fillId="5" borderId="0" applyNumberFormat="0" applyBorder="0" applyAlignment="0" applyProtection="0"/>
    <xf numFmtId="0" fontId="16" fillId="16" borderId="0" applyNumberFormat="0" applyBorder="0" applyAlignment="0" applyProtection="0"/>
    <xf numFmtId="0" fontId="6" fillId="0" borderId="5" applyNumberFormat="0" applyFill="0" applyAlignment="0" applyProtection="0"/>
    <xf numFmtId="0" fontId="16" fillId="24" borderId="0" applyNumberFormat="0" applyBorder="0" applyAlignment="0" applyProtection="0"/>
    <xf numFmtId="0" fontId="16" fillId="13" borderId="0" applyNumberFormat="0" applyBorder="0" applyAlignment="0" applyProtection="0"/>
    <xf numFmtId="0" fontId="9" fillId="3" borderId="0" applyNumberFormat="0" applyBorder="0" applyAlignment="0" applyProtection="0"/>
    <xf numFmtId="0" fontId="16" fillId="29"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1" borderId="0" applyNumberFormat="0" applyBorder="0" applyAlignment="0" applyProtection="0"/>
    <xf numFmtId="0" fontId="8" fillId="0" borderId="0" applyNumberFormat="0" applyFill="0" applyBorder="0" applyAlignment="0" applyProtection="0"/>
    <xf numFmtId="0" fontId="16" fillId="20" borderId="0" applyNumberFormat="0" applyBorder="0" applyAlignment="0" applyProtection="0"/>
    <xf numFmtId="0" fontId="16" fillId="25" borderId="0" applyNumberFormat="0" applyBorder="0" applyAlignment="0" applyProtection="0"/>
    <xf numFmtId="0" fontId="16" fillId="13" borderId="0" applyNumberFormat="0" applyBorder="0" applyAlignment="0" applyProtection="0"/>
    <xf numFmtId="0" fontId="11" fillId="5" borderId="0" applyNumberFormat="0" applyBorder="0" applyAlignment="0" applyProtection="0"/>
    <xf numFmtId="0" fontId="16" fillId="12" borderId="0" applyNumberFormat="0" applyBorder="0" applyAlignment="0" applyProtection="0"/>
    <xf numFmtId="0" fontId="6" fillId="0" borderId="5" applyNumberFormat="0" applyFill="0" applyAlignment="0" applyProtection="0"/>
    <xf numFmtId="0" fontId="16" fillId="13" borderId="0" applyNumberFormat="0" applyBorder="0" applyAlignment="0" applyProtection="0"/>
    <xf numFmtId="164" fontId="2" fillId="0" borderId="0" applyFont="0" applyFill="0" applyBorder="0" applyAlignment="0" applyProtection="0"/>
    <xf numFmtId="0" fontId="12" fillId="6" borderId="1" applyNumberFormat="0" applyAlignment="0" applyProtection="0"/>
    <xf numFmtId="0" fontId="10" fillId="4" borderId="0" applyNumberFormat="0" applyBorder="0" applyAlignment="0" applyProtection="0"/>
    <xf numFmtId="0" fontId="14" fillId="7" borderId="3" applyNumberFormat="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16" fillId="9" borderId="0" applyNumberFormat="0" applyBorder="0" applyAlignment="0" applyProtection="0"/>
    <xf numFmtId="0" fontId="16" fillId="20" borderId="0" applyNumberFormat="0" applyBorder="0" applyAlignment="0" applyProtection="0"/>
    <xf numFmtId="0" fontId="2" fillId="31" borderId="0" applyNumberFormat="0" applyBorder="0" applyAlignment="0" applyProtection="0"/>
    <xf numFmtId="0" fontId="12" fillId="6" borderId="1" applyNumberFormat="0" applyAlignment="0" applyProtection="0"/>
    <xf numFmtId="0" fontId="9" fillId="3" borderId="0" applyNumberFormat="0" applyBorder="0" applyAlignment="0" applyProtection="0"/>
    <xf numFmtId="0" fontId="10" fillId="4" borderId="0" applyNumberFormat="0" applyBorder="0" applyAlignment="0" applyProtection="0"/>
    <xf numFmtId="164" fontId="2" fillId="0" borderId="0" applyFont="0" applyFill="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5" fillId="0" borderId="0" applyNumberFormat="0" applyFill="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0" fillId="4" borderId="0" applyNumberFormat="0" applyBorder="0" applyAlignment="0" applyProtection="0"/>
    <xf numFmtId="0" fontId="9" fillId="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1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6" fillId="0" borderId="5" applyNumberFormat="0" applyFill="0" applyAlignment="0" applyProtection="0"/>
    <xf numFmtId="0" fontId="16" fillId="32"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12"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5" fillId="0" borderId="0" applyNumberFormat="0" applyFill="0" applyBorder="0" applyAlignment="0" applyProtection="0"/>
    <xf numFmtId="0" fontId="14" fillId="7" borderId="3" applyNumberFormat="0" applyAlignment="0" applyProtection="0"/>
    <xf numFmtId="0" fontId="16" fillId="12" borderId="0" applyNumberFormat="0" applyBorder="0" applyAlignment="0" applyProtection="0"/>
    <xf numFmtId="0" fontId="16" fillId="13" borderId="0" applyNumberFormat="0" applyBorder="0" applyAlignment="0" applyProtection="0"/>
    <xf numFmtId="0" fontId="9" fillId="3" borderId="0" applyNumberFormat="0" applyBorder="0" applyAlignment="0" applyProtection="0"/>
    <xf numFmtId="0" fontId="8" fillId="0" borderId="0" applyNumberFormat="0" applyFill="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9" borderId="0" applyNumberFormat="0" applyBorder="0" applyAlignment="0" applyProtection="0"/>
    <xf numFmtId="0" fontId="10" fillId="4"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6" fillId="0" borderId="5" applyNumberFormat="0" applyFill="0" applyAlignment="0" applyProtection="0"/>
    <xf numFmtId="0" fontId="16" fillId="24" borderId="0" applyNumberFormat="0" applyBorder="0" applyAlignment="0" applyProtection="0"/>
    <xf numFmtId="0" fontId="16" fillId="25" borderId="0" applyNumberFormat="0" applyBorder="0" applyAlignment="0" applyProtection="0"/>
    <xf numFmtId="0" fontId="16" fillId="1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25" borderId="0" applyNumberFormat="0" applyBorder="0" applyAlignment="0" applyProtection="0"/>
    <xf numFmtId="0" fontId="16" fillId="32" borderId="0" applyNumberFormat="0" applyBorder="0" applyAlignment="0" applyProtection="0"/>
    <xf numFmtId="0" fontId="16" fillId="16" borderId="0" applyNumberFormat="0" applyBorder="0" applyAlignment="0" applyProtection="0"/>
    <xf numFmtId="0" fontId="10" fillId="4" borderId="0" applyNumberFormat="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4" fillId="7" borderId="3" applyNumberFormat="0" applyAlignment="0" applyProtection="0"/>
    <xf numFmtId="0" fontId="6" fillId="0" borderId="5" applyNumberFormat="0" applyFill="0" applyAlignment="0" applyProtection="0"/>
    <xf numFmtId="0" fontId="16" fillId="9" borderId="0" applyNumberFormat="0" applyBorder="0" applyAlignment="0" applyProtection="0"/>
    <xf numFmtId="0" fontId="14" fillId="7" borderId="3" applyNumberFormat="0" applyAlignment="0" applyProtection="0"/>
    <xf numFmtId="0" fontId="13" fillId="0" borderId="2" applyNumberFormat="0" applyFill="0" applyAlignment="0" applyProtection="0"/>
    <xf numFmtId="0" fontId="16" fillId="12" borderId="0" applyNumberFormat="0" applyBorder="0" applyAlignment="0" applyProtection="0"/>
    <xf numFmtId="0" fontId="16" fillId="13" borderId="0" applyNumberFormat="0" applyBorder="0" applyAlignment="0" applyProtection="0"/>
    <xf numFmtId="0" fontId="8" fillId="0" borderId="0" applyNumberFormat="0" applyFill="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8"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12"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16"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28" borderId="0" applyNumberFormat="0" applyBorder="0" applyAlignment="0" applyProtection="0"/>
    <xf numFmtId="0" fontId="16" fillId="24"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3" fillId="0" borderId="2" applyNumberFormat="0" applyFill="0" applyAlignment="0" applyProtection="0"/>
    <xf numFmtId="0" fontId="6" fillId="0" borderId="5" applyNumberFormat="0" applyFill="0" applyAlignment="0" applyProtection="0"/>
    <xf numFmtId="0" fontId="16" fillId="9" borderId="0" applyNumberFormat="0" applyBorder="0" applyAlignment="0" applyProtection="0"/>
    <xf numFmtId="0" fontId="13" fillId="0" borderId="2" applyNumberFormat="0" applyFill="0" applyAlignment="0" applyProtection="0"/>
    <xf numFmtId="0" fontId="12" fillId="6" borderId="1" applyNumberFormat="0" applyAlignment="0" applyProtection="0"/>
    <xf numFmtId="0" fontId="16" fillId="12" borderId="0" applyNumberFormat="0" applyBorder="0" applyAlignment="0" applyProtection="0"/>
    <xf numFmtId="0" fontId="16" fillId="13" borderId="0" applyNumberFormat="0" applyBorder="0" applyAlignment="0" applyProtection="0"/>
    <xf numFmtId="0" fontId="13" fillId="0" borderId="2" applyNumberFormat="0" applyFill="0" applyAlignment="0" applyProtection="0"/>
    <xf numFmtId="0" fontId="16" fillId="16" borderId="0" applyNumberFormat="0" applyBorder="0" applyAlignment="0" applyProtection="0"/>
    <xf numFmtId="0" fontId="16" fillId="17" borderId="0" applyNumberFormat="0" applyBorder="0" applyAlignment="0" applyProtection="0"/>
    <xf numFmtId="164" fontId="2" fillId="0" borderId="0" applyFont="0" applyFill="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1" fillId="5"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9" borderId="0" applyNumberFormat="0" applyBorder="0" applyAlignment="0" applyProtection="0"/>
    <xf numFmtId="0" fontId="16" fillId="32" borderId="0" applyNumberFormat="0" applyBorder="0" applyAlignment="0" applyProtection="0"/>
    <xf numFmtId="0" fontId="15" fillId="0" borderId="0" applyNumberForma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2" fillId="6" borderId="1" applyNumberFormat="0" applyAlignment="0" applyProtection="0"/>
    <xf numFmtId="0" fontId="6" fillId="0" borderId="5" applyNumberFormat="0" applyFill="0" applyAlignment="0" applyProtection="0"/>
    <xf numFmtId="0" fontId="16" fillId="9" borderId="0" applyNumberFormat="0" applyBorder="0" applyAlignment="0" applyProtection="0"/>
    <xf numFmtId="0" fontId="12" fillId="6" borderId="1" applyNumberFormat="0" applyAlignment="0" applyProtection="0"/>
    <xf numFmtId="0" fontId="11" fillId="5"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32"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4" fillId="7" borderId="3" applyNumberFormat="0" applyAlignment="0" applyProtection="0"/>
    <xf numFmtId="0" fontId="16" fillId="20" borderId="0" applyNumberFormat="0" applyBorder="0" applyAlignment="0" applyProtection="0"/>
    <xf numFmtId="0" fontId="16" fillId="21"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6" fillId="0" borderId="5" applyNumberFormat="0" applyFill="0" applyAlignment="0" applyProtection="0"/>
    <xf numFmtId="0" fontId="16" fillId="32" borderId="0" applyNumberFormat="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20"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2" fillId="6" borderId="1" applyNumberFormat="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0" fillId="4" borderId="0" applyNumberFormat="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2" fillId="6" borderId="1" applyNumberFormat="0" applyAlignment="0" applyProtection="0"/>
    <xf numFmtId="0" fontId="16" fillId="12" borderId="0" applyNumberFormat="0" applyBorder="0" applyAlignment="0" applyProtection="0"/>
    <xf numFmtId="0" fontId="16" fillId="13" borderId="0" applyNumberFormat="0" applyBorder="0" applyAlignment="0" applyProtection="0"/>
    <xf numFmtId="0" fontId="15" fillId="0" borderId="0" applyNumberFormat="0" applyFill="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8" fillId="0" borderId="0" applyNumberFormat="0" applyFill="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2" fillId="6" borderId="1" applyNumberFormat="0" applyAlignment="0" applyProtection="0"/>
    <xf numFmtId="0" fontId="16" fillId="16" borderId="0" applyNumberFormat="0" applyBorder="0" applyAlignment="0" applyProtection="0"/>
    <xf numFmtId="0" fontId="16" fillId="17" borderId="0" applyNumberFormat="0" applyBorder="0" applyAlignment="0" applyProtection="0"/>
    <xf numFmtId="0" fontId="16" fillId="25"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2" fillId="15"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165" fontId="2" fillId="0" borderId="0" applyFont="0" applyFill="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13"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16" fillId="20" borderId="0" applyNumberFormat="0" applyBorder="0" applyAlignment="0" applyProtection="0"/>
    <xf numFmtId="0" fontId="16" fillId="9"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164" fontId="2" fillId="0" borderId="0" applyFont="0" applyFill="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5" fillId="0" borderId="0" applyNumberFormat="0" applyFill="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0" fillId="4" borderId="0" applyNumberFormat="0" applyBorder="0" applyAlignment="0" applyProtection="0"/>
    <xf numFmtId="0" fontId="9" fillId="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2" fillId="14" borderId="0" applyNumberFormat="0" applyBorder="0" applyAlignment="0" applyProtection="0"/>
    <xf numFmtId="0" fontId="16" fillId="32"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12"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5" fillId="0" borderId="0" applyNumberFormat="0" applyFill="0" applyBorder="0" applyAlignment="0" applyProtection="0"/>
    <xf numFmtId="0" fontId="14" fillId="7" borderId="3" applyNumberFormat="0" applyAlignment="0" applyProtection="0"/>
    <xf numFmtId="0" fontId="16" fillId="12" borderId="0" applyNumberFormat="0" applyBorder="0" applyAlignment="0" applyProtection="0"/>
    <xf numFmtId="0" fontId="16" fillId="13" borderId="0" applyNumberFormat="0" applyBorder="0" applyAlignment="0" applyProtection="0"/>
    <xf numFmtId="0" fontId="9" fillId="3" borderId="0" applyNumberFormat="0" applyBorder="0" applyAlignment="0" applyProtection="0"/>
    <xf numFmtId="0" fontId="8" fillId="0" borderId="0" applyNumberFormat="0" applyFill="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1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25" borderId="0" applyNumberFormat="0" applyBorder="0" applyAlignment="0" applyProtection="0"/>
    <xf numFmtId="0" fontId="16" fillId="32" borderId="0" applyNumberFormat="0" applyBorder="0" applyAlignment="0" applyProtection="0"/>
    <xf numFmtId="0" fontId="10" fillId="4" borderId="0" applyNumberFormat="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4" fillId="7" borderId="3" applyNumberFormat="0" applyAlignment="0" applyProtection="0"/>
    <xf numFmtId="0" fontId="6" fillId="0" borderId="5" applyNumberFormat="0" applyFill="0" applyAlignment="0" applyProtection="0"/>
    <xf numFmtId="0" fontId="16" fillId="9" borderId="0" applyNumberFormat="0" applyBorder="0" applyAlignment="0" applyProtection="0"/>
    <xf numFmtId="0" fontId="14" fillId="7" borderId="3" applyNumberFormat="0" applyAlignment="0" applyProtection="0"/>
    <xf numFmtId="0" fontId="13" fillId="0" borderId="2" applyNumberFormat="0" applyFill="0" applyAlignment="0" applyProtection="0"/>
    <xf numFmtId="0" fontId="16" fillId="12" borderId="0" applyNumberFormat="0" applyBorder="0" applyAlignment="0" applyProtection="0"/>
    <xf numFmtId="0" fontId="16" fillId="13" borderId="0" applyNumberFormat="0" applyBorder="0" applyAlignment="0" applyProtection="0"/>
    <xf numFmtId="0" fontId="8" fillId="0" borderId="0" applyNumberFormat="0" applyFill="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8"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16"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16" fillId="24"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3" fillId="0" borderId="2" applyNumberFormat="0" applyFill="0" applyAlignment="0" applyProtection="0"/>
    <xf numFmtId="0" fontId="6" fillId="0" borderId="5" applyNumberFormat="0" applyFill="0" applyAlignment="0" applyProtection="0"/>
    <xf numFmtId="0" fontId="16" fillId="9" borderId="0" applyNumberFormat="0" applyBorder="0" applyAlignment="0" applyProtection="0"/>
    <xf numFmtId="0" fontId="13" fillId="0" borderId="2" applyNumberFormat="0" applyFill="0" applyAlignment="0" applyProtection="0"/>
    <xf numFmtId="0" fontId="12" fillId="6" borderId="1" applyNumberFormat="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9"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2" fillId="6" borderId="1" applyNumberFormat="0" applyAlignment="0" applyProtection="0"/>
    <xf numFmtId="0" fontId="6" fillId="0" borderId="5" applyNumberFormat="0" applyFill="0" applyAlignment="0" applyProtection="0"/>
    <xf numFmtId="0" fontId="16" fillId="9" borderId="0" applyNumberFormat="0" applyBorder="0" applyAlignment="0" applyProtection="0"/>
    <xf numFmtId="0" fontId="12" fillId="6" borderId="1" applyNumberFormat="0" applyAlignment="0" applyProtection="0"/>
    <xf numFmtId="0" fontId="11" fillId="5"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32"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6" fillId="0" borderId="5" applyNumberFormat="0" applyFill="0" applyAlignment="0" applyProtection="0"/>
    <xf numFmtId="0" fontId="16" fillId="32" borderId="0" applyNumberFormat="0" applyBorder="0" applyAlignment="0" applyProtection="0"/>
    <xf numFmtId="0" fontId="16" fillId="9" borderId="0" applyNumberFormat="0" applyBorder="0" applyAlignment="0" applyProtection="0"/>
    <xf numFmtId="167" fontId="2" fillId="0" borderId="0" applyFont="0" applyFill="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5" fillId="0" borderId="0" applyNumberFormat="0" applyFill="0" applyBorder="0" applyAlignment="0" applyProtection="0"/>
    <xf numFmtId="0" fontId="16" fillId="12" borderId="0" applyNumberFormat="0" applyBorder="0" applyAlignment="0" applyProtection="0"/>
    <xf numFmtId="0" fontId="16" fillId="13" borderId="0" applyNumberFormat="0" applyBorder="0" applyAlignment="0" applyProtection="0"/>
    <xf numFmtId="0" fontId="2" fillId="8" borderId="4" applyNumberFormat="0" applyFont="0" applyAlignment="0" applyProtection="0"/>
    <xf numFmtId="0" fontId="16" fillId="16" borderId="0" applyNumberFormat="0" applyBorder="0" applyAlignment="0" applyProtection="0"/>
    <xf numFmtId="0" fontId="16" fillId="17" borderId="0" applyNumberFormat="0" applyBorder="0" applyAlignment="0" applyProtection="0"/>
    <xf numFmtId="0" fontId="16" fillId="32"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5" fillId="0" borderId="0" applyNumberFormat="0" applyFill="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1" fillId="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4"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25"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167" fontId="2" fillId="0" borderId="0" applyFont="0" applyFill="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6" fillId="0" borderId="5" applyNumberFormat="0" applyFill="0" applyAlignment="0" applyProtection="0"/>
    <xf numFmtId="0" fontId="16" fillId="17" borderId="0" applyNumberFormat="0" applyBorder="0" applyAlignment="0" applyProtection="0"/>
    <xf numFmtId="0" fontId="16" fillId="13" borderId="0" applyNumberFormat="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6" fillId="16" borderId="0" applyNumberFormat="0" applyBorder="0" applyAlignment="0" applyProtection="0"/>
    <xf numFmtId="0" fontId="6" fillId="0" borderId="5" applyNumberFormat="0" applyFill="0" applyAlignment="0" applyProtection="0"/>
    <xf numFmtId="0" fontId="16" fillId="9" borderId="0" applyNumberFormat="0" applyBorder="0" applyAlignment="0" applyProtection="0"/>
    <xf numFmtId="0" fontId="6" fillId="0" borderId="5" applyNumberFormat="0" applyFill="0" applyAlignment="0" applyProtection="0"/>
    <xf numFmtId="0" fontId="16" fillId="12" borderId="0" applyNumberFormat="0" applyBorder="0" applyAlignment="0" applyProtection="0"/>
    <xf numFmtId="0" fontId="16" fillId="13" borderId="0" applyNumberFormat="0" applyBorder="0" applyAlignment="0" applyProtection="0"/>
    <xf numFmtId="0" fontId="11" fillId="5" borderId="0" applyNumberFormat="0" applyBorder="0" applyAlignment="0" applyProtection="0"/>
    <xf numFmtId="0" fontId="10" fillId="4"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13"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16" fillId="20" borderId="0" applyNumberFormat="0" applyBorder="0" applyAlignment="0" applyProtection="0"/>
    <xf numFmtId="0" fontId="15" fillId="0" borderId="0" applyNumberFormat="0" applyFill="0" applyBorder="0" applyAlignment="0" applyProtection="0"/>
    <xf numFmtId="0" fontId="9" fillId="3" borderId="0" applyNumberFormat="0" applyBorder="0" applyAlignment="0" applyProtection="0"/>
    <xf numFmtId="0" fontId="8" fillId="0" borderId="0" applyNumberFormat="0" applyFill="0" applyBorder="0" applyAlignment="0" applyProtection="0"/>
    <xf numFmtId="164" fontId="2" fillId="0" borderId="0" applyFont="0" applyFill="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5" fillId="0" borderId="0" applyNumberFormat="0" applyFill="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0" fillId="4" borderId="0" applyNumberFormat="0" applyBorder="0" applyAlignment="0" applyProtection="0"/>
    <xf numFmtId="0" fontId="9" fillId="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9" fillId="3" borderId="0" applyNumberFormat="0" applyBorder="0" applyAlignment="0" applyProtection="0"/>
    <xf numFmtId="0" fontId="16" fillId="32"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12"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5" fillId="0" borderId="0" applyNumberFormat="0" applyFill="0" applyBorder="0" applyAlignment="0" applyProtection="0"/>
    <xf numFmtId="0" fontId="14" fillId="7" borderId="3" applyNumberFormat="0" applyAlignment="0" applyProtection="0"/>
    <xf numFmtId="0" fontId="16" fillId="12" borderId="0" applyNumberFormat="0" applyBorder="0" applyAlignment="0" applyProtection="0"/>
    <xf numFmtId="0" fontId="16" fillId="13" borderId="0" applyNumberFormat="0" applyBorder="0" applyAlignment="0" applyProtection="0"/>
    <xf numFmtId="0" fontId="9" fillId="3" borderId="0" applyNumberFormat="0" applyBorder="0" applyAlignment="0" applyProtection="0"/>
    <xf numFmtId="0" fontId="8" fillId="0" borderId="0" applyNumberFormat="0" applyFill="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1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25" borderId="0" applyNumberFormat="0" applyBorder="0" applyAlignment="0" applyProtection="0"/>
    <xf numFmtId="0" fontId="16" fillId="32" borderId="0" applyNumberFormat="0" applyBorder="0" applyAlignment="0" applyProtection="0"/>
    <xf numFmtId="0" fontId="10" fillId="4" borderId="0" applyNumberFormat="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4" fillId="7" borderId="3" applyNumberFormat="0" applyAlignment="0" applyProtection="0"/>
    <xf numFmtId="0" fontId="6" fillId="0" borderId="5" applyNumberFormat="0" applyFill="0" applyAlignment="0" applyProtection="0"/>
    <xf numFmtId="0" fontId="16" fillId="9" borderId="0" applyNumberFormat="0" applyBorder="0" applyAlignment="0" applyProtection="0"/>
    <xf numFmtId="0" fontId="14" fillId="7" borderId="3" applyNumberFormat="0" applyAlignment="0" applyProtection="0"/>
    <xf numFmtId="0" fontId="13" fillId="0" borderId="2" applyNumberFormat="0" applyFill="0" applyAlignment="0" applyProtection="0"/>
    <xf numFmtId="0" fontId="16" fillId="12" borderId="0" applyNumberFormat="0" applyBorder="0" applyAlignment="0" applyProtection="0"/>
    <xf numFmtId="0" fontId="16" fillId="13" borderId="0" applyNumberFormat="0" applyBorder="0" applyAlignment="0" applyProtection="0"/>
    <xf numFmtId="0" fontId="8" fillId="0" borderId="0" applyNumberFormat="0" applyFill="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8"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16"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2" fillId="18" borderId="0" applyNumberFormat="0" applyBorder="0" applyAlignment="0" applyProtection="0"/>
    <xf numFmtId="0" fontId="16" fillId="24"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3" fillId="0" borderId="2" applyNumberFormat="0" applyFill="0" applyAlignment="0" applyProtection="0"/>
    <xf numFmtId="0" fontId="6" fillId="0" borderId="5" applyNumberFormat="0" applyFill="0" applyAlignment="0" applyProtection="0"/>
    <xf numFmtId="0" fontId="16" fillId="9" borderId="0" applyNumberFormat="0" applyBorder="0" applyAlignment="0" applyProtection="0"/>
    <xf numFmtId="0" fontId="13" fillId="0" borderId="2" applyNumberFormat="0" applyFill="0" applyAlignment="0" applyProtection="0"/>
    <xf numFmtId="0" fontId="12" fillId="6" borderId="1" applyNumberFormat="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9"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2" fillId="6" borderId="1" applyNumberFormat="0" applyAlignment="0" applyProtection="0"/>
    <xf numFmtId="0" fontId="6" fillId="0" borderId="5" applyNumberFormat="0" applyFill="0" applyAlignment="0" applyProtection="0"/>
    <xf numFmtId="0" fontId="16" fillId="9" borderId="0" applyNumberFormat="0" applyBorder="0" applyAlignment="0" applyProtection="0"/>
    <xf numFmtId="0" fontId="12" fillId="6" borderId="1" applyNumberFormat="0" applyAlignment="0" applyProtection="0"/>
    <xf numFmtId="0" fontId="11" fillId="5"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32"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9"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6" fillId="0" borderId="5" applyNumberFormat="0" applyFill="0" applyAlignment="0" applyProtection="0"/>
    <xf numFmtId="0" fontId="16" fillId="32" borderId="0" applyNumberFormat="0" applyBorder="0" applyAlignment="0" applyProtection="0"/>
    <xf numFmtId="0" fontId="16" fillId="9" borderId="0" applyNumberFormat="0" applyBorder="0" applyAlignment="0" applyProtection="0"/>
    <xf numFmtId="0" fontId="2" fillId="30"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1" fillId="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4" fillId="7" borderId="3" applyNumberFormat="0" applyAlignment="0" applyProtection="0"/>
    <xf numFmtId="0" fontId="16" fillId="12" borderId="0" applyNumberFormat="0" applyBorder="0" applyAlignment="0" applyProtection="0"/>
    <xf numFmtId="0" fontId="16" fillId="13" borderId="0" applyNumberFormat="0" applyBorder="0" applyAlignment="0" applyProtection="0"/>
    <xf numFmtId="0" fontId="16" fillId="9"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32"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0" fillId="4"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24"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21"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16" fillId="21" borderId="0" applyNumberFormat="0" applyBorder="0" applyAlignment="0" applyProtection="0"/>
    <xf numFmtId="0" fontId="16" fillId="20" borderId="0" applyNumberFormat="0" applyBorder="0" applyAlignment="0" applyProtection="0"/>
    <xf numFmtId="0" fontId="2" fillId="15"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2" fillId="1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6" fillId="0" borderId="5" applyNumberFormat="0" applyFill="0" applyAlignment="0" applyProtection="0"/>
    <xf numFmtId="0" fontId="2" fillId="22" borderId="0" applyNumberFormat="0" applyBorder="0" applyAlignment="0" applyProtection="0"/>
    <xf numFmtId="0" fontId="16" fillId="32" borderId="0" applyNumberFormat="0" applyBorder="0" applyAlignment="0" applyProtection="0"/>
    <xf numFmtId="0" fontId="6" fillId="0" borderId="5" applyNumberFormat="0" applyFill="0" applyAlignment="0" applyProtection="0"/>
    <xf numFmtId="0" fontId="16"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0" fillId="4" borderId="0" applyNumberFormat="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2" fillId="8" borderId="4" applyNumberFormat="0" applyFont="0" applyAlignment="0" applyProtection="0"/>
    <xf numFmtId="0" fontId="6" fillId="0" borderId="5" applyNumberFormat="0" applyFill="0" applyAlignment="0" applyProtection="0"/>
    <xf numFmtId="0" fontId="16"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6" fillId="32" borderId="0" applyNumberFormat="0" applyBorder="0" applyAlignment="0" applyProtection="0"/>
    <xf numFmtId="167" fontId="2" fillId="0" borderId="0" applyFont="0" applyFill="0" applyBorder="0" applyAlignment="0" applyProtection="0"/>
    <xf numFmtId="165"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2" fillId="8" borderId="4" applyNumberFormat="0" applyFont="0" applyAlignment="0" applyProtection="0"/>
    <xf numFmtId="0" fontId="6" fillId="0" borderId="5" applyNumberFormat="0" applyFill="0" applyAlignment="0" applyProtection="0"/>
    <xf numFmtId="0" fontId="16"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6" fillId="32" borderId="0" applyNumberFormat="0" applyBorder="0" applyAlignment="0" applyProtection="0"/>
    <xf numFmtId="0" fontId="2" fillId="11"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2" fillId="8" borderId="4" applyNumberFormat="0" applyFont="0" applyAlignment="0" applyProtection="0"/>
    <xf numFmtId="0" fontId="6" fillId="0" borderId="5" applyNumberFormat="0" applyFill="0" applyAlignment="0" applyProtection="0"/>
    <xf numFmtId="0" fontId="16"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6" fillId="32" borderId="0" applyNumberFormat="0" applyBorder="0" applyAlignment="0" applyProtection="0"/>
    <xf numFmtId="0" fontId="2" fillId="14"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2" fillId="31" borderId="0" applyNumberFormat="0" applyBorder="0" applyAlignment="0" applyProtection="0"/>
    <xf numFmtId="165" fontId="2" fillId="0" borderId="0" applyFont="0" applyFill="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2" fillId="19"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13" borderId="0" applyNumberFormat="0" applyBorder="0" applyAlignment="0" applyProtection="0"/>
    <xf numFmtId="0" fontId="2" fillId="27"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16" fillId="2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9" fillId="3" borderId="0" applyNumberFormat="0" applyBorder="0" applyAlignment="0" applyProtection="0"/>
    <xf numFmtId="0" fontId="2" fillId="10" borderId="0" applyNumberFormat="0" applyBorder="0" applyAlignment="0" applyProtection="0"/>
    <xf numFmtId="164" fontId="2" fillId="0" borderId="0" applyFont="0" applyFill="0" applyBorder="0" applyAlignment="0" applyProtection="0"/>
    <xf numFmtId="0" fontId="16" fillId="17" borderId="0" applyNumberFormat="0" applyBorder="0" applyAlignment="0" applyProtection="0"/>
    <xf numFmtId="0" fontId="16" fillId="21" borderId="0" applyNumberFormat="0" applyBorder="0" applyAlignment="0" applyProtection="0"/>
    <xf numFmtId="167" fontId="2" fillId="0" borderId="0" applyFont="0" applyFill="0" applyBorder="0" applyAlignment="0" applyProtection="0"/>
    <xf numFmtId="165" fontId="2" fillId="0" borderId="0" applyFont="0" applyFill="0" applyBorder="0" applyAlignment="0" applyProtection="0"/>
    <xf numFmtId="0" fontId="16" fillId="12" borderId="0" applyNumberFormat="0" applyBorder="0" applyAlignment="0" applyProtection="0"/>
    <xf numFmtId="0" fontId="16" fillId="9"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2" fillId="8" borderId="4" applyNumberFormat="0" applyFont="0" applyAlignment="0" applyProtection="0"/>
    <xf numFmtId="0" fontId="6" fillId="0" borderId="5" applyNumberFormat="0" applyFill="0" applyAlignment="0" applyProtection="0"/>
    <xf numFmtId="0" fontId="16" fillId="9" borderId="0" applyNumberFormat="0" applyBorder="0" applyAlignment="0" applyProtection="0"/>
    <xf numFmtId="0" fontId="2" fillId="8" borderId="4" applyNumberFormat="0" applyFont="0" applyAlignment="0" applyProtection="0"/>
    <xf numFmtId="0" fontId="15" fillId="0" borderId="0" applyNumberFormat="0" applyFill="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0" fillId="4" borderId="0" applyNumberFormat="0" applyBorder="0" applyAlignment="0" applyProtection="0"/>
    <xf numFmtId="0" fontId="9" fillId="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2" fillId="30" borderId="0" applyNumberFormat="0" applyBorder="0" applyAlignment="0" applyProtection="0"/>
    <xf numFmtId="167" fontId="2" fillId="0" borderId="0" applyFont="0" applyFill="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2" fillId="18" borderId="0" applyNumberFormat="0" applyBorder="0" applyAlignment="0" applyProtection="0"/>
    <xf numFmtId="0" fontId="16" fillId="32"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12" borderId="0" applyNumberFormat="0" applyBorder="0" applyAlignment="0" applyProtection="0"/>
    <xf numFmtId="0" fontId="2" fillId="26"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5" fillId="0" borderId="0" applyNumberFormat="0" applyFill="0" applyBorder="0" applyAlignment="0" applyProtection="0"/>
    <xf numFmtId="0" fontId="14" fillId="7" borderId="3" applyNumberFormat="0" applyAlignment="0" applyProtection="0"/>
    <xf numFmtId="0" fontId="16" fillId="12" borderId="0" applyNumberFormat="0" applyBorder="0" applyAlignment="0" applyProtection="0"/>
    <xf numFmtId="0" fontId="16" fillId="13" borderId="0" applyNumberFormat="0" applyBorder="0" applyAlignment="0" applyProtection="0"/>
    <xf numFmtId="0" fontId="9" fillId="3" borderId="0" applyNumberFormat="0" applyBorder="0" applyAlignment="0" applyProtection="0"/>
    <xf numFmtId="0" fontId="8" fillId="0" borderId="0" applyNumberFormat="0" applyFill="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2"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17" borderId="0" applyNumberFormat="0" applyBorder="0" applyAlignment="0" applyProtection="0"/>
    <xf numFmtId="0" fontId="2" fillId="31"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2" fillId="11" borderId="0" applyNumberFormat="0" applyBorder="0" applyAlignment="0" applyProtection="0"/>
    <xf numFmtId="0" fontId="16" fillId="25" borderId="0" applyNumberFormat="0" applyBorder="0" applyAlignment="0" applyProtection="0"/>
    <xf numFmtId="0" fontId="16" fillId="32" borderId="0" applyNumberFormat="0" applyBorder="0" applyAlignment="0" applyProtection="0"/>
    <xf numFmtId="0" fontId="10" fillId="4" borderId="0" applyNumberFormat="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4" fillId="7" borderId="3" applyNumberFormat="0" applyAlignment="0" applyProtection="0"/>
    <xf numFmtId="0" fontId="6" fillId="0" borderId="5" applyNumberFormat="0" applyFill="0" applyAlignment="0" applyProtection="0"/>
    <xf numFmtId="0" fontId="16" fillId="9" borderId="0" applyNumberFormat="0" applyBorder="0" applyAlignment="0" applyProtection="0"/>
    <xf numFmtId="0" fontId="14" fillId="7" borderId="3" applyNumberFormat="0" applyAlignment="0" applyProtection="0"/>
    <xf numFmtId="0" fontId="13" fillId="0" borderId="2" applyNumberFormat="0" applyFill="0" applyAlignment="0" applyProtection="0"/>
    <xf numFmtId="0" fontId="16" fillId="12" borderId="0" applyNumberFormat="0" applyBorder="0" applyAlignment="0" applyProtection="0"/>
    <xf numFmtId="0" fontId="16" fillId="13" borderId="0" applyNumberFormat="0" applyBorder="0" applyAlignment="0" applyProtection="0"/>
    <xf numFmtId="0" fontId="8" fillId="0" borderId="0" applyNumberFormat="0" applyFill="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8"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2" fillId="22"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16" borderId="0" applyNumberFormat="0" applyBorder="0" applyAlignment="0" applyProtection="0"/>
    <xf numFmtId="0" fontId="2" fillId="30"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2" fillId="10" borderId="0" applyNumberFormat="0" applyBorder="0" applyAlignment="0" applyProtection="0"/>
    <xf numFmtId="0" fontId="16" fillId="24" borderId="0" applyNumberFormat="0" applyBorder="0" applyAlignment="0" applyProtection="0"/>
    <xf numFmtId="0" fontId="16" fillId="32" borderId="0" applyNumberFormat="0" applyBorder="0" applyAlignment="0" applyProtection="0"/>
    <xf numFmtId="167" fontId="2" fillId="0" borderId="0" applyFont="0" applyFill="0" applyBorder="0" applyAlignment="0" applyProtection="0"/>
    <xf numFmtId="165"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3" fillId="0" borderId="2" applyNumberFormat="0" applyFill="0" applyAlignment="0" applyProtection="0"/>
    <xf numFmtId="0" fontId="6" fillId="0" borderId="5" applyNumberFormat="0" applyFill="0" applyAlignment="0" applyProtection="0"/>
    <xf numFmtId="0" fontId="16" fillId="9" borderId="0" applyNumberFormat="0" applyBorder="0" applyAlignment="0" applyProtection="0"/>
    <xf numFmtId="0" fontId="13" fillId="0" borderId="2" applyNumberFormat="0" applyFill="0" applyAlignment="0" applyProtection="0"/>
    <xf numFmtId="0" fontId="12" fillId="6" borderId="1" applyNumberFormat="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2" fillId="2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2" fillId="15" borderId="0" applyNumberFormat="0" applyBorder="0" applyAlignment="0" applyProtection="0"/>
    <xf numFmtId="0" fontId="16" fillId="29"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9" borderId="0" applyNumberFormat="0" applyBorder="0" applyAlignment="0" applyProtection="0"/>
    <xf numFmtId="0" fontId="2" fillId="23"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2" fillId="6" borderId="1" applyNumberFormat="0" applyAlignment="0" applyProtection="0"/>
    <xf numFmtId="0" fontId="6" fillId="0" borderId="5" applyNumberFormat="0" applyFill="0" applyAlignment="0" applyProtection="0"/>
    <xf numFmtId="0" fontId="16" fillId="9" borderId="0" applyNumberFormat="0" applyBorder="0" applyAlignment="0" applyProtection="0"/>
    <xf numFmtId="0" fontId="12" fillId="6" borderId="1" applyNumberFormat="0" applyAlignment="0" applyProtection="0"/>
    <xf numFmtId="0" fontId="11" fillId="5"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32"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2" fillId="26"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2" fillId="1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6" fillId="0" borderId="5" applyNumberFormat="0" applyFill="0" applyAlignment="0" applyProtection="0"/>
    <xf numFmtId="0" fontId="2" fillId="22" borderId="0" applyNumberFormat="0" applyBorder="0" applyAlignment="0" applyProtection="0"/>
    <xf numFmtId="0" fontId="16" fillId="32" borderId="0" applyNumberFormat="0" applyBorder="0" applyAlignment="0" applyProtection="0"/>
    <xf numFmtId="0" fontId="16"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6" fillId="32" borderId="0" applyNumberFormat="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2" fillId="8" borderId="4" applyNumberFormat="0" applyFont="0" applyAlignment="0" applyProtection="0"/>
    <xf numFmtId="0" fontId="6" fillId="0" borderId="5" applyNumberFormat="0" applyFill="0" applyAlignment="0" applyProtection="0"/>
    <xf numFmtId="0" fontId="16"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6" fillId="32" borderId="0" applyNumberFormat="0" applyBorder="0" applyAlignment="0" applyProtection="0"/>
    <xf numFmtId="167" fontId="2" fillId="0" borderId="0" applyFont="0" applyFill="0" applyBorder="0" applyAlignment="0" applyProtection="0"/>
    <xf numFmtId="165"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2" fillId="8" borderId="4" applyNumberFormat="0" applyFont="0" applyAlignment="0" applyProtection="0"/>
    <xf numFmtId="0" fontId="6" fillId="0" borderId="5" applyNumberFormat="0" applyFill="0" applyAlignment="0" applyProtection="0"/>
    <xf numFmtId="0" fontId="16"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2" fillId="8" borderId="4" applyNumberFormat="0" applyFont="0" applyAlignment="0" applyProtection="0"/>
    <xf numFmtId="0" fontId="6" fillId="0" borderId="5" applyNumberFormat="0" applyFill="0" applyAlignment="0" applyProtection="0"/>
    <xf numFmtId="0" fontId="16"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6" fillId="32" borderId="0" applyNumberFormat="0" applyBorder="0" applyAlignment="0" applyProtection="0"/>
    <xf numFmtId="0" fontId="6" fillId="0" borderId="5" applyNumberFormat="0" applyFill="0" applyAlignment="0" applyProtection="0"/>
    <xf numFmtId="0" fontId="16" fillId="13" borderId="0" applyNumberFormat="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6" fillId="16" borderId="0" applyNumberFormat="0" applyBorder="0" applyAlignment="0" applyProtection="0"/>
    <xf numFmtId="0" fontId="6" fillId="0" borderId="5" applyNumberFormat="0" applyFill="0" applyAlignment="0" applyProtection="0"/>
    <xf numFmtId="0" fontId="16" fillId="9" borderId="0" applyNumberFormat="0" applyBorder="0" applyAlignment="0" applyProtection="0"/>
    <xf numFmtId="0" fontId="6" fillId="0" borderId="5" applyNumberFormat="0" applyFill="0" applyAlignment="0" applyProtection="0"/>
    <xf numFmtId="0" fontId="16" fillId="12" borderId="0" applyNumberFormat="0" applyBorder="0" applyAlignment="0" applyProtection="0"/>
    <xf numFmtId="0" fontId="16" fillId="13" borderId="0" applyNumberFormat="0" applyBorder="0" applyAlignment="0" applyProtection="0"/>
    <xf numFmtId="0" fontId="11" fillId="5" borderId="0" applyNumberFormat="0" applyBorder="0" applyAlignment="0" applyProtection="0"/>
    <xf numFmtId="0" fontId="10" fillId="4"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165" fontId="2" fillId="0" borderId="0" applyFont="0" applyFill="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13"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16" fillId="20" borderId="0" applyNumberFormat="0" applyBorder="0" applyAlignment="0" applyProtection="0"/>
    <xf numFmtId="0" fontId="9" fillId="3" borderId="0" applyNumberFormat="0" applyBorder="0" applyAlignment="0" applyProtection="0"/>
    <xf numFmtId="164" fontId="2" fillId="0" borderId="0" applyFont="0" applyFill="0" applyBorder="0" applyAlignment="0" applyProtection="0"/>
    <xf numFmtId="0" fontId="16" fillId="17" borderId="0" applyNumberFormat="0" applyBorder="0" applyAlignment="0" applyProtection="0"/>
    <xf numFmtId="0" fontId="16" fillId="21" borderId="0" applyNumberFormat="0" applyBorder="0" applyAlignment="0" applyProtection="0"/>
    <xf numFmtId="167" fontId="2" fillId="0" borderId="0" applyFont="0" applyFill="0" applyBorder="0" applyAlignment="0" applyProtection="0"/>
    <xf numFmtId="165" fontId="2" fillId="0" borderId="0" applyFont="0" applyFill="0" applyBorder="0" applyAlignment="0" applyProtection="0"/>
    <xf numFmtId="0" fontId="16" fillId="12" borderId="0" applyNumberFormat="0" applyBorder="0" applyAlignment="0" applyProtection="0"/>
    <xf numFmtId="0" fontId="16" fillId="9"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5" fillId="0" borderId="0" applyNumberFormat="0" applyFill="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0" fillId="4" borderId="0" applyNumberFormat="0" applyBorder="0" applyAlignment="0" applyProtection="0"/>
    <xf numFmtId="0" fontId="9" fillId="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167" fontId="2" fillId="0" borderId="0" applyFont="0" applyFill="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32"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12"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5" fillId="0" borderId="0" applyNumberFormat="0" applyFill="0" applyBorder="0" applyAlignment="0" applyProtection="0"/>
    <xf numFmtId="0" fontId="14" fillId="7" borderId="3" applyNumberFormat="0" applyAlignment="0" applyProtection="0"/>
    <xf numFmtId="0" fontId="16" fillId="12" borderId="0" applyNumberFormat="0" applyBorder="0" applyAlignment="0" applyProtection="0"/>
    <xf numFmtId="0" fontId="16" fillId="13" borderId="0" applyNumberFormat="0" applyBorder="0" applyAlignment="0" applyProtection="0"/>
    <xf numFmtId="0" fontId="9" fillId="3" borderId="0" applyNumberFormat="0" applyBorder="0" applyAlignment="0" applyProtection="0"/>
    <xf numFmtId="0" fontId="8" fillId="0" borderId="0" applyNumberFormat="0" applyFill="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1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25" borderId="0" applyNumberFormat="0" applyBorder="0" applyAlignment="0" applyProtection="0"/>
    <xf numFmtId="0" fontId="16" fillId="32" borderId="0" applyNumberFormat="0" applyBorder="0" applyAlignment="0" applyProtection="0"/>
    <xf numFmtId="0" fontId="10" fillId="4" borderId="0" applyNumberFormat="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4" fillId="7" borderId="3" applyNumberFormat="0" applyAlignment="0" applyProtection="0"/>
    <xf numFmtId="0" fontId="6" fillId="0" borderId="5" applyNumberFormat="0" applyFill="0" applyAlignment="0" applyProtection="0"/>
    <xf numFmtId="0" fontId="16" fillId="9" borderId="0" applyNumberFormat="0" applyBorder="0" applyAlignment="0" applyProtection="0"/>
    <xf numFmtId="0" fontId="14" fillId="7" borderId="3" applyNumberFormat="0" applyAlignment="0" applyProtection="0"/>
    <xf numFmtId="0" fontId="13" fillId="0" borderId="2" applyNumberFormat="0" applyFill="0" applyAlignment="0" applyProtection="0"/>
    <xf numFmtId="0" fontId="16" fillId="12" borderId="0" applyNumberFormat="0" applyBorder="0" applyAlignment="0" applyProtection="0"/>
    <xf numFmtId="0" fontId="16" fillId="13" borderId="0" applyNumberFormat="0" applyBorder="0" applyAlignment="0" applyProtection="0"/>
    <xf numFmtId="0" fontId="8" fillId="0" borderId="0" applyNumberFormat="0" applyFill="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8"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16"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24" borderId="0" applyNumberFormat="0" applyBorder="0" applyAlignment="0" applyProtection="0"/>
    <xf numFmtId="0" fontId="16" fillId="32" borderId="0" applyNumberFormat="0" applyBorder="0" applyAlignment="0" applyProtection="0"/>
    <xf numFmtId="167" fontId="2" fillId="0" borderId="0" applyFont="0" applyFill="0" applyBorder="0" applyAlignment="0" applyProtection="0"/>
    <xf numFmtId="165"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3" fillId="0" borderId="2" applyNumberFormat="0" applyFill="0" applyAlignment="0" applyProtection="0"/>
    <xf numFmtId="0" fontId="6" fillId="0" borderId="5" applyNumberFormat="0" applyFill="0" applyAlignment="0" applyProtection="0"/>
    <xf numFmtId="0" fontId="16" fillId="9" borderId="0" applyNumberFormat="0" applyBorder="0" applyAlignment="0" applyProtection="0"/>
    <xf numFmtId="0" fontId="13" fillId="0" borderId="2" applyNumberFormat="0" applyFill="0" applyAlignment="0" applyProtection="0"/>
    <xf numFmtId="0" fontId="12" fillId="6" borderId="1" applyNumberFormat="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9"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2" fillId="6" borderId="1" applyNumberFormat="0" applyAlignment="0" applyProtection="0"/>
    <xf numFmtId="0" fontId="6" fillId="0" borderId="5" applyNumberFormat="0" applyFill="0" applyAlignment="0" applyProtection="0"/>
    <xf numFmtId="0" fontId="16" fillId="9" borderId="0" applyNumberFormat="0" applyBorder="0" applyAlignment="0" applyProtection="0"/>
    <xf numFmtId="0" fontId="12" fillId="6" borderId="1" applyNumberFormat="0" applyAlignment="0" applyProtection="0"/>
    <xf numFmtId="0" fontId="11" fillId="5"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32"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6" fillId="0" borderId="5" applyNumberFormat="0" applyFill="0" applyAlignment="0" applyProtection="0"/>
    <xf numFmtId="0" fontId="16" fillId="32" borderId="0" applyNumberFormat="0" applyBorder="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167" fontId="2" fillId="0" borderId="0" applyFont="0" applyFill="0" applyBorder="0" applyAlignment="0" applyProtection="0"/>
    <xf numFmtId="165"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165"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165"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16" fillId="9" borderId="0" applyNumberFormat="0" applyBorder="0" applyAlignment="0" applyProtection="0"/>
    <xf numFmtId="0" fontId="6" fillId="0" borderId="5" applyNumberFormat="0" applyFill="0" applyAlignment="0" applyProtection="0"/>
    <xf numFmtId="0" fontId="6" fillId="0" borderId="5" applyNumberFormat="0" applyFill="0" applyAlignment="0" applyProtection="0"/>
    <xf numFmtId="0" fontId="16" fillId="24"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11" fillId="5" borderId="0" applyNumberFormat="0" applyBorder="0" applyAlignment="0" applyProtection="0"/>
    <xf numFmtId="0" fontId="16" fillId="21" borderId="0" applyNumberFormat="0" applyBorder="0" applyAlignment="0" applyProtection="0"/>
    <xf numFmtId="164" fontId="2" fillId="0" borderId="0" applyFont="0" applyFill="0" applyBorder="0" applyAlignment="0" applyProtection="0"/>
    <xf numFmtId="0" fontId="16" fillId="29" borderId="0" applyNumberFormat="0" applyBorder="0" applyAlignment="0" applyProtection="0"/>
    <xf numFmtId="0" fontId="15" fillId="0" borderId="0" applyNumberFormat="0" applyFill="0" applyBorder="0" applyAlignment="0" applyProtection="0"/>
    <xf numFmtId="0" fontId="16" fillId="32" borderId="0" applyNumberFormat="0" applyBorder="0" applyAlignment="0" applyProtection="0"/>
    <xf numFmtId="0" fontId="16" fillId="24" borderId="0" applyNumberFormat="0" applyBorder="0" applyAlignment="0" applyProtection="0"/>
    <xf numFmtId="0" fontId="16" fillId="29" borderId="0" applyNumberFormat="0" applyBorder="0" applyAlignment="0" applyProtection="0"/>
    <xf numFmtId="0" fontId="16" fillId="21" borderId="0" applyNumberFormat="0" applyBorder="0" applyAlignment="0" applyProtection="0"/>
    <xf numFmtId="0" fontId="16" fillId="20" borderId="0" applyNumberFormat="0" applyBorder="0" applyAlignment="0" applyProtection="0"/>
    <xf numFmtId="0" fontId="8" fillId="0" borderId="0" applyNumberFormat="0" applyFill="0" applyBorder="0" applyAlignment="0" applyProtection="0"/>
    <xf numFmtId="0" fontId="16" fillId="13"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0" fillId="4" borderId="0" applyNumberFormat="0" applyBorder="0" applyAlignment="0" applyProtection="0"/>
    <xf numFmtId="0" fontId="16" fillId="28"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9" fillId="3" borderId="0" applyNumberFormat="0" applyBorder="0" applyAlignment="0" applyProtection="0"/>
    <xf numFmtId="0" fontId="6" fillId="0" borderId="5" applyNumberFormat="0" applyFill="0" applyAlignment="0" applyProtection="0"/>
    <xf numFmtId="0" fontId="10" fillId="4" borderId="0" applyNumberFormat="0" applyBorder="0" applyAlignment="0" applyProtection="0"/>
    <xf numFmtId="0" fontId="8" fillId="0" borderId="0" applyNumberFormat="0" applyFill="0" applyBorder="0" applyAlignment="0" applyProtection="0"/>
    <xf numFmtId="0" fontId="15" fillId="0" borderId="0" applyNumberFormat="0" applyFill="0" applyBorder="0" applyAlignment="0" applyProtection="0"/>
    <xf numFmtId="0" fontId="10" fillId="4" borderId="0" applyNumberFormat="0" applyBorder="0" applyAlignment="0" applyProtection="0"/>
    <xf numFmtId="0" fontId="16" fillId="12" borderId="0" applyNumberFormat="0" applyBorder="0" applyAlignment="0" applyProtection="0"/>
    <xf numFmtId="0" fontId="6" fillId="0" borderId="5" applyNumberFormat="0" applyFill="0" applyAlignment="0" applyProtection="0"/>
    <xf numFmtId="0" fontId="16" fillId="25" borderId="0" applyNumberFormat="0" applyBorder="0" applyAlignment="0" applyProtection="0"/>
    <xf numFmtId="0" fontId="16" fillId="12" borderId="0" applyNumberFormat="0" applyBorder="0" applyAlignment="0" applyProtection="0"/>
    <xf numFmtId="0" fontId="15" fillId="0" borderId="0" applyNumberFormat="0" applyFill="0" applyBorder="0" applyAlignment="0" applyProtection="0"/>
    <xf numFmtId="0" fontId="16" fillId="29" borderId="0" applyNumberFormat="0" applyBorder="0" applyAlignment="0" applyProtection="0"/>
    <xf numFmtId="0" fontId="16" fillId="21" borderId="0" applyNumberFormat="0" applyBorder="0" applyAlignment="0" applyProtection="0"/>
    <xf numFmtId="0" fontId="16" fillId="13" borderId="0" applyNumberFormat="0" applyBorder="0" applyAlignment="0" applyProtection="0"/>
    <xf numFmtId="0" fontId="16" fillId="24" borderId="0" applyNumberFormat="0" applyBorder="0" applyAlignment="0" applyProtection="0"/>
    <xf numFmtId="0" fontId="11" fillId="5" borderId="0" applyNumberFormat="0" applyBorder="0" applyAlignment="0" applyProtection="0"/>
    <xf numFmtId="0" fontId="16" fillId="12" borderId="0" applyNumberFormat="0" applyBorder="0" applyAlignment="0" applyProtection="0"/>
    <xf numFmtId="0" fontId="9" fillId="3" borderId="0" applyNumberFormat="0" applyBorder="0" applyAlignment="0" applyProtection="0"/>
    <xf numFmtId="0" fontId="16" fillId="12" borderId="0" applyNumberFormat="0" applyBorder="0" applyAlignment="0" applyProtection="0"/>
    <xf numFmtId="0" fontId="11" fillId="5" borderId="0" applyNumberFormat="0" applyBorder="0" applyAlignment="0" applyProtection="0"/>
    <xf numFmtId="0" fontId="14" fillId="7" borderId="3" applyNumberFormat="0" applyAlignment="0" applyProtection="0"/>
    <xf numFmtId="0" fontId="9" fillId="3" borderId="0" applyNumberFormat="0" applyBorder="0" applyAlignment="0" applyProtection="0"/>
    <xf numFmtId="0" fontId="12" fillId="6" borderId="1" applyNumberFormat="0" applyAlignment="0" applyProtection="0"/>
    <xf numFmtId="0" fontId="16" fillId="9" borderId="0" applyNumberFormat="0" applyBorder="0" applyAlignment="0" applyProtection="0"/>
    <xf numFmtId="0" fontId="14" fillId="7" borderId="3" applyNumberFormat="0" applyAlignment="0" applyProtection="0"/>
    <xf numFmtId="0" fontId="16" fillId="9" borderId="0" applyNumberFormat="0" applyBorder="0" applyAlignment="0" applyProtection="0"/>
    <xf numFmtId="0" fontId="12" fillId="6" borderId="1" applyNumberFormat="0" applyAlignment="0" applyProtection="0"/>
    <xf numFmtId="0" fontId="16" fillId="25" borderId="0" applyNumberFormat="0" applyBorder="0" applyAlignment="0" applyProtection="0"/>
    <xf numFmtId="0" fontId="16" fillId="17" borderId="0" applyNumberFormat="0" applyBorder="0" applyAlignment="0" applyProtection="0"/>
    <xf numFmtId="0" fontId="16" fillId="16" borderId="0" applyNumberFormat="0" applyBorder="0" applyAlignment="0" applyProtection="0"/>
    <xf numFmtId="0" fontId="16" fillId="25" borderId="0" applyNumberFormat="0" applyBorder="0" applyAlignment="0" applyProtection="0"/>
    <xf numFmtId="0" fontId="16" fillId="20" borderId="0" applyNumberFormat="0" applyBorder="0" applyAlignment="0" applyProtection="0"/>
    <xf numFmtId="0" fontId="16" fillId="28" borderId="0" applyNumberFormat="0" applyBorder="0" applyAlignment="0" applyProtection="0"/>
    <xf numFmtId="0" fontId="16" fillId="20" borderId="0" applyNumberFormat="0" applyBorder="0" applyAlignment="0" applyProtection="0"/>
    <xf numFmtId="0" fontId="13" fillId="0" borderId="2" applyNumberFormat="0" applyFill="0" applyAlignment="0" applyProtection="0"/>
    <xf numFmtId="0" fontId="11" fillId="5" borderId="0" applyNumberFormat="0" applyBorder="0" applyAlignment="0" applyProtection="0"/>
    <xf numFmtId="0" fontId="13" fillId="0" borderId="2" applyNumberFormat="0" applyFill="0" applyAlignment="0" applyProtection="0"/>
    <xf numFmtId="0" fontId="8" fillId="0" borderId="0" applyNumberFormat="0" applyFill="0" applyBorder="0" applyAlignment="0" applyProtection="0"/>
    <xf numFmtId="0" fontId="16" fillId="17"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9" fillId="3" borderId="0" applyNumberFormat="0" applyBorder="0" applyAlignment="0" applyProtection="0"/>
    <xf numFmtId="0" fontId="11" fillId="5" borderId="0" applyNumberFormat="0" applyBorder="0" applyAlignment="0" applyProtection="0"/>
    <xf numFmtId="0" fontId="14" fillId="7" borderId="3" applyNumberFormat="0" applyAlignment="0" applyProtection="0"/>
    <xf numFmtId="0" fontId="9" fillId="3" borderId="0" applyNumberFormat="0" applyBorder="0" applyAlignment="0" applyProtection="0"/>
    <xf numFmtId="0" fontId="16" fillId="29" borderId="0" applyNumberFormat="0" applyBorder="0" applyAlignment="0" applyProtection="0"/>
    <xf numFmtId="0" fontId="16" fillId="21" borderId="0" applyNumberFormat="0" applyBorder="0" applyAlignment="0" applyProtection="0"/>
    <xf numFmtId="0" fontId="16" fillId="17" borderId="0" applyNumberFormat="0" applyBorder="0" applyAlignment="0" applyProtection="0"/>
    <xf numFmtId="0" fontId="16" fillId="24" borderId="0" applyNumberFormat="0" applyBorder="0" applyAlignment="0" applyProtection="0"/>
    <xf numFmtId="0" fontId="16" fillId="9" borderId="0" applyNumberFormat="0" applyBorder="0" applyAlignment="0" applyProtection="0"/>
    <xf numFmtId="0" fontId="16" fillId="21" borderId="0" applyNumberFormat="0" applyBorder="0" applyAlignment="0" applyProtection="0"/>
    <xf numFmtId="0" fontId="14" fillId="7" borderId="3" applyNumberFormat="0" applyAlignment="0" applyProtection="0"/>
    <xf numFmtId="0" fontId="8" fillId="0" borderId="0" applyNumberFormat="0" applyFill="0" applyBorder="0" applyAlignment="0" applyProtection="0"/>
    <xf numFmtId="0" fontId="14" fillId="7" borderId="3" applyNumberFormat="0" applyAlignment="0" applyProtection="0"/>
    <xf numFmtId="0" fontId="16" fillId="17" borderId="0" applyNumberFormat="0" applyBorder="0" applyAlignment="0" applyProtection="0"/>
    <xf numFmtId="0" fontId="16" fillId="17" borderId="0" applyNumberFormat="0" applyBorder="0" applyAlignment="0" applyProtection="0"/>
    <xf numFmtId="0" fontId="12" fillId="6" borderId="1" applyNumberFormat="0" applyAlignment="0" applyProtection="0"/>
    <xf numFmtId="0" fontId="16" fillId="25" borderId="0" applyNumberFormat="0" applyBorder="0" applyAlignment="0" applyProtection="0"/>
    <xf numFmtId="0" fontId="13" fillId="0" borderId="2" applyNumberFormat="0" applyFill="0" applyAlignment="0" applyProtection="0"/>
    <xf numFmtId="0" fontId="13" fillId="0" borderId="2" applyNumberFormat="0" applyFill="0" applyAlignment="0" applyProtection="0"/>
    <xf numFmtId="0" fontId="16" fillId="21" borderId="0" applyNumberFormat="0" applyBorder="0" applyAlignment="0" applyProtection="0"/>
    <xf numFmtId="0" fontId="16" fillId="17" borderId="0" applyNumberFormat="0" applyBorder="0" applyAlignment="0" applyProtection="0"/>
    <xf numFmtId="0" fontId="16" fillId="9" borderId="0" applyNumberFormat="0" applyBorder="0" applyAlignment="0" applyProtection="0"/>
    <xf numFmtId="0" fontId="8" fillId="0" borderId="0" applyNumberFormat="0" applyFill="0" applyBorder="0" applyAlignment="0" applyProtection="0"/>
    <xf numFmtId="0" fontId="16" fillId="25" borderId="0" applyNumberFormat="0" applyBorder="0" applyAlignment="0" applyProtection="0"/>
    <xf numFmtId="0" fontId="16" fillId="9" borderId="0" applyNumberFormat="0" applyBorder="0" applyAlignment="0" applyProtection="0"/>
    <xf numFmtId="0" fontId="10" fillId="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24" borderId="0" applyNumberFormat="0" applyBorder="0" applyAlignment="0" applyProtection="0"/>
    <xf numFmtId="0" fontId="16" fillId="16"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2" fillId="6" borderId="1" applyNumberFormat="0" applyAlignment="0" applyProtection="0"/>
    <xf numFmtId="0" fontId="16" fillId="13" borderId="0" applyNumberFormat="0" applyBorder="0" applyAlignment="0" applyProtection="0"/>
    <xf numFmtId="0" fontId="10" fillId="4" borderId="0" applyNumberFormat="0" applyBorder="0" applyAlignment="0" applyProtection="0"/>
    <xf numFmtId="0" fontId="16" fillId="13" borderId="0" applyNumberFormat="0" applyBorder="0" applyAlignment="0" applyProtection="0"/>
    <xf numFmtId="0" fontId="12" fillId="6" borderId="1" applyNumberFormat="0" applyAlignment="0" applyProtection="0"/>
    <xf numFmtId="164" fontId="2" fillId="0" borderId="0" applyFont="0" applyFill="0" applyBorder="0" applyAlignment="0" applyProtection="0"/>
    <xf numFmtId="0" fontId="15" fillId="0" borderId="0" applyNumberFormat="0" applyFill="0" applyBorder="0" applyAlignment="0" applyProtection="0"/>
    <xf numFmtId="0" fontId="16" fillId="16" borderId="0" applyNumberFormat="0" applyBorder="0" applyAlignment="0" applyProtection="0"/>
    <xf numFmtId="0" fontId="16" fillId="28" borderId="0" applyNumberFormat="0" applyBorder="0" applyAlignment="0" applyProtection="0"/>
    <xf numFmtId="0" fontId="8" fillId="0" borderId="0" applyNumberFormat="0" applyFill="0" applyBorder="0" applyAlignment="0" applyProtection="0"/>
    <xf numFmtId="0" fontId="16" fillId="32" borderId="0" applyNumberFormat="0" applyBorder="0" applyAlignment="0" applyProtection="0"/>
    <xf numFmtId="0" fontId="10" fillId="4" borderId="0" applyNumberFormat="0" applyBorder="0" applyAlignment="0" applyProtection="0"/>
    <xf numFmtId="0" fontId="13" fillId="0" borderId="2" applyNumberFormat="0" applyFill="0" applyAlignment="0" applyProtection="0"/>
    <xf numFmtId="0" fontId="16" fillId="28" borderId="0" applyNumberFormat="0" applyBorder="0" applyAlignment="0" applyProtection="0"/>
    <xf numFmtId="0" fontId="16" fillId="32" borderId="0" applyNumberFormat="0" applyBorder="0" applyAlignment="0" applyProtection="0"/>
    <xf numFmtId="0" fontId="16" fillId="20" borderId="0" applyNumberFormat="0" applyBorder="0" applyAlignment="0" applyProtection="0"/>
    <xf numFmtId="0" fontId="16" fillId="16" borderId="0" applyNumberFormat="0" applyBorder="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20" borderId="0" applyNumberFormat="0" applyBorder="0" applyAlignment="0" applyProtection="0"/>
    <xf numFmtId="0" fontId="13" fillId="0" borderId="2" applyNumberFormat="0" applyFill="0" applyAlignment="0" applyProtection="0"/>
    <xf numFmtId="0" fontId="12" fillId="6" borderId="1" applyNumberFormat="0" applyAlignment="0" applyProtection="0"/>
    <xf numFmtId="0" fontId="9" fillId="3" borderId="0" applyNumberFormat="0" applyBorder="0" applyAlignment="0" applyProtection="0"/>
    <xf numFmtId="0" fontId="16" fillId="20" borderId="0" applyNumberFormat="0" applyBorder="0" applyAlignment="0" applyProtection="0"/>
    <xf numFmtId="0" fontId="16" fillId="28" borderId="0" applyNumberFormat="0" applyBorder="0" applyAlignment="0" applyProtection="0"/>
    <xf numFmtId="0" fontId="16" fillId="16" borderId="0" applyNumberFormat="0" applyBorder="0" applyAlignment="0" applyProtection="0"/>
    <xf numFmtId="0" fontId="16" fillId="12" borderId="0" applyNumberFormat="0" applyBorder="0" applyAlignment="0" applyProtection="0"/>
    <xf numFmtId="0" fontId="11" fillId="5" borderId="0" applyNumberFormat="0" applyBorder="0" applyAlignment="0" applyProtection="0"/>
    <xf numFmtId="0" fontId="16" fillId="29" borderId="0" applyNumberFormat="0" applyBorder="0" applyAlignment="0" applyProtection="0"/>
    <xf numFmtId="0" fontId="15" fillId="0" borderId="0" applyNumberFormat="0" applyFill="0" applyBorder="0" applyAlignment="0" applyProtection="0"/>
    <xf numFmtId="0" fontId="6" fillId="0" borderId="5" applyNumberFormat="0" applyFill="0" applyAlignment="0" applyProtection="0"/>
    <xf numFmtId="0" fontId="14" fillId="7" borderId="3" applyNumberFormat="0" applyAlignment="0" applyProtection="0"/>
    <xf numFmtId="0" fontId="16" fillId="32" borderId="0" applyNumberFormat="0" applyBorder="0" applyAlignment="0" applyProtection="0"/>
    <xf numFmtId="0" fontId="9" fillId="3" borderId="0" applyNumberFormat="0" applyBorder="0" applyAlignment="0" applyProtection="0"/>
    <xf numFmtId="0" fontId="6" fillId="0" borderId="5" applyNumberFormat="0" applyFill="0" applyAlignment="0" applyProtection="0"/>
    <xf numFmtId="0" fontId="16" fillId="16" borderId="0" applyNumberFormat="0" applyBorder="0" applyAlignment="0" applyProtection="0"/>
    <xf numFmtId="0" fontId="6" fillId="0" borderId="5" applyNumberFormat="0" applyFill="0" applyAlignment="0" applyProtection="0"/>
    <xf numFmtId="0" fontId="13" fillId="0" borderId="2" applyNumberFormat="0" applyFill="0" applyAlignment="0" applyProtection="0"/>
    <xf numFmtId="164" fontId="2" fillId="0" borderId="0" applyFont="0" applyFill="0" applyBorder="0" applyAlignment="0" applyProtection="0"/>
    <xf numFmtId="0" fontId="15" fillId="0" borderId="0" applyNumberFormat="0" applyFill="0" applyBorder="0" applyAlignment="0" applyProtection="0"/>
    <xf numFmtId="0" fontId="16" fillId="9" borderId="0" applyNumberFormat="0" applyBorder="0" applyAlignment="0" applyProtection="0"/>
    <xf numFmtId="0" fontId="10" fillId="4" borderId="0" applyNumberFormat="0" applyBorder="0" applyAlignment="0" applyProtection="0"/>
    <xf numFmtId="0" fontId="16" fillId="17" borderId="0" applyNumberFormat="0" applyBorder="0" applyAlignment="0" applyProtection="0"/>
    <xf numFmtId="0" fontId="11" fillId="5" borderId="0" applyNumberFormat="0" applyBorder="0" applyAlignment="0" applyProtection="0"/>
    <xf numFmtId="0" fontId="16" fillId="16" borderId="0" applyNumberFormat="0" applyBorder="0" applyAlignment="0" applyProtection="0"/>
    <xf numFmtId="0" fontId="6" fillId="0" borderId="5" applyNumberFormat="0" applyFill="0" applyAlignment="0" applyProtection="0"/>
    <xf numFmtId="0" fontId="16" fillId="24" borderId="0" applyNumberFormat="0" applyBorder="0" applyAlignment="0" applyProtection="0"/>
    <xf numFmtId="0" fontId="16" fillId="13" borderId="0" applyNumberFormat="0" applyBorder="0" applyAlignment="0" applyProtection="0"/>
    <xf numFmtId="0" fontId="9" fillId="3" borderId="0" applyNumberFormat="0" applyBorder="0" applyAlignment="0" applyProtection="0"/>
    <xf numFmtId="0" fontId="16" fillId="29"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1" borderId="0" applyNumberFormat="0" applyBorder="0" applyAlignment="0" applyProtection="0"/>
    <xf numFmtId="0" fontId="8" fillId="0" borderId="0" applyNumberFormat="0" applyFill="0" applyBorder="0" applyAlignment="0" applyProtection="0"/>
    <xf numFmtId="0" fontId="16" fillId="20" borderId="0" applyNumberFormat="0" applyBorder="0" applyAlignment="0" applyProtection="0"/>
    <xf numFmtId="165" fontId="2" fillId="0" borderId="0" applyFont="0" applyFill="0" applyBorder="0" applyAlignment="0" applyProtection="0"/>
    <xf numFmtId="0" fontId="16" fillId="25" borderId="0" applyNumberFormat="0" applyBorder="0" applyAlignment="0" applyProtection="0"/>
    <xf numFmtId="0" fontId="16" fillId="13" borderId="0" applyNumberFormat="0" applyBorder="0" applyAlignment="0" applyProtection="0"/>
    <xf numFmtId="0" fontId="11" fillId="5" borderId="0" applyNumberFormat="0" applyBorder="0" applyAlignment="0" applyProtection="0"/>
    <xf numFmtId="0" fontId="16" fillId="12" borderId="0" applyNumberFormat="0" applyBorder="0" applyAlignment="0" applyProtection="0"/>
    <xf numFmtId="0" fontId="6" fillId="0" borderId="5" applyNumberFormat="0" applyFill="0" applyAlignment="0" applyProtection="0"/>
    <xf numFmtId="0" fontId="16" fillId="13" borderId="0" applyNumberFormat="0" applyBorder="0" applyAlignment="0" applyProtection="0"/>
    <xf numFmtId="164" fontId="2" fillId="0" borderId="0" applyFont="0" applyFill="0" applyBorder="0" applyAlignment="0" applyProtection="0"/>
    <xf numFmtId="0" fontId="12" fillId="6" borderId="1" applyNumberFormat="0" applyAlignment="0" applyProtection="0"/>
    <xf numFmtId="0" fontId="10" fillId="4" borderId="0" applyNumberFormat="0" applyBorder="0" applyAlignment="0" applyProtection="0"/>
    <xf numFmtId="165" fontId="2" fillId="0" borderId="0" applyFont="0" applyFill="0" applyBorder="0" applyAlignment="0" applyProtection="0"/>
    <xf numFmtId="0" fontId="14" fillId="7" borderId="3" applyNumberFormat="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165"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16" fillId="9" borderId="0" applyNumberFormat="0" applyBorder="0" applyAlignment="0" applyProtection="0"/>
    <xf numFmtId="0" fontId="16" fillId="20" borderId="0" applyNumberFormat="0" applyBorder="0" applyAlignment="0" applyProtection="0"/>
    <xf numFmtId="0" fontId="12" fillId="6" borderId="1" applyNumberFormat="0" applyAlignment="0" applyProtection="0"/>
    <xf numFmtId="0" fontId="9" fillId="3" borderId="0" applyNumberFormat="0" applyBorder="0" applyAlignment="0" applyProtection="0"/>
    <xf numFmtId="164" fontId="2" fillId="0" borderId="0" applyFont="0" applyFill="0" applyBorder="0" applyAlignment="0" applyProtection="0"/>
    <xf numFmtId="0" fontId="16" fillId="17" borderId="0" applyNumberFormat="0" applyBorder="0" applyAlignment="0" applyProtection="0"/>
    <xf numFmtId="0" fontId="16" fillId="21" borderId="0" applyNumberFormat="0" applyBorder="0" applyAlignment="0" applyProtection="0"/>
    <xf numFmtId="165" fontId="2" fillId="0" borderId="0" applyFont="0" applyFill="0" applyBorder="0" applyAlignment="0" applyProtection="0"/>
    <xf numFmtId="0" fontId="16" fillId="12" borderId="0" applyNumberFormat="0" applyBorder="0" applyAlignment="0" applyProtection="0"/>
    <xf numFmtId="0" fontId="16" fillId="9"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5" fillId="0" borderId="0" applyNumberFormat="0" applyFill="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0" fillId="4" borderId="0" applyNumberFormat="0" applyBorder="0" applyAlignment="0" applyProtection="0"/>
    <xf numFmtId="0" fontId="9" fillId="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1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32"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12"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5" fillId="0" borderId="0" applyNumberFormat="0" applyFill="0" applyBorder="0" applyAlignment="0" applyProtection="0"/>
    <xf numFmtId="0" fontId="14" fillId="7" borderId="3" applyNumberFormat="0" applyAlignment="0" applyProtection="0"/>
    <xf numFmtId="0" fontId="16" fillId="12" borderId="0" applyNumberFormat="0" applyBorder="0" applyAlignment="0" applyProtection="0"/>
    <xf numFmtId="0" fontId="16" fillId="13" borderId="0" applyNumberFormat="0" applyBorder="0" applyAlignment="0" applyProtection="0"/>
    <xf numFmtId="0" fontId="9" fillId="3" borderId="0" applyNumberFormat="0" applyBorder="0" applyAlignment="0" applyProtection="0"/>
    <xf numFmtId="0" fontId="8" fillId="0" borderId="0" applyNumberFormat="0" applyFill="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9" borderId="0" applyNumberFormat="0" applyBorder="0" applyAlignment="0" applyProtection="0"/>
    <xf numFmtId="0" fontId="10" fillId="4"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6" fillId="0" borderId="5" applyNumberFormat="0" applyFill="0" applyAlignment="0" applyProtection="0"/>
    <xf numFmtId="0" fontId="16" fillId="24" borderId="0" applyNumberFormat="0" applyBorder="0" applyAlignment="0" applyProtection="0"/>
    <xf numFmtId="0" fontId="16" fillId="25" borderId="0" applyNumberFormat="0" applyBorder="0" applyAlignment="0" applyProtection="0"/>
    <xf numFmtId="0" fontId="16" fillId="1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25" borderId="0" applyNumberFormat="0" applyBorder="0" applyAlignment="0" applyProtection="0"/>
    <xf numFmtId="0" fontId="16" fillId="32" borderId="0" applyNumberFormat="0" applyBorder="0" applyAlignment="0" applyProtection="0"/>
    <xf numFmtId="0" fontId="16" fillId="16" borderId="0" applyNumberFormat="0" applyBorder="0" applyAlignment="0" applyProtection="0"/>
    <xf numFmtId="0" fontId="10" fillId="4" borderId="0" applyNumberFormat="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4" fillId="7" borderId="3" applyNumberFormat="0" applyAlignment="0" applyProtection="0"/>
    <xf numFmtId="0" fontId="6" fillId="0" borderId="5" applyNumberFormat="0" applyFill="0" applyAlignment="0" applyProtection="0"/>
    <xf numFmtId="0" fontId="16" fillId="9" borderId="0" applyNumberFormat="0" applyBorder="0" applyAlignment="0" applyProtection="0"/>
    <xf numFmtId="0" fontId="14" fillId="7" borderId="3" applyNumberFormat="0" applyAlignment="0" applyProtection="0"/>
    <xf numFmtId="0" fontId="13" fillId="0" borderId="2" applyNumberFormat="0" applyFill="0" applyAlignment="0" applyProtection="0"/>
    <xf numFmtId="0" fontId="16" fillId="12" borderId="0" applyNumberFormat="0" applyBorder="0" applyAlignment="0" applyProtection="0"/>
    <xf numFmtId="0" fontId="16" fillId="13" borderId="0" applyNumberFormat="0" applyBorder="0" applyAlignment="0" applyProtection="0"/>
    <xf numFmtId="0" fontId="8" fillId="0" borderId="0" applyNumberFormat="0" applyFill="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8"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12"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16"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24" borderId="0" applyNumberFormat="0" applyBorder="0" applyAlignment="0" applyProtection="0"/>
    <xf numFmtId="0" fontId="16" fillId="32" borderId="0" applyNumberFormat="0" applyBorder="0" applyAlignment="0" applyProtection="0"/>
    <xf numFmtId="165"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3" fillId="0" borderId="2" applyNumberFormat="0" applyFill="0" applyAlignment="0" applyProtection="0"/>
    <xf numFmtId="0" fontId="6" fillId="0" borderId="5" applyNumberFormat="0" applyFill="0" applyAlignment="0" applyProtection="0"/>
    <xf numFmtId="0" fontId="16" fillId="9" borderId="0" applyNumberFormat="0" applyBorder="0" applyAlignment="0" applyProtection="0"/>
    <xf numFmtId="0" fontId="13" fillId="0" borderId="2" applyNumberFormat="0" applyFill="0" applyAlignment="0" applyProtection="0"/>
    <xf numFmtId="0" fontId="12" fillId="6" borderId="1" applyNumberFormat="0" applyAlignment="0" applyProtection="0"/>
    <xf numFmtId="0" fontId="16" fillId="12" borderId="0" applyNumberFormat="0" applyBorder="0" applyAlignment="0" applyProtection="0"/>
    <xf numFmtId="0" fontId="16" fillId="13" borderId="0" applyNumberFormat="0" applyBorder="0" applyAlignment="0" applyProtection="0"/>
    <xf numFmtId="0" fontId="13" fillId="0" borderId="2" applyNumberFormat="0" applyFill="0" applyAlignment="0" applyProtection="0"/>
    <xf numFmtId="0" fontId="16" fillId="16" borderId="0" applyNumberFormat="0" applyBorder="0" applyAlignment="0" applyProtection="0"/>
    <xf numFmtId="0" fontId="16" fillId="17" borderId="0" applyNumberFormat="0" applyBorder="0" applyAlignment="0" applyProtection="0"/>
    <xf numFmtId="164" fontId="2" fillId="0" borderId="0" applyFont="0" applyFill="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1" fillId="5"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9" borderId="0" applyNumberFormat="0" applyBorder="0" applyAlignment="0" applyProtection="0"/>
    <xf numFmtId="0" fontId="16" fillId="32" borderId="0" applyNumberFormat="0" applyBorder="0" applyAlignment="0" applyProtection="0"/>
    <xf numFmtId="0" fontId="15" fillId="0" borderId="0" applyNumberForma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2" fillId="6" borderId="1" applyNumberFormat="0" applyAlignment="0" applyProtection="0"/>
    <xf numFmtId="0" fontId="6" fillId="0" borderId="5" applyNumberFormat="0" applyFill="0" applyAlignment="0" applyProtection="0"/>
    <xf numFmtId="0" fontId="16" fillId="9" borderId="0" applyNumberFormat="0" applyBorder="0" applyAlignment="0" applyProtection="0"/>
    <xf numFmtId="0" fontId="12" fillId="6" borderId="1" applyNumberFormat="0" applyAlignment="0" applyProtection="0"/>
    <xf numFmtId="0" fontId="11" fillId="5"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32"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4" fillId="7" borderId="3" applyNumberFormat="0" applyAlignment="0" applyProtection="0"/>
    <xf numFmtId="0" fontId="16" fillId="20" borderId="0" applyNumberFormat="0" applyBorder="0" applyAlignment="0" applyProtection="0"/>
    <xf numFmtId="0" fontId="16" fillId="21"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6" fillId="0" borderId="5" applyNumberFormat="0" applyFill="0" applyAlignment="0" applyProtection="0"/>
    <xf numFmtId="0" fontId="16" fillId="32" borderId="0" applyNumberFormat="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0" fillId="4" borderId="0" applyNumberFormat="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165"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165" fontId="2" fillId="0" borderId="0" applyFont="0" applyFill="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13"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16" fillId="20" borderId="0" applyNumberFormat="0" applyBorder="0" applyAlignment="0" applyProtection="0"/>
    <xf numFmtId="0" fontId="9" fillId="3" borderId="0" applyNumberFormat="0" applyBorder="0" applyAlignment="0" applyProtection="0"/>
    <xf numFmtId="164" fontId="2" fillId="0" borderId="0" applyFont="0" applyFill="0" applyBorder="0" applyAlignment="0" applyProtection="0"/>
    <xf numFmtId="0" fontId="16" fillId="17" borderId="0" applyNumberFormat="0" applyBorder="0" applyAlignment="0" applyProtection="0"/>
    <xf numFmtId="0" fontId="16" fillId="21" borderId="0" applyNumberFormat="0" applyBorder="0" applyAlignment="0" applyProtection="0"/>
    <xf numFmtId="165" fontId="2" fillId="0" borderId="0" applyFont="0" applyFill="0" applyBorder="0" applyAlignment="0" applyProtection="0"/>
    <xf numFmtId="0" fontId="16" fillId="12" borderId="0" applyNumberFormat="0" applyBorder="0" applyAlignment="0" applyProtection="0"/>
    <xf numFmtId="0" fontId="16" fillId="9"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5" fillId="0" borderId="0" applyNumberFormat="0" applyFill="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0" fillId="4" borderId="0" applyNumberFormat="0" applyBorder="0" applyAlignment="0" applyProtection="0"/>
    <xf numFmtId="0" fontId="9" fillId="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32"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12"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5" fillId="0" borderId="0" applyNumberFormat="0" applyFill="0" applyBorder="0" applyAlignment="0" applyProtection="0"/>
    <xf numFmtId="0" fontId="14" fillId="7" borderId="3" applyNumberFormat="0" applyAlignment="0" applyProtection="0"/>
    <xf numFmtId="0" fontId="16" fillId="12" borderId="0" applyNumberFormat="0" applyBorder="0" applyAlignment="0" applyProtection="0"/>
    <xf numFmtId="0" fontId="16" fillId="13" borderId="0" applyNumberFormat="0" applyBorder="0" applyAlignment="0" applyProtection="0"/>
    <xf numFmtId="0" fontId="9" fillId="3" borderId="0" applyNumberFormat="0" applyBorder="0" applyAlignment="0" applyProtection="0"/>
    <xf numFmtId="0" fontId="8" fillId="0" borderId="0" applyNumberFormat="0" applyFill="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1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25" borderId="0" applyNumberFormat="0" applyBorder="0" applyAlignment="0" applyProtection="0"/>
    <xf numFmtId="0" fontId="16" fillId="32" borderId="0" applyNumberFormat="0" applyBorder="0" applyAlignment="0" applyProtection="0"/>
    <xf numFmtId="0" fontId="10" fillId="4" borderId="0" applyNumberFormat="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4" fillId="7" borderId="3" applyNumberFormat="0" applyAlignment="0" applyProtection="0"/>
    <xf numFmtId="0" fontId="6" fillId="0" borderId="5" applyNumberFormat="0" applyFill="0" applyAlignment="0" applyProtection="0"/>
    <xf numFmtId="0" fontId="16" fillId="9" borderId="0" applyNumberFormat="0" applyBorder="0" applyAlignment="0" applyProtection="0"/>
    <xf numFmtId="0" fontId="14" fillId="7" borderId="3" applyNumberFormat="0" applyAlignment="0" applyProtection="0"/>
    <xf numFmtId="0" fontId="13" fillId="0" borderId="2" applyNumberFormat="0" applyFill="0" applyAlignment="0" applyProtection="0"/>
    <xf numFmtId="0" fontId="16" fillId="12" borderId="0" applyNumberFormat="0" applyBorder="0" applyAlignment="0" applyProtection="0"/>
    <xf numFmtId="0" fontId="16" fillId="13" borderId="0" applyNumberFormat="0" applyBorder="0" applyAlignment="0" applyProtection="0"/>
    <xf numFmtId="0" fontId="8" fillId="0" borderId="0" applyNumberFormat="0" applyFill="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8"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16"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24" borderId="0" applyNumberFormat="0" applyBorder="0" applyAlignment="0" applyProtection="0"/>
    <xf numFmtId="0" fontId="16" fillId="32" borderId="0" applyNumberFormat="0" applyBorder="0" applyAlignment="0" applyProtection="0"/>
    <xf numFmtId="165"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3" fillId="0" borderId="2" applyNumberFormat="0" applyFill="0" applyAlignment="0" applyProtection="0"/>
    <xf numFmtId="0" fontId="6" fillId="0" borderId="5" applyNumberFormat="0" applyFill="0" applyAlignment="0" applyProtection="0"/>
    <xf numFmtId="0" fontId="16" fillId="9" borderId="0" applyNumberFormat="0" applyBorder="0" applyAlignment="0" applyProtection="0"/>
    <xf numFmtId="0" fontId="13" fillId="0" borderId="2" applyNumberFormat="0" applyFill="0" applyAlignment="0" applyProtection="0"/>
    <xf numFmtId="0" fontId="12" fillId="6" borderId="1" applyNumberFormat="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9"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2" fillId="6" borderId="1" applyNumberFormat="0" applyAlignment="0" applyProtection="0"/>
    <xf numFmtId="0" fontId="6" fillId="0" borderId="5" applyNumberFormat="0" applyFill="0" applyAlignment="0" applyProtection="0"/>
    <xf numFmtId="0" fontId="16" fillId="9" borderId="0" applyNumberFormat="0" applyBorder="0" applyAlignment="0" applyProtection="0"/>
    <xf numFmtId="0" fontId="12" fillId="6" borderId="1" applyNumberFormat="0" applyAlignment="0" applyProtection="0"/>
    <xf numFmtId="0" fontId="11" fillId="5"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32"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6" fillId="0" borderId="5" applyNumberFormat="0" applyFill="0" applyAlignment="0" applyProtection="0"/>
    <xf numFmtId="0" fontId="16" fillId="32" borderId="0" applyNumberFormat="0" applyBorder="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165"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6" fillId="0" borderId="5" applyNumberFormat="0" applyFill="0" applyAlignment="0" applyProtection="0"/>
    <xf numFmtId="0" fontId="16" fillId="13" borderId="0" applyNumberFormat="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6" fillId="16" borderId="0" applyNumberFormat="0" applyBorder="0" applyAlignment="0" applyProtection="0"/>
    <xf numFmtId="0" fontId="6" fillId="0" borderId="5" applyNumberFormat="0" applyFill="0" applyAlignment="0" applyProtection="0"/>
    <xf numFmtId="0" fontId="16" fillId="9" borderId="0" applyNumberFormat="0" applyBorder="0" applyAlignment="0" applyProtection="0"/>
    <xf numFmtId="0" fontId="6" fillId="0" borderId="5" applyNumberFormat="0" applyFill="0" applyAlignment="0" applyProtection="0"/>
    <xf numFmtId="0" fontId="16" fillId="12" borderId="0" applyNumberFormat="0" applyBorder="0" applyAlignment="0" applyProtection="0"/>
    <xf numFmtId="0" fontId="16" fillId="13" borderId="0" applyNumberFormat="0" applyBorder="0" applyAlignment="0" applyProtection="0"/>
    <xf numFmtId="0" fontId="11" fillId="5" borderId="0" applyNumberFormat="0" applyBorder="0" applyAlignment="0" applyProtection="0"/>
    <xf numFmtId="0" fontId="10" fillId="4"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165" fontId="2" fillId="0" borderId="0" applyFont="0" applyFill="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13"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16" fillId="20" borderId="0" applyNumberFormat="0" applyBorder="0" applyAlignment="0" applyProtection="0"/>
    <xf numFmtId="0" fontId="9" fillId="3" borderId="0" applyNumberFormat="0" applyBorder="0" applyAlignment="0" applyProtection="0"/>
    <xf numFmtId="164" fontId="2" fillId="0" borderId="0" applyFont="0" applyFill="0" applyBorder="0" applyAlignment="0" applyProtection="0"/>
    <xf numFmtId="0" fontId="16" fillId="17" borderId="0" applyNumberFormat="0" applyBorder="0" applyAlignment="0" applyProtection="0"/>
    <xf numFmtId="0" fontId="16" fillId="21" borderId="0" applyNumberFormat="0" applyBorder="0" applyAlignment="0" applyProtection="0"/>
    <xf numFmtId="165" fontId="2" fillId="0" borderId="0" applyFont="0" applyFill="0" applyBorder="0" applyAlignment="0" applyProtection="0"/>
    <xf numFmtId="0" fontId="16" fillId="12" borderId="0" applyNumberFormat="0" applyBorder="0" applyAlignment="0" applyProtection="0"/>
    <xf numFmtId="0" fontId="16" fillId="9"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5" fillId="0" borderId="0" applyNumberFormat="0" applyFill="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0" fillId="4" borderId="0" applyNumberFormat="0" applyBorder="0" applyAlignment="0" applyProtection="0"/>
    <xf numFmtId="0" fontId="9" fillId="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32"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12"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5" fillId="0" borderId="0" applyNumberFormat="0" applyFill="0" applyBorder="0" applyAlignment="0" applyProtection="0"/>
    <xf numFmtId="0" fontId="14" fillId="7" borderId="3" applyNumberFormat="0" applyAlignment="0" applyProtection="0"/>
    <xf numFmtId="0" fontId="16" fillId="12" borderId="0" applyNumberFormat="0" applyBorder="0" applyAlignment="0" applyProtection="0"/>
    <xf numFmtId="0" fontId="16" fillId="13" borderId="0" applyNumberFormat="0" applyBorder="0" applyAlignment="0" applyProtection="0"/>
    <xf numFmtId="0" fontId="9" fillId="3" borderId="0" applyNumberFormat="0" applyBorder="0" applyAlignment="0" applyProtection="0"/>
    <xf numFmtId="0" fontId="8" fillId="0" borderId="0" applyNumberFormat="0" applyFill="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1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25" borderId="0" applyNumberFormat="0" applyBorder="0" applyAlignment="0" applyProtection="0"/>
    <xf numFmtId="0" fontId="16" fillId="32" borderId="0" applyNumberFormat="0" applyBorder="0" applyAlignment="0" applyProtection="0"/>
    <xf numFmtId="0" fontId="10" fillId="4" borderId="0" applyNumberFormat="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4" fillId="7" borderId="3" applyNumberFormat="0" applyAlignment="0" applyProtection="0"/>
    <xf numFmtId="0" fontId="6" fillId="0" borderId="5" applyNumberFormat="0" applyFill="0" applyAlignment="0" applyProtection="0"/>
    <xf numFmtId="0" fontId="16" fillId="9" borderId="0" applyNumberFormat="0" applyBorder="0" applyAlignment="0" applyProtection="0"/>
    <xf numFmtId="0" fontId="14" fillId="7" borderId="3" applyNumberFormat="0" applyAlignment="0" applyProtection="0"/>
    <xf numFmtId="0" fontId="13" fillId="0" borderId="2" applyNumberFormat="0" applyFill="0" applyAlignment="0" applyProtection="0"/>
    <xf numFmtId="0" fontId="16" fillId="12" borderId="0" applyNumberFormat="0" applyBorder="0" applyAlignment="0" applyProtection="0"/>
    <xf numFmtId="0" fontId="16" fillId="13" borderId="0" applyNumberFormat="0" applyBorder="0" applyAlignment="0" applyProtection="0"/>
    <xf numFmtId="0" fontId="8" fillId="0" borderId="0" applyNumberFormat="0" applyFill="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8"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16"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24" borderId="0" applyNumberFormat="0" applyBorder="0" applyAlignment="0" applyProtection="0"/>
    <xf numFmtId="0" fontId="16" fillId="32" borderId="0" applyNumberFormat="0" applyBorder="0" applyAlignment="0" applyProtection="0"/>
    <xf numFmtId="165"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3" fillId="0" borderId="2" applyNumberFormat="0" applyFill="0" applyAlignment="0" applyProtection="0"/>
    <xf numFmtId="0" fontId="6" fillId="0" borderId="5" applyNumberFormat="0" applyFill="0" applyAlignment="0" applyProtection="0"/>
    <xf numFmtId="0" fontId="16" fillId="9" borderId="0" applyNumberFormat="0" applyBorder="0" applyAlignment="0" applyProtection="0"/>
    <xf numFmtId="0" fontId="13" fillId="0" borderId="2" applyNumberFormat="0" applyFill="0" applyAlignment="0" applyProtection="0"/>
    <xf numFmtId="0" fontId="12" fillId="6" borderId="1" applyNumberFormat="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9"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2" fillId="6" borderId="1" applyNumberFormat="0" applyAlignment="0" applyProtection="0"/>
    <xf numFmtId="0" fontId="6" fillId="0" borderId="5" applyNumberFormat="0" applyFill="0" applyAlignment="0" applyProtection="0"/>
    <xf numFmtId="0" fontId="16" fillId="9" borderId="0" applyNumberFormat="0" applyBorder="0" applyAlignment="0" applyProtection="0"/>
    <xf numFmtId="0" fontId="12" fillId="6" borderId="1" applyNumberFormat="0" applyAlignment="0" applyProtection="0"/>
    <xf numFmtId="0" fontId="11" fillId="5"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32"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6" fillId="0" borderId="5" applyNumberFormat="0" applyFill="0" applyAlignment="0" applyProtection="0"/>
    <xf numFmtId="0" fontId="16" fillId="32" borderId="0" applyNumberFormat="0" applyBorder="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165"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9" fillId="3" borderId="0" applyNumberFormat="0" applyBorder="0" applyAlignment="0" applyProtection="0"/>
    <xf numFmtId="0" fontId="6" fillId="0" borderId="5" applyNumberFormat="0" applyFill="0" applyAlignment="0" applyProtection="0"/>
    <xf numFmtId="0" fontId="16" fillId="16" borderId="0" applyNumberFormat="0" applyBorder="0" applyAlignment="0" applyProtection="0"/>
    <xf numFmtId="0" fontId="6" fillId="0" borderId="5" applyNumberFormat="0" applyFill="0" applyAlignment="0" applyProtection="0"/>
    <xf numFmtId="0" fontId="13" fillId="0" borderId="2" applyNumberFormat="0" applyFill="0" applyAlignment="0" applyProtection="0"/>
    <xf numFmtId="164" fontId="2" fillId="0" borderId="0" applyFont="0" applyFill="0" applyBorder="0" applyAlignment="0" applyProtection="0"/>
    <xf numFmtId="0" fontId="15" fillId="0" borderId="0" applyNumberFormat="0" applyFill="0" applyBorder="0" applyAlignment="0" applyProtection="0"/>
    <xf numFmtId="0" fontId="16" fillId="9" borderId="0" applyNumberFormat="0" applyBorder="0" applyAlignment="0" applyProtection="0"/>
    <xf numFmtId="0" fontId="10" fillId="4" borderId="0" applyNumberFormat="0" applyBorder="0" applyAlignment="0" applyProtection="0"/>
    <xf numFmtId="0" fontId="16" fillId="17" borderId="0" applyNumberFormat="0" applyBorder="0" applyAlignment="0" applyProtection="0"/>
    <xf numFmtId="0" fontId="11" fillId="5" borderId="0" applyNumberFormat="0" applyBorder="0" applyAlignment="0" applyProtection="0"/>
    <xf numFmtId="0" fontId="16" fillId="16" borderId="0" applyNumberFormat="0" applyBorder="0" applyAlignment="0" applyProtection="0"/>
    <xf numFmtId="0" fontId="6" fillId="0" borderId="5" applyNumberFormat="0" applyFill="0" applyAlignment="0" applyProtection="0"/>
    <xf numFmtId="0" fontId="16" fillId="24" borderId="0" applyNumberFormat="0" applyBorder="0" applyAlignment="0" applyProtection="0"/>
    <xf numFmtId="0" fontId="16" fillId="13" borderId="0" applyNumberFormat="0" applyBorder="0" applyAlignment="0" applyProtection="0"/>
    <xf numFmtId="0" fontId="9" fillId="3" borderId="0" applyNumberFormat="0" applyBorder="0" applyAlignment="0" applyProtection="0"/>
    <xf numFmtId="0" fontId="16" fillId="29"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1" borderId="0" applyNumberFormat="0" applyBorder="0" applyAlignment="0" applyProtection="0"/>
    <xf numFmtId="0" fontId="8" fillId="0" borderId="0" applyNumberFormat="0" applyFill="0" applyBorder="0" applyAlignment="0" applyProtection="0"/>
    <xf numFmtId="0" fontId="16" fillId="20" borderId="0" applyNumberFormat="0" applyBorder="0" applyAlignment="0" applyProtection="0"/>
    <xf numFmtId="0" fontId="16" fillId="25" borderId="0" applyNumberFormat="0" applyBorder="0" applyAlignment="0" applyProtection="0"/>
    <xf numFmtId="0" fontId="16" fillId="13" borderId="0" applyNumberFormat="0" applyBorder="0" applyAlignment="0" applyProtection="0"/>
    <xf numFmtId="0" fontId="11" fillId="5" borderId="0" applyNumberFormat="0" applyBorder="0" applyAlignment="0" applyProtection="0"/>
    <xf numFmtId="0" fontId="16" fillId="12" borderId="0" applyNumberFormat="0" applyBorder="0" applyAlignment="0" applyProtection="0"/>
    <xf numFmtId="0" fontId="6" fillId="0" borderId="5" applyNumberFormat="0" applyFill="0" applyAlignment="0" applyProtection="0"/>
    <xf numFmtId="0" fontId="16" fillId="13" borderId="0" applyNumberFormat="0" applyBorder="0" applyAlignment="0" applyProtection="0"/>
    <xf numFmtId="164" fontId="2" fillId="0" borderId="0" applyFont="0" applyFill="0" applyBorder="0" applyAlignment="0" applyProtection="0"/>
    <xf numFmtId="0" fontId="12" fillId="6" borderId="1" applyNumberFormat="0" applyAlignment="0" applyProtection="0"/>
    <xf numFmtId="0" fontId="10" fillId="4" borderId="0" applyNumberFormat="0" applyBorder="0" applyAlignment="0" applyProtection="0"/>
    <xf numFmtId="0" fontId="14" fillId="7" borderId="3" applyNumberFormat="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16" fillId="9" borderId="0" applyNumberFormat="0" applyBorder="0" applyAlignment="0" applyProtection="0"/>
    <xf numFmtId="0" fontId="16" fillId="20" borderId="0" applyNumberFormat="0" applyBorder="0" applyAlignment="0" applyProtection="0"/>
    <xf numFmtId="0" fontId="12" fillId="6" borderId="1" applyNumberFormat="0" applyAlignment="0" applyProtection="0"/>
    <xf numFmtId="0" fontId="9" fillId="3" borderId="0" applyNumberFormat="0" applyBorder="0" applyAlignment="0" applyProtection="0"/>
    <xf numFmtId="164" fontId="2" fillId="0" borderId="0" applyFont="0" applyFill="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5" fillId="0" borderId="0" applyNumberFormat="0" applyFill="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0" fillId="4" borderId="0" applyNumberFormat="0" applyBorder="0" applyAlignment="0" applyProtection="0"/>
    <xf numFmtId="0" fontId="9" fillId="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1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32"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12"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5" fillId="0" borderId="0" applyNumberFormat="0" applyFill="0" applyBorder="0" applyAlignment="0" applyProtection="0"/>
    <xf numFmtId="0" fontId="14" fillId="7" borderId="3" applyNumberFormat="0" applyAlignment="0" applyProtection="0"/>
    <xf numFmtId="0" fontId="16" fillId="12" borderId="0" applyNumberFormat="0" applyBorder="0" applyAlignment="0" applyProtection="0"/>
    <xf numFmtId="0" fontId="16" fillId="13" borderId="0" applyNumberFormat="0" applyBorder="0" applyAlignment="0" applyProtection="0"/>
    <xf numFmtId="0" fontId="9" fillId="3" borderId="0" applyNumberFormat="0" applyBorder="0" applyAlignment="0" applyProtection="0"/>
    <xf numFmtId="0" fontId="8" fillId="0" borderId="0" applyNumberFormat="0" applyFill="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9" borderId="0" applyNumberFormat="0" applyBorder="0" applyAlignment="0" applyProtection="0"/>
    <xf numFmtId="0" fontId="10" fillId="4"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6" fillId="0" borderId="5" applyNumberFormat="0" applyFill="0" applyAlignment="0" applyProtection="0"/>
    <xf numFmtId="0" fontId="16" fillId="24" borderId="0" applyNumberFormat="0" applyBorder="0" applyAlignment="0" applyProtection="0"/>
    <xf numFmtId="0" fontId="16" fillId="25" borderId="0" applyNumberFormat="0" applyBorder="0" applyAlignment="0" applyProtection="0"/>
    <xf numFmtId="0" fontId="16" fillId="1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25" borderId="0" applyNumberFormat="0" applyBorder="0" applyAlignment="0" applyProtection="0"/>
    <xf numFmtId="0" fontId="16" fillId="32" borderId="0" applyNumberFormat="0" applyBorder="0" applyAlignment="0" applyProtection="0"/>
    <xf numFmtId="0" fontId="16" fillId="16" borderId="0" applyNumberFormat="0" applyBorder="0" applyAlignment="0" applyProtection="0"/>
    <xf numFmtId="0" fontId="10" fillId="4" borderId="0" applyNumberFormat="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4" fillId="7" borderId="3" applyNumberFormat="0" applyAlignment="0" applyProtection="0"/>
    <xf numFmtId="0" fontId="6" fillId="0" borderId="5" applyNumberFormat="0" applyFill="0" applyAlignment="0" applyProtection="0"/>
    <xf numFmtId="0" fontId="16" fillId="9" borderId="0" applyNumberFormat="0" applyBorder="0" applyAlignment="0" applyProtection="0"/>
    <xf numFmtId="0" fontId="14" fillId="7" borderId="3" applyNumberFormat="0" applyAlignment="0" applyProtection="0"/>
    <xf numFmtId="0" fontId="13" fillId="0" borderId="2" applyNumberFormat="0" applyFill="0" applyAlignment="0" applyProtection="0"/>
    <xf numFmtId="0" fontId="16" fillId="12" borderId="0" applyNumberFormat="0" applyBorder="0" applyAlignment="0" applyProtection="0"/>
    <xf numFmtId="0" fontId="16" fillId="13" borderId="0" applyNumberFormat="0" applyBorder="0" applyAlignment="0" applyProtection="0"/>
    <xf numFmtId="0" fontId="8" fillId="0" borderId="0" applyNumberFormat="0" applyFill="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8"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12"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16"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24"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3" fillId="0" borderId="2" applyNumberFormat="0" applyFill="0" applyAlignment="0" applyProtection="0"/>
    <xf numFmtId="0" fontId="6" fillId="0" borderId="5" applyNumberFormat="0" applyFill="0" applyAlignment="0" applyProtection="0"/>
    <xf numFmtId="0" fontId="16" fillId="9" borderId="0" applyNumberFormat="0" applyBorder="0" applyAlignment="0" applyProtection="0"/>
    <xf numFmtId="0" fontId="13" fillId="0" borderId="2" applyNumberFormat="0" applyFill="0" applyAlignment="0" applyProtection="0"/>
    <xf numFmtId="0" fontId="12" fillId="6" borderId="1" applyNumberFormat="0" applyAlignment="0" applyProtection="0"/>
    <xf numFmtId="0" fontId="16" fillId="12" borderId="0" applyNumberFormat="0" applyBorder="0" applyAlignment="0" applyProtection="0"/>
    <xf numFmtId="0" fontId="16" fillId="13" borderId="0" applyNumberFormat="0" applyBorder="0" applyAlignment="0" applyProtection="0"/>
    <xf numFmtId="0" fontId="13" fillId="0" borderId="2" applyNumberFormat="0" applyFill="0" applyAlignment="0" applyProtection="0"/>
    <xf numFmtId="0" fontId="16" fillId="16" borderId="0" applyNumberFormat="0" applyBorder="0" applyAlignment="0" applyProtection="0"/>
    <xf numFmtId="0" fontId="16" fillId="17" borderId="0" applyNumberFormat="0" applyBorder="0" applyAlignment="0" applyProtection="0"/>
    <xf numFmtId="164" fontId="2" fillId="0" borderId="0" applyFont="0" applyFill="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1" fillId="5"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9" borderId="0" applyNumberFormat="0" applyBorder="0" applyAlignment="0" applyProtection="0"/>
    <xf numFmtId="0" fontId="16" fillId="32" borderId="0" applyNumberFormat="0" applyBorder="0" applyAlignment="0" applyProtection="0"/>
    <xf numFmtId="0" fontId="15" fillId="0" borderId="0" applyNumberForma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2" fillId="6" borderId="1" applyNumberFormat="0" applyAlignment="0" applyProtection="0"/>
    <xf numFmtId="0" fontId="6" fillId="0" borderId="5" applyNumberFormat="0" applyFill="0" applyAlignment="0" applyProtection="0"/>
    <xf numFmtId="0" fontId="16" fillId="9" borderId="0" applyNumberFormat="0" applyBorder="0" applyAlignment="0" applyProtection="0"/>
    <xf numFmtId="0" fontId="12" fillId="6" borderId="1" applyNumberFormat="0" applyAlignment="0" applyProtection="0"/>
    <xf numFmtId="0" fontId="11" fillId="5"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32"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4" fillId="7" borderId="3" applyNumberFormat="0" applyAlignment="0" applyProtection="0"/>
    <xf numFmtId="0" fontId="16" fillId="20" borderId="0" applyNumberFormat="0" applyBorder="0" applyAlignment="0" applyProtection="0"/>
    <xf numFmtId="0" fontId="16" fillId="21"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6" fillId="0" borderId="5" applyNumberFormat="0" applyFill="0" applyAlignment="0" applyProtection="0"/>
    <xf numFmtId="0" fontId="16" fillId="32" borderId="0" applyNumberFormat="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0" fillId="4" borderId="0" applyNumberFormat="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13"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16" fillId="20" borderId="0" applyNumberFormat="0" applyBorder="0" applyAlignment="0" applyProtection="0"/>
    <xf numFmtId="0" fontId="9" fillId="3" borderId="0" applyNumberFormat="0" applyBorder="0" applyAlignment="0" applyProtection="0"/>
    <xf numFmtId="164" fontId="2" fillId="0" borderId="0" applyFont="0" applyFill="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5" fillId="0" borderId="0" applyNumberFormat="0" applyFill="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0" fillId="4" borderId="0" applyNumberFormat="0" applyBorder="0" applyAlignment="0" applyProtection="0"/>
    <xf numFmtId="0" fontId="9" fillId="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32"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12"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5" fillId="0" borderId="0" applyNumberFormat="0" applyFill="0" applyBorder="0" applyAlignment="0" applyProtection="0"/>
    <xf numFmtId="0" fontId="14" fillId="7" borderId="3" applyNumberFormat="0" applyAlignment="0" applyProtection="0"/>
    <xf numFmtId="0" fontId="16" fillId="12" borderId="0" applyNumberFormat="0" applyBorder="0" applyAlignment="0" applyProtection="0"/>
    <xf numFmtId="0" fontId="16" fillId="13" borderId="0" applyNumberFormat="0" applyBorder="0" applyAlignment="0" applyProtection="0"/>
    <xf numFmtId="0" fontId="9" fillId="3" borderId="0" applyNumberFormat="0" applyBorder="0" applyAlignment="0" applyProtection="0"/>
    <xf numFmtId="0" fontId="8" fillId="0" borderId="0" applyNumberFormat="0" applyFill="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1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25" borderId="0" applyNumberFormat="0" applyBorder="0" applyAlignment="0" applyProtection="0"/>
    <xf numFmtId="0" fontId="16" fillId="32" borderId="0" applyNumberFormat="0" applyBorder="0" applyAlignment="0" applyProtection="0"/>
    <xf numFmtId="0" fontId="10" fillId="4" borderId="0" applyNumberFormat="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4" fillId="7" borderId="3" applyNumberFormat="0" applyAlignment="0" applyProtection="0"/>
    <xf numFmtId="0" fontId="6" fillId="0" borderId="5" applyNumberFormat="0" applyFill="0" applyAlignment="0" applyProtection="0"/>
    <xf numFmtId="0" fontId="16" fillId="9" borderId="0" applyNumberFormat="0" applyBorder="0" applyAlignment="0" applyProtection="0"/>
    <xf numFmtId="0" fontId="14" fillId="7" borderId="3" applyNumberFormat="0" applyAlignment="0" applyProtection="0"/>
    <xf numFmtId="0" fontId="13" fillId="0" borderId="2" applyNumberFormat="0" applyFill="0" applyAlignment="0" applyProtection="0"/>
    <xf numFmtId="0" fontId="16" fillId="12" borderId="0" applyNumberFormat="0" applyBorder="0" applyAlignment="0" applyProtection="0"/>
    <xf numFmtId="0" fontId="16" fillId="13" borderId="0" applyNumberFormat="0" applyBorder="0" applyAlignment="0" applyProtection="0"/>
    <xf numFmtId="0" fontId="8" fillId="0" borderId="0" applyNumberFormat="0" applyFill="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8"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16"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24"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3" fillId="0" borderId="2" applyNumberFormat="0" applyFill="0" applyAlignment="0" applyProtection="0"/>
    <xf numFmtId="0" fontId="6" fillId="0" borderId="5" applyNumberFormat="0" applyFill="0" applyAlignment="0" applyProtection="0"/>
    <xf numFmtId="0" fontId="16" fillId="9" borderId="0" applyNumberFormat="0" applyBorder="0" applyAlignment="0" applyProtection="0"/>
    <xf numFmtId="0" fontId="13" fillId="0" borderId="2" applyNumberFormat="0" applyFill="0" applyAlignment="0" applyProtection="0"/>
    <xf numFmtId="0" fontId="12" fillId="6" borderId="1" applyNumberFormat="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9"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2" fillId="6" borderId="1" applyNumberFormat="0" applyAlignment="0" applyProtection="0"/>
    <xf numFmtId="0" fontId="6" fillId="0" borderId="5" applyNumberFormat="0" applyFill="0" applyAlignment="0" applyProtection="0"/>
    <xf numFmtId="0" fontId="16" fillId="9" borderId="0" applyNumberFormat="0" applyBorder="0" applyAlignment="0" applyProtection="0"/>
    <xf numFmtId="0" fontId="12" fillId="6" borderId="1" applyNumberFormat="0" applyAlignment="0" applyProtection="0"/>
    <xf numFmtId="0" fontId="11" fillId="5"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32"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6" fillId="0" borderId="5" applyNumberFormat="0" applyFill="0" applyAlignment="0" applyProtection="0"/>
    <xf numFmtId="0" fontId="16" fillId="32" borderId="0" applyNumberFormat="0" applyBorder="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6" fillId="0" borderId="5" applyNumberFormat="0" applyFill="0" applyAlignment="0" applyProtection="0"/>
    <xf numFmtId="0" fontId="16" fillId="13" borderId="0" applyNumberFormat="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6" fillId="16" borderId="0" applyNumberFormat="0" applyBorder="0" applyAlignment="0" applyProtection="0"/>
    <xf numFmtId="0" fontId="6" fillId="0" borderId="5" applyNumberFormat="0" applyFill="0" applyAlignment="0" applyProtection="0"/>
    <xf numFmtId="0" fontId="16" fillId="9" borderId="0" applyNumberFormat="0" applyBorder="0" applyAlignment="0" applyProtection="0"/>
    <xf numFmtId="0" fontId="6" fillId="0" borderId="5" applyNumberFormat="0" applyFill="0" applyAlignment="0" applyProtection="0"/>
    <xf numFmtId="0" fontId="16" fillId="12" borderId="0" applyNumberFormat="0" applyBorder="0" applyAlignment="0" applyProtection="0"/>
    <xf numFmtId="0" fontId="16" fillId="13" borderId="0" applyNumberFormat="0" applyBorder="0" applyAlignment="0" applyProtection="0"/>
    <xf numFmtId="0" fontId="11" fillId="5" borderId="0" applyNumberFormat="0" applyBorder="0" applyAlignment="0" applyProtection="0"/>
    <xf numFmtId="0" fontId="10" fillId="4"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13"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16" fillId="20" borderId="0" applyNumberFormat="0" applyBorder="0" applyAlignment="0" applyProtection="0"/>
    <xf numFmtId="0" fontId="9" fillId="3" borderId="0" applyNumberFormat="0" applyBorder="0" applyAlignment="0" applyProtection="0"/>
    <xf numFmtId="164" fontId="2" fillId="0" borderId="0" applyFont="0" applyFill="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5" fillId="0" borderId="0" applyNumberFormat="0" applyFill="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0" fillId="4" borderId="0" applyNumberFormat="0" applyBorder="0" applyAlignment="0" applyProtection="0"/>
    <xf numFmtId="0" fontId="9" fillId="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32"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12"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5" fillId="0" borderId="0" applyNumberFormat="0" applyFill="0" applyBorder="0" applyAlignment="0" applyProtection="0"/>
    <xf numFmtId="0" fontId="14" fillId="7" borderId="3" applyNumberFormat="0" applyAlignment="0" applyProtection="0"/>
    <xf numFmtId="0" fontId="16" fillId="12" borderId="0" applyNumberFormat="0" applyBorder="0" applyAlignment="0" applyProtection="0"/>
    <xf numFmtId="0" fontId="16" fillId="13" borderId="0" applyNumberFormat="0" applyBorder="0" applyAlignment="0" applyProtection="0"/>
    <xf numFmtId="0" fontId="9" fillId="3" borderId="0" applyNumberFormat="0" applyBorder="0" applyAlignment="0" applyProtection="0"/>
    <xf numFmtId="0" fontId="8" fillId="0" borderId="0" applyNumberFormat="0" applyFill="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1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25" borderId="0" applyNumberFormat="0" applyBorder="0" applyAlignment="0" applyProtection="0"/>
    <xf numFmtId="0" fontId="16" fillId="32" borderId="0" applyNumberFormat="0" applyBorder="0" applyAlignment="0" applyProtection="0"/>
    <xf numFmtId="0" fontId="10" fillId="4" borderId="0" applyNumberFormat="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4" fillId="7" borderId="3" applyNumberFormat="0" applyAlignment="0" applyProtection="0"/>
    <xf numFmtId="0" fontId="6" fillId="0" borderId="5" applyNumberFormat="0" applyFill="0" applyAlignment="0" applyProtection="0"/>
    <xf numFmtId="0" fontId="16" fillId="9" borderId="0" applyNumberFormat="0" applyBorder="0" applyAlignment="0" applyProtection="0"/>
    <xf numFmtId="0" fontId="14" fillId="7" borderId="3" applyNumberFormat="0" applyAlignment="0" applyProtection="0"/>
    <xf numFmtId="0" fontId="13" fillId="0" borderId="2" applyNumberFormat="0" applyFill="0" applyAlignment="0" applyProtection="0"/>
    <xf numFmtId="0" fontId="16" fillId="12" borderId="0" applyNumberFormat="0" applyBorder="0" applyAlignment="0" applyProtection="0"/>
    <xf numFmtId="0" fontId="16" fillId="13" borderId="0" applyNumberFormat="0" applyBorder="0" applyAlignment="0" applyProtection="0"/>
    <xf numFmtId="0" fontId="8" fillId="0" borderId="0" applyNumberFormat="0" applyFill="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8"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16"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24"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3" fillId="0" borderId="2" applyNumberFormat="0" applyFill="0" applyAlignment="0" applyProtection="0"/>
    <xf numFmtId="0" fontId="6" fillId="0" borderId="5" applyNumberFormat="0" applyFill="0" applyAlignment="0" applyProtection="0"/>
    <xf numFmtId="0" fontId="16" fillId="9" borderId="0" applyNumberFormat="0" applyBorder="0" applyAlignment="0" applyProtection="0"/>
    <xf numFmtId="0" fontId="13" fillId="0" borderId="2" applyNumberFormat="0" applyFill="0" applyAlignment="0" applyProtection="0"/>
    <xf numFmtId="0" fontId="12" fillId="6" borderId="1" applyNumberFormat="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9"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12" fillId="6" borderId="1" applyNumberFormat="0" applyAlignment="0" applyProtection="0"/>
    <xf numFmtId="0" fontId="6" fillId="0" borderId="5" applyNumberFormat="0" applyFill="0" applyAlignment="0" applyProtection="0"/>
    <xf numFmtId="0" fontId="16" fillId="9" borderId="0" applyNumberFormat="0" applyBorder="0" applyAlignment="0" applyProtection="0"/>
    <xf numFmtId="0" fontId="12" fillId="6" borderId="1" applyNumberFormat="0" applyAlignment="0" applyProtection="0"/>
    <xf numFmtId="0" fontId="11" fillId="5"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32"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6" fillId="0" borderId="5" applyNumberFormat="0" applyFill="0" applyAlignment="0" applyProtection="0"/>
    <xf numFmtId="0" fontId="16" fillId="32" borderId="0" applyNumberFormat="0" applyBorder="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164" fontId="2"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 applyNumberFormat="0" applyAlignment="0" applyProtection="0"/>
    <xf numFmtId="0" fontId="13" fillId="0" borderId="2" applyNumberFormat="0" applyFill="0" applyAlignment="0" applyProtection="0"/>
    <xf numFmtId="0" fontId="14" fillId="7" borderId="3" applyNumberFormat="0" applyAlignment="0" applyProtection="0"/>
    <xf numFmtId="0" fontId="15" fillId="0" borderId="0" applyNumberFormat="0" applyFill="0" applyBorder="0" applyAlignment="0" applyProtection="0"/>
    <xf numFmtId="0" fontId="6" fillId="0" borderId="5" applyNumberFormat="0" applyFill="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179" fontId="17" fillId="0" borderId="0" applyFont="0" applyFill="0" applyBorder="0" applyAlignment="0" applyProtection="0">
      <alignment horizontal="left"/>
      <protection locked="0"/>
    </xf>
    <xf numFmtId="171" fontId="22" fillId="34" borderId="6" applyNumberFormat="0" applyAlignment="0"/>
    <xf numFmtId="170" fontId="17" fillId="0" borderId="0" applyFont="0" applyFill="0" applyBorder="0" applyAlignment="0" applyProtection="0">
      <protection locked="0"/>
    </xf>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5"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8" borderId="4" applyNumberFormat="0" applyFont="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4" applyNumberFormat="0" applyFont="0" applyAlignment="0" applyProtection="0"/>
    <xf numFmtId="0" fontId="1" fillId="8" borderId="4"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8" borderId="4" applyNumberFormat="0" applyFont="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4" applyNumberFormat="0" applyFont="0" applyAlignment="0" applyProtection="0"/>
    <xf numFmtId="0" fontId="1" fillId="8" borderId="4"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8" borderId="4" applyNumberFormat="0" applyFont="0" applyAlignment="0" applyProtection="0"/>
    <xf numFmtId="0" fontId="1" fillId="3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4" applyNumberFormat="0" applyFont="0" applyAlignment="0" applyProtection="0"/>
    <xf numFmtId="0" fontId="1" fillId="8" borderId="4"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7" fontId="1" fillId="0" borderId="0" applyFont="0" applyFill="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8" borderId="4" applyNumberFormat="0" applyFont="0" applyAlignment="0" applyProtection="0"/>
    <xf numFmtId="0" fontId="1" fillId="8" borderId="4" applyNumberFormat="0" applyFont="0" applyAlignment="0" applyProtection="0"/>
    <xf numFmtId="167"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7" fontId="1" fillId="0" borderId="0" applyFont="0" applyFill="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8" borderId="4" applyNumberFormat="0" applyFont="0" applyAlignment="0" applyProtection="0"/>
    <xf numFmtId="0" fontId="1" fillId="8" borderId="4" applyNumberFormat="0" applyFont="0" applyAlignment="0" applyProtection="0"/>
    <xf numFmtId="167"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19"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8" borderId="4" applyNumberFormat="0" applyFont="0" applyAlignment="0" applyProtection="0"/>
    <xf numFmtId="0" fontId="1" fillId="23" borderId="0" applyNumberFormat="0" applyBorder="0" applyAlignment="0" applyProtection="0"/>
    <xf numFmtId="0" fontId="1" fillId="18" borderId="0" applyNumberFormat="0" applyBorder="0" applyAlignment="0" applyProtection="0"/>
    <xf numFmtId="0" fontId="1" fillId="8" borderId="4" applyNumberFormat="0" applyFont="0" applyAlignment="0" applyProtection="0"/>
    <xf numFmtId="0" fontId="1" fillId="27"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8" borderId="4" applyNumberFormat="0" applyFont="0" applyAlignment="0" applyProtection="0"/>
    <xf numFmtId="0" fontId="1" fillId="18"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8" borderId="4" applyNumberFormat="0" applyFont="0" applyAlignment="0" applyProtection="0"/>
    <xf numFmtId="0" fontId="1" fillId="15"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26"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19" borderId="0" applyNumberFormat="0" applyBorder="0" applyAlignment="0" applyProtection="0"/>
    <xf numFmtId="0" fontId="1" fillId="8" borderId="4" applyNumberFormat="0" applyFont="0" applyAlignment="0" applyProtection="0"/>
    <xf numFmtId="0" fontId="1" fillId="22"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30" borderId="0" applyNumberFormat="0" applyBorder="0" applyAlignment="0" applyProtection="0"/>
    <xf numFmtId="0" fontId="1" fillId="8" borderId="4" applyNumberFormat="0" applyFont="0" applyAlignment="0" applyProtection="0"/>
    <xf numFmtId="0" fontId="1" fillId="27" borderId="0" applyNumberFormat="0" applyBorder="0" applyAlignment="0" applyProtection="0"/>
    <xf numFmtId="0" fontId="1" fillId="11" borderId="0" applyNumberFormat="0" applyBorder="0" applyAlignment="0" applyProtection="0"/>
    <xf numFmtId="0" fontId="1" fillId="8" borderId="4" applyNumberFormat="0" applyFont="0" applyAlignment="0" applyProtection="0"/>
    <xf numFmtId="0" fontId="1" fillId="1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8" borderId="4" applyNumberFormat="0" applyFont="0" applyAlignment="0" applyProtection="0"/>
    <xf numFmtId="0" fontId="1" fillId="11"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22" borderId="0" applyNumberFormat="0" applyBorder="0" applyAlignment="0" applyProtection="0"/>
    <xf numFmtId="0" fontId="1" fillId="11"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8" borderId="4" applyNumberFormat="0" applyFont="0" applyAlignment="0" applyProtection="0"/>
    <xf numFmtId="0" fontId="1" fillId="8" borderId="4" applyNumberFormat="0" applyFont="0" applyAlignment="0" applyProtection="0"/>
    <xf numFmtId="0" fontId="1" fillId="1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1" borderId="0" applyNumberFormat="0" applyBorder="0" applyAlignment="0" applyProtection="0"/>
    <xf numFmtId="0" fontId="1" fillId="26"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3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11"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8" borderId="4" applyNumberFormat="0" applyFont="0" applyAlignment="0" applyProtection="0"/>
    <xf numFmtId="0" fontId="1" fillId="14" borderId="0" applyNumberFormat="0" applyBorder="0" applyAlignment="0" applyProtection="0"/>
    <xf numFmtId="0" fontId="1" fillId="23" borderId="0" applyNumberFormat="0" applyBorder="0" applyAlignment="0" applyProtection="0"/>
    <xf numFmtId="0" fontId="1" fillId="8" borderId="4" applyNumberFormat="0" applyFont="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8" borderId="4" applyNumberFormat="0" applyFont="0" applyAlignment="0" applyProtection="0"/>
    <xf numFmtId="0" fontId="1" fillId="11"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165" fontId="1" fillId="0" borderId="0" applyFont="0" applyFill="0" applyBorder="0" applyAlignment="0" applyProtection="0"/>
    <xf numFmtId="0" fontId="1" fillId="22"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8" borderId="4" applyNumberFormat="0" applyFont="0" applyAlignment="0" applyProtection="0"/>
    <xf numFmtId="0" fontId="1" fillId="11" borderId="0" applyNumberFormat="0" applyBorder="0" applyAlignment="0" applyProtection="0"/>
    <xf numFmtId="0" fontId="1" fillId="23" borderId="0" applyNumberFormat="0" applyBorder="0" applyAlignment="0" applyProtection="0"/>
    <xf numFmtId="165" fontId="1" fillId="0" borderId="0" applyFont="0" applyFill="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1" fillId="26"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26"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8" borderId="4" applyNumberFormat="0" applyFont="0" applyAlignment="0" applyProtection="0"/>
    <xf numFmtId="0" fontId="1" fillId="31" borderId="0" applyNumberFormat="0" applyBorder="0" applyAlignment="0" applyProtection="0"/>
    <xf numFmtId="0" fontId="1" fillId="22"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8" borderId="4" applyNumberFormat="0" applyFont="0" applyAlignment="0" applyProtection="0"/>
    <xf numFmtId="0" fontId="1" fillId="14" borderId="0" applyNumberFormat="0" applyBorder="0" applyAlignment="0" applyProtection="0"/>
    <xf numFmtId="0" fontId="1" fillId="8" borderId="4" applyNumberFormat="0" applyFont="0" applyAlignment="0" applyProtection="0"/>
    <xf numFmtId="0" fontId="1" fillId="11"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8"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8" borderId="4" applyNumberFormat="0" applyFont="0" applyAlignment="0" applyProtection="0"/>
    <xf numFmtId="0" fontId="1" fillId="27" borderId="0" applyNumberFormat="0" applyBorder="0" applyAlignment="0" applyProtection="0"/>
    <xf numFmtId="0" fontId="1" fillId="18" borderId="0" applyNumberFormat="0" applyBorder="0" applyAlignment="0" applyProtection="0"/>
    <xf numFmtId="0" fontId="1" fillId="8" borderId="4" applyNumberFormat="0" applyFont="0" applyAlignment="0" applyProtection="0"/>
    <xf numFmtId="0" fontId="1" fillId="14"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165" fontId="1" fillId="0" borderId="0" applyFont="0" applyFill="0" applyBorder="0" applyAlignment="0" applyProtection="0"/>
    <xf numFmtId="0" fontId="1" fillId="19" borderId="0" applyNumberFormat="0" applyBorder="0" applyAlignment="0" applyProtection="0"/>
    <xf numFmtId="0" fontId="1" fillId="11" borderId="0" applyNumberFormat="0" applyBorder="0" applyAlignment="0" applyProtection="0"/>
    <xf numFmtId="0" fontId="1" fillId="8" borderId="4" applyNumberFormat="0" applyFont="0" applyAlignment="0" applyProtection="0"/>
    <xf numFmtId="0" fontId="1" fillId="2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4" applyNumberFormat="0" applyFont="0" applyAlignment="0" applyProtection="0"/>
    <xf numFmtId="0" fontId="1" fillId="8" borderId="4"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8" borderId="4" applyNumberFormat="0" applyFont="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4" applyNumberFormat="0" applyFont="0" applyAlignment="0" applyProtection="0"/>
    <xf numFmtId="0" fontId="1" fillId="8" borderId="4"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8" borderId="4" applyNumberFormat="0" applyFont="0" applyAlignment="0" applyProtection="0"/>
    <xf numFmtId="0" fontId="1" fillId="3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19" borderId="0" applyNumberFormat="0" applyBorder="0" applyAlignment="0" applyProtection="0"/>
    <xf numFmtId="0" fontId="1" fillId="8" borderId="4" applyNumberFormat="0" applyFont="0" applyAlignment="0" applyProtection="0"/>
    <xf numFmtId="0" fontId="1" fillId="8" borderId="4"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8" borderId="4" applyNumberFormat="0" applyFont="0" applyAlignment="0" applyProtection="0"/>
    <xf numFmtId="0" fontId="1" fillId="18"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8" borderId="4" applyNumberFormat="0" applyFont="0" applyAlignment="0" applyProtection="0"/>
    <xf numFmtId="0" fontId="1" fillId="23"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8" borderId="4" applyNumberFormat="0" applyFont="0" applyAlignment="0" applyProtection="0"/>
    <xf numFmtId="0" fontId="1" fillId="26" borderId="0" applyNumberFormat="0" applyBorder="0" applyAlignment="0" applyProtection="0"/>
    <xf numFmtId="0" fontId="1" fillId="8" borderId="4" applyNumberFormat="0" applyFont="0" applyAlignment="0" applyProtection="0"/>
    <xf numFmtId="0" fontId="1" fillId="27"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8" borderId="4" applyNumberFormat="0" applyFont="0" applyAlignment="0" applyProtection="0"/>
    <xf numFmtId="0" fontId="1" fillId="14"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8" borderId="4" applyNumberFormat="0" applyFont="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23" borderId="0" applyNumberFormat="0" applyBorder="0" applyAlignment="0" applyProtection="0"/>
    <xf numFmtId="0" fontId="1" fillId="8" borderId="4" applyNumberFormat="0" applyFont="0" applyAlignment="0" applyProtection="0"/>
    <xf numFmtId="0" fontId="1" fillId="22"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8" borderId="4" applyNumberFormat="0" applyFont="0" applyAlignment="0" applyProtection="0"/>
    <xf numFmtId="0" fontId="1" fillId="30" borderId="0" applyNumberFormat="0" applyBorder="0" applyAlignment="0" applyProtection="0"/>
    <xf numFmtId="0" fontId="1" fillId="8" borderId="4" applyNumberFormat="0" applyFont="0" applyAlignment="0" applyProtection="0"/>
    <xf numFmtId="0" fontId="1" fillId="3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10" borderId="0" applyNumberFormat="0" applyBorder="0" applyAlignment="0" applyProtection="0"/>
    <xf numFmtId="165" fontId="1" fillId="0" borderId="0" applyFont="0" applyFill="0" applyBorder="0" applyAlignment="0" applyProtection="0"/>
    <xf numFmtId="0" fontId="1" fillId="11" borderId="0" applyNumberFormat="0" applyBorder="0" applyAlignment="0" applyProtection="0"/>
    <xf numFmtId="0" fontId="1" fillId="10"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8" borderId="4" applyNumberFormat="0" applyFont="0" applyAlignment="0" applyProtection="0"/>
    <xf numFmtId="165" fontId="1" fillId="0" borderId="0" applyFont="0" applyFill="0" applyBorder="0" applyAlignment="0" applyProtection="0"/>
    <xf numFmtId="0" fontId="1" fillId="10"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7" fontId="1" fillId="0" borderId="0" applyFont="0" applyFill="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8" borderId="4" applyNumberFormat="0" applyFont="0" applyAlignment="0" applyProtection="0"/>
    <xf numFmtId="0" fontId="1" fillId="8" borderId="4" applyNumberFormat="0" applyFont="0" applyAlignment="0" applyProtection="0"/>
    <xf numFmtId="167"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8" borderId="4" applyNumberFormat="0" applyFont="0" applyAlignment="0" applyProtection="0"/>
    <xf numFmtId="0" fontId="1" fillId="15"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4" applyNumberFormat="0" applyFont="0" applyAlignment="0" applyProtection="0"/>
    <xf numFmtId="0" fontId="1" fillId="8" borderId="4" applyNumberFormat="0" applyFont="0" applyAlignment="0" applyProtection="0"/>
    <xf numFmtId="165" fontId="1" fillId="0" borderId="0" applyFont="0" applyFill="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2"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18" borderId="0" applyNumberFormat="0" applyBorder="0" applyAlignment="0" applyProtection="0"/>
    <xf numFmtId="165" fontId="1" fillId="0" borderId="0" applyFont="0" applyFill="0" applyBorder="0" applyAlignment="0" applyProtection="0"/>
    <xf numFmtId="0" fontId="1" fillId="8" borderId="4" applyNumberFormat="0" applyFont="0" applyAlignment="0" applyProtection="0"/>
    <xf numFmtId="0" fontId="1" fillId="19" borderId="0" applyNumberFormat="0" applyBorder="0" applyAlignment="0" applyProtection="0"/>
    <xf numFmtId="0" fontId="1" fillId="26" borderId="0" applyNumberFormat="0" applyBorder="0" applyAlignment="0" applyProtection="0"/>
    <xf numFmtId="165" fontId="1" fillId="0" borderId="0" applyFont="0" applyFill="0" applyBorder="0" applyAlignment="0" applyProtection="0"/>
    <xf numFmtId="0" fontId="1" fillId="11" borderId="0" applyNumberFormat="0" applyBorder="0" applyAlignment="0" applyProtection="0"/>
    <xf numFmtId="0" fontId="1" fillId="26" borderId="0" applyNumberFormat="0" applyBorder="0" applyAlignment="0" applyProtection="0"/>
    <xf numFmtId="165" fontId="1" fillId="0" borderId="0" applyFont="0" applyFill="0" applyBorder="0" applyAlignment="0" applyProtection="0"/>
    <xf numFmtId="0" fontId="1" fillId="30" borderId="0" applyNumberFormat="0" applyBorder="0" applyAlignment="0" applyProtection="0"/>
    <xf numFmtId="0" fontId="1" fillId="31"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26" borderId="0" applyNumberFormat="0" applyBorder="0" applyAlignment="0" applyProtection="0"/>
    <xf numFmtId="165" fontId="1" fillId="0" borderId="0" applyFont="0" applyFill="0" applyBorder="0" applyAlignment="0" applyProtection="0"/>
    <xf numFmtId="0" fontId="1" fillId="10" borderId="0" applyNumberFormat="0" applyBorder="0" applyAlignment="0" applyProtection="0"/>
    <xf numFmtId="165" fontId="1" fillId="0" borderId="0" applyFont="0" applyFill="0" applyBorder="0" applyAlignment="0" applyProtection="0"/>
    <xf numFmtId="0" fontId="1" fillId="15"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31" borderId="0" applyNumberFormat="0" applyBorder="0" applyAlignment="0" applyProtection="0"/>
    <xf numFmtId="0" fontId="1" fillId="22"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22"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7" fontId="1" fillId="0" borderId="0" applyFont="0" applyFill="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8" borderId="4" applyNumberFormat="0" applyFont="0" applyAlignment="0" applyProtection="0"/>
    <xf numFmtId="0" fontId="1" fillId="8" borderId="4" applyNumberFormat="0" applyFont="0" applyAlignment="0" applyProtection="0"/>
    <xf numFmtId="167"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8" borderId="4" applyNumberFormat="0" applyFont="0" applyAlignment="0" applyProtection="0"/>
    <xf numFmtId="0" fontId="1" fillId="15" borderId="0" applyNumberFormat="0" applyBorder="0" applyAlignment="0" applyProtection="0"/>
    <xf numFmtId="0" fontId="1" fillId="14"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4" applyNumberFormat="0" applyFont="0" applyAlignment="0" applyProtection="0"/>
    <xf numFmtId="0" fontId="1" fillId="8" borderId="4"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8" borderId="4" applyNumberFormat="0" applyFont="0" applyAlignment="0" applyProtection="0"/>
    <xf numFmtId="0" fontId="1" fillId="3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4" applyNumberFormat="0" applyFont="0" applyAlignment="0" applyProtection="0"/>
    <xf numFmtId="0" fontId="1" fillId="8" borderId="4"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3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8" borderId="4" applyNumberFormat="0" applyFont="0" applyAlignment="0" applyProtection="0"/>
    <xf numFmtId="0" fontId="1" fillId="18" borderId="0" applyNumberFormat="0" applyBorder="0" applyAlignment="0" applyProtection="0"/>
    <xf numFmtId="0" fontId="1" fillId="8" borderId="4" applyNumberFormat="0" applyFont="0" applyAlignment="0" applyProtection="0"/>
    <xf numFmtId="0" fontId="1" fillId="18"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8" borderId="4" applyNumberFormat="0" applyFont="0" applyAlignment="0" applyProtection="0"/>
    <xf numFmtId="0" fontId="1" fillId="15" borderId="0" applyNumberFormat="0" applyBorder="0" applyAlignment="0" applyProtection="0"/>
    <xf numFmtId="0" fontId="1" fillId="10" borderId="0" applyNumberFormat="0" applyBorder="0" applyAlignment="0" applyProtection="0"/>
    <xf numFmtId="0" fontId="1" fillId="8" borderId="4" applyNumberFormat="0" applyFont="0" applyAlignment="0" applyProtection="0"/>
    <xf numFmtId="0" fontId="1" fillId="26"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23" borderId="0" applyNumberFormat="0" applyBorder="0" applyAlignment="0" applyProtection="0"/>
    <xf numFmtId="0" fontId="1" fillId="8" borderId="4" applyNumberFormat="0" applyFont="0" applyAlignment="0" applyProtection="0"/>
    <xf numFmtId="0" fontId="1" fillId="11" borderId="0" applyNumberFormat="0" applyBorder="0" applyAlignment="0" applyProtection="0"/>
    <xf numFmtId="0" fontId="1" fillId="10"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23" borderId="0" applyNumberFormat="0" applyBorder="0" applyAlignment="0" applyProtection="0"/>
    <xf numFmtId="0" fontId="1" fillId="30" borderId="0" applyNumberFormat="0" applyBorder="0" applyAlignment="0" applyProtection="0"/>
    <xf numFmtId="0" fontId="1" fillId="8" borderId="4" applyNumberFormat="0" applyFont="0" applyAlignment="0" applyProtection="0"/>
    <xf numFmtId="0" fontId="1" fillId="3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7" fontId="1" fillId="0" borderId="0" applyFont="0" applyFill="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8" borderId="4" applyNumberFormat="0" applyFont="0" applyAlignment="0" applyProtection="0"/>
    <xf numFmtId="0" fontId="1" fillId="8" borderId="4" applyNumberFormat="0" applyFont="0" applyAlignment="0" applyProtection="0"/>
    <xf numFmtId="167"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8" borderId="4" applyNumberFormat="0" applyFont="0" applyAlignment="0" applyProtection="0"/>
    <xf numFmtId="0" fontId="1" fillId="1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4" applyNumberFormat="0" applyFont="0" applyAlignment="0" applyProtection="0"/>
    <xf numFmtId="0" fontId="1" fillId="19" borderId="0" applyNumberFormat="0" applyBorder="0" applyAlignment="0" applyProtection="0"/>
    <xf numFmtId="0" fontId="1" fillId="10"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8" borderId="4" applyNumberFormat="0" applyFont="0" applyAlignment="0" applyProtection="0"/>
    <xf numFmtId="165" fontId="1" fillId="0" borderId="0" applyFont="0" applyFill="0" applyBorder="0" applyAlignment="0" applyProtection="0"/>
    <xf numFmtId="0" fontId="1" fillId="27" borderId="0" applyNumberFormat="0" applyBorder="0" applyAlignment="0" applyProtection="0"/>
    <xf numFmtId="0" fontId="1" fillId="26"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31" borderId="0" applyNumberFormat="0" applyBorder="0" applyAlignment="0" applyProtection="0"/>
    <xf numFmtId="165" fontId="1" fillId="0" borderId="0" applyFont="0" applyFill="0" applyBorder="0" applyAlignment="0" applyProtection="0"/>
    <xf numFmtId="0" fontId="1" fillId="18"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8" borderId="4" applyNumberFormat="0" applyFont="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7" fontId="1" fillId="0" borderId="0" applyFont="0" applyFill="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8" borderId="4" applyNumberFormat="0" applyFont="0" applyAlignment="0" applyProtection="0"/>
    <xf numFmtId="0" fontId="1" fillId="8" borderId="4" applyNumberFormat="0" applyFont="0" applyAlignment="0" applyProtection="0"/>
    <xf numFmtId="167"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8" borderId="4" applyNumberFormat="0" applyFont="0" applyAlignment="0" applyProtection="0"/>
    <xf numFmtId="0" fontId="1" fillId="18"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4" applyNumberFormat="0" applyFont="0" applyAlignment="0" applyProtection="0"/>
    <xf numFmtId="0" fontId="1" fillId="8" borderId="4"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8" borderId="4" applyNumberFormat="0" applyFont="0" applyAlignment="0" applyProtection="0"/>
    <xf numFmtId="0" fontId="1" fillId="3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4" applyNumberFormat="0" applyFont="0" applyAlignment="0" applyProtection="0"/>
    <xf numFmtId="0" fontId="1" fillId="8" borderId="4"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8" borderId="4" applyNumberFormat="0" applyFont="0" applyAlignment="0" applyProtection="0"/>
    <xf numFmtId="165" fontId="1" fillId="0" borderId="0" applyFont="0" applyFill="0" applyBorder="0" applyAlignment="0" applyProtection="0"/>
    <xf numFmtId="0" fontId="1" fillId="26"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7" fontId="1" fillId="0" borderId="0" applyFont="0" applyFill="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8" borderId="4" applyNumberFormat="0" applyFont="0" applyAlignment="0" applyProtection="0"/>
    <xf numFmtId="0" fontId="1" fillId="8" borderId="4" applyNumberFormat="0" applyFont="0" applyAlignment="0" applyProtection="0"/>
    <xf numFmtId="167"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8" borderId="4" applyNumberFormat="0" applyFont="0" applyAlignment="0" applyProtection="0"/>
    <xf numFmtId="0" fontId="1" fillId="18"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4" applyNumberFormat="0" applyFont="0" applyAlignment="0" applyProtection="0"/>
    <xf numFmtId="0" fontId="1" fillId="8" borderId="4"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8" borderId="4" applyNumberFormat="0" applyFont="0" applyAlignment="0" applyProtection="0"/>
    <xf numFmtId="0" fontId="1" fillId="3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4" applyNumberFormat="0" applyFont="0" applyAlignment="0" applyProtection="0"/>
    <xf numFmtId="0" fontId="1" fillId="8" borderId="4"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8" borderId="4" applyNumberFormat="0" applyFont="0" applyAlignment="0" applyProtection="0"/>
    <xf numFmtId="165" fontId="1" fillId="0" borderId="0" applyFont="0" applyFill="0" applyBorder="0" applyAlignment="0" applyProtection="0"/>
    <xf numFmtId="0" fontId="1" fillId="26"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7" fontId="1" fillId="0" borderId="0" applyFont="0" applyFill="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8" borderId="4" applyNumberFormat="0" applyFont="0" applyAlignment="0" applyProtection="0"/>
    <xf numFmtId="0" fontId="1" fillId="8" borderId="4" applyNumberFormat="0" applyFont="0" applyAlignment="0" applyProtection="0"/>
    <xf numFmtId="167"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8" borderId="4" applyNumberFormat="0" applyFont="0" applyAlignment="0" applyProtection="0"/>
    <xf numFmtId="0" fontId="1" fillId="18"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4" applyNumberFormat="0" applyFont="0" applyAlignment="0" applyProtection="0"/>
    <xf numFmtId="0" fontId="1" fillId="8" borderId="4"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5"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8" borderId="4" applyNumberFormat="0" applyFont="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4" applyNumberFormat="0" applyFont="0" applyAlignment="0" applyProtection="0"/>
    <xf numFmtId="0" fontId="1" fillId="8" borderId="4"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8" borderId="4" applyNumberFormat="0" applyFont="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4" applyNumberFormat="0" applyFont="0" applyAlignment="0" applyProtection="0"/>
    <xf numFmtId="0" fontId="1" fillId="8" borderId="4"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8" borderId="4" applyNumberFormat="0" applyFont="0" applyAlignment="0" applyProtection="0"/>
    <xf numFmtId="0" fontId="1" fillId="3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4" applyNumberFormat="0" applyFont="0" applyAlignment="0" applyProtection="0"/>
    <xf numFmtId="0" fontId="1" fillId="8" borderId="4"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7" fontId="1" fillId="0" borderId="0" applyFont="0" applyFill="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8" borderId="4" applyNumberFormat="0" applyFont="0" applyAlignment="0" applyProtection="0"/>
    <xf numFmtId="0" fontId="1" fillId="8" borderId="4" applyNumberFormat="0" applyFont="0" applyAlignment="0" applyProtection="0"/>
    <xf numFmtId="167"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7" fontId="1" fillId="0" borderId="0" applyFont="0" applyFill="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8" borderId="4" applyNumberFormat="0" applyFont="0" applyAlignment="0" applyProtection="0"/>
    <xf numFmtId="0" fontId="1" fillId="8" borderId="4" applyNumberFormat="0" applyFont="0" applyAlignment="0" applyProtection="0"/>
    <xf numFmtId="167"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19"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8" borderId="4" applyNumberFormat="0" applyFont="0" applyAlignment="0" applyProtection="0"/>
    <xf numFmtId="0" fontId="1" fillId="23" borderId="0" applyNumberFormat="0" applyBorder="0" applyAlignment="0" applyProtection="0"/>
    <xf numFmtId="0" fontId="1" fillId="18" borderId="0" applyNumberFormat="0" applyBorder="0" applyAlignment="0" applyProtection="0"/>
    <xf numFmtId="0" fontId="1" fillId="8" borderId="4" applyNumberFormat="0" applyFont="0" applyAlignment="0" applyProtection="0"/>
    <xf numFmtId="0" fontId="1" fillId="27"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8" borderId="4" applyNumberFormat="0" applyFont="0" applyAlignment="0" applyProtection="0"/>
    <xf numFmtId="0" fontId="1" fillId="18"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8" borderId="4" applyNumberFormat="0" applyFont="0" applyAlignment="0" applyProtection="0"/>
    <xf numFmtId="0" fontId="1" fillId="15"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26"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19" borderId="0" applyNumberFormat="0" applyBorder="0" applyAlignment="0" applyProtection="0"/>
    <xf numFmtId="0" fontId="1" fillId="8" borderId="4" applyNumberFormat="0" applyFont="0" applyAlignment="0" applyProtection="0"/>
    <xf numFmtId="0" fontId="1" fillId="22"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30" borderId="0" applyNumberFormat="0" applyBorder="0" applyAlignment="0" applyProtection="0"/>
    <xf numFmtId="0" fontId="1" fillId="8" borderId="4" applyNumberFormat="0" applyFont="0" applyAlignment="0" applyProtection="0"/>
    <xf numFmtId="0" fontId="1" fillId="27" borderId="0" applyNumberFormat="0" applyBorder="0" applyAlignment="0" applyProtection="0"/>
    <xf numFmtId="0" fontId="1" fillId="11" borderId="0" applyNumberFormat="0" applyBorder="0" applyAlignment="0" applyProtection="0"/>
    <xf numFmtId="0" fontId="1" fillId="8" borderId="4" applyNumberFormat="0" applyFont="0" applyAlignment="0" applyProtection="0"/>
    <xf numFmtId="0" fontId="1" fillId="1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8" borderId="4" applyNumberFormat="0" applyFont="0" applyAlignment="0" applyProtection="0"/>
    <xf numFmtId="0" fontId="1" fillId="11"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22" borderId="0" applyNumberFormat="0" applyBorder="0" applyAlignment="0" applyProtection="0"/>
    <xf numFmtId="0" fontId="1" fillId="11"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8" borderId="4" applyNumberFormat="0" applyFont="0" applyAlignment="0" applyProtection="0"/>
    <xf numFmtId="0" fontId="1" fillId="8" borderId="4" applyNumberFormat="0" applyFont="0" applyAlignment="0" applyProtection="0"/>
    <xf numFmtId="0" fontId="1" fillId="1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1" borderId="0" applyNumberFormat="0" applyBorder="0" applyAlignment="0" applyProtection="0"/>
    <xf numFmtId="0" fontId="1" fillId="26"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3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11"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8" borderId="4" applyNumberFormat="0" applyFont="0" applyAlignment="0" applyProtection="0"/>
    <xf numFmtId="0" fontId="1" fillId="14" borderId="0" applyNumberFormat="0" applyBorder="0" applyAlignment="0" applyProtection="0"/>
    <xf numFmtId="0" fontId="1" fillId="23" borderId="0" applyNumberFormat="0" applyBorder="0" applyAlignment="0" applyProtection="0"/>
    <xf numFmtId="0" fontId="1" fillId="8" borderId="4" applyNumberFormat="0" applyFont="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8" borderId="4" applyNumberFormat="0" applyFont="0" applyAlignment="0" applyProtection="0"/>
    <xf numFmtId="0" fontId="1" fillId="11"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165" fontId="1" fillId="0" borderId="0" applyFont="0" applyFill="0" applyBorder="0" applyAlignment="0" applyProtection="0"/>
    <xf numFmtId="0" fontId="1" fillId="22"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8" borderId="4" applyNumberFormat="0" applyFont="0" applyAlignment="0" applyProtection="0"/>
    <xf numFmtId="0" fontId="1" fillId="11" borderId="0" applyNumberFormat="0" applyBorder="0" applyAlignment="0" applyProtection="0"/>
    <xf numFmtId="0" fontId="1" fillId="23" borderId="0" applyNumberFormat="0" applyBorder="0" applyAlignment="0" applyProtection="0"/>
    <xf numFmtId="165" fontId="1" fillId="0" borderId="0" applyFont="0" applyFill="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1" fillId="26"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26"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8" borderId="4" applyNumberFormat="0" applyFont="0" applyAlignment="0" applyProtection="0"/>
    <xf numFmtId="0" fontId="1" fillId="31" borderId="0" applyNumberFormat="0" applyBorder="0" applyAlignment="0" applyProtection="0"/>
    <xf numFmtId="0" fontId="1" fillId="22"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8" borderId="4" applyNumberFormat="0" applyFont="0" applyAlignment="0" applyProtection="0"/>
    <xf numFmtId="0" fontId="1" fillId="14" borderId="0" applyNumberFormat="0" applyBorder="0" applyAlignment="0" applyProtection="0"/>
    <xf numFmtId="0" fontId="1" fillId="8" borderId="4" applyNumberFormat="0" applyFont="0" applyAlignment="0" applyProtection="0"/>
    <xf numFmtId="0" fontId="1" fillId="11"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8"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8" borderId="4" applyNumberFormat="0" applyFont="0" applyAlignment="0" applyProtection="0"/>
    <xf numFmtId="0" fontId="1" fillId="27" borderId="0" applyNumberFormat="0" applyBorder="0" applyAlignment="0" applyProtection="0"/>
    <xf numFmtId="0" fontId="1" fillId="18" borderId="0" applyNumberFormat="0" applyBorder="0" applyAlignment="0" applyProtection="0"/>
    <xf numFmtId="0" fontId="1" fillId="8" borderId="4" applyNumberFormat="0" applyFont="0" applyAlignment="0" applyProtection="0"/>
    <xf numFmtId="0" fontId="1" fillId="14"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165" fontId="1" fillId="0" borderId="0" applyFont="0" applyFill="0" applyBorder="0" applyAlignment="0" applyProtection="0"/>
    <xf numFmtId="0" fontId="1" fillId="19" borderId="0" applyNumberFormat="0" applyBorder="0" applyAlignment="0" applyProtection="0"/>
    <xf numFmtId="0" fontId="1" fillId="11" borderId="0" applyNumberFormat="0" applyBorder="0" applyAlignment="0" applyProtection="0"/>
    <xf numFmtId="0" fontId="1" fillId="8" borderId="4" applyNumberFormat="0" applyFont="0" applyAlignment="0" applyProtection="0"/>
    <xf numFmtId="0" fontId="1" fillId="2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4" applyNumberFormat="0" applyFont="0" applyAlignment="0" applyProtection="0"/>
    <xf numFmtId="0" fontId="1" fillId="8" borderId="4"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8" borderId="4" applyNumberFormat="0" applyFont="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4" applyNumberFormat="0" applyFont="0" applyAlignment="0" applyProtection="0"/>
    <xf numFmtId="0" fontId="1" fillId="8" borderId="4"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8" borderId="4" applyNumberFormat="0" applyFont="0" applyAlignment="0" applyProtection="0"/>
    <xf numFmtId="0" fontId="1" fillId="3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19" borderId="0" applyNumberFormat="0" applyBorder="0" applyAlignment="0" applyProtection="0"/>
    <xf numFmtId="0" fontId="1" fillId="8" borderId="4" applyNumberFormat="0" applyFont="0" applyAlignment="0" applyProtection="0"/>
    <xf numFmtId="0" fontId="1" fillId="8" borderId="4"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8" borderId="4" applyNumberFormat="0" applyFont="0" applyAlignment="0" applyProtection="0"/>
    <xf numFmtId="0" fontId="1" fillId="18"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8" borderId="4" applyNumberFormat="0" applyFont="0" applyAlignment="0" applyProtection="0"/>
    <xf numFmtId="0" fontId="1" fillId="23"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8" borderId="4" applyNumberFormat="0" applyFont="0" applyAlignment="0" applyProtection="0"/>
    <xf numFmtId="0" fontId="1" fillId="26" borderId="0" applyNumberFormat="0" applyBorder="0" applyAlignment="0" applyProtection="0"/>
    <xf numFmtId="0" fontId="1" fillId="8" borderId="4" applyNumberFormat="0" applyFont="0" applyAlignment="0" applyProtection="0"/>
    <xf numFmtId="0" fontId="1" fillId="27"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8" borderId="4" applyNumberFormat="0" applyFont="0" applyAlignment="0" applyProtection="0"/>
    <xf numFmtId="0" fontId="1" fillId="14"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8" borderId="4" applyNumberFormat="0" applyFont="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23" borderId="0" applyNumberFormat="0" applyBorder="0" applyAlignment="0" applyProtection="0"/>
    <xf numFmtId="0" fontId="1" fillId="8" borderId="4" applyNumberFormat="0" applyFont="0" applyAlignment="0" applyProtection="0"/>
    <xf numFmtId="0" fontId="1" fillId="22"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8" borderId="4" applyNumberFormat="0" applyFont="0" applyAlignment="0" applyProtection="0"/>
    <xf numFmtId="0" fontId="1" fillId="30" borderId="0" applyNumberFormat="0" applyBorder="0" applyAlignment="0" applyProtection="0"/>
    <xf numFmtId="0" fontId="1" fillId="8" borderId="4" applyNumberFormat="0" applyFont="0" applyAlignment="0" applyProtection="0"/>
    <xf numFmtId="0" fontId="1" fillId="3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10" borderId="0" applyNumberFormat="0" applyBorder="0" applyAlignment="0" applyProtection="0"/>
    <xf numFmtId="165" fontId="1" fillId="0" borderId="0" applyFont="0" applyFill="0" applyBorder="0" applyAlignment="0" applyProtection="0"/>
    <xf numFmtId="0" fontId="1" fillId="11" borderId="0" applyNumberFormat="0" applyBorder="0" applyAlignment="0" applyProtection="0"/>
    <xf numFmtId="0" fontId="1" fillId="10"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8" borderId="4" applyNumberFormat="0" applyFont="0" applyAlignment="0" applyProtection="0"/>
    <xf numFmtId="165" fontId="1" fillId="0" borderId="0" applyFont="0" applyFill="0" applyBorder="0" applyAlignment="0" applyProtection="0"/>
    <xf numFmtId="0" fontId="1" fillId="10"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7" fontId="1" fillId="0" borderId="0" applyFont="0" applyFill="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8" borderId="4" applyNumberFormat="0" applyFont="0" applyAlignment="0" applyProtection="0"/>
    <xf numFmtId="0" fontId="1" fillId="8" borderId="4" applyNumberFormat="0" applyFont="0" applyAlignment="0" applyProtection="0"/>
    <xf numFmtId="167"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8" borderId="4" applyNumberFormat="0" applyFont="0" applyAlignment="0" applyProtection="0"/>
    <xf numFmtId="0" fontId="1" fillId="15"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4" applyNumberFormat="0" applyFont="0" applyAlignment="0" applyProtection="0"/>
    <xf numFmtId="0" fontId="1" fillId="8" borderId="4" applyNumberFormat="0" applyFont="0" applyAlignment="0" applyProtection="0"/>
    <xf numFmtId="165" fontId="1" fillId="0" borderId="0" applyFont="0" applyFill="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2"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18" borderId="0" applyNumberFormat="0" applyBorder="0" applyAlignment="0" applyProtection="0"/>
    <xf numFmtId="165" fontId="1" fillId="0" borderId="0" applyFont="0" applyFill="0" applyBorder="0" applyAlignment="0" applyProtection="0"/>
    <xf numFmtId="0" fontId="1" fillId="8" borderId="4" applyNumberFormat="0" applyFont="0" applyAlignment="0" applyProtection="0"/>
    <xf numFmtId="0" fontId="1" fillId="19" borderId="0" applyNumberFormat="0" applyBorder="0" applyAlignment="0" applyProtection="0"/>
    <xf numFmtId="0" fontId="1" fillId="26" borderId="0" applyNumberFormat="0" applyBorder="0" applyAlignment="0" applyProtection="0"/>
    <xf numFmtId="165" fontId="1" fillId="0" borderId="0" applyFont="0" applyFill="0" applyBorder="0" applyAlignment="0" applyProtection="0"/>
    <xf numFmtId="0" fontId="1" fillId="11" borderId="0" applyNumberFormat="0" applyBorder="0" applyAlignment="0" applyProtection="0"/>
    <xf numFmtId="0" fontId="1" fillId="26" borderId="0" applyNumberFormat="0" applyBorder="0" applyAlignment="0" applyProtection="0"/>
    <xf numFmtId="165" fontId="1" fillId="0" borderId="0" applyFont="0" applyFill="0" applyBorder="0" applyAlignment="0" applyProtection="0"/>
    <xf numFmtId="0" fontId="1" fillId="30" borderId="0" applyNumberFormat="0" applyBorder="0" applyAlignment="0" applyProtection="0"/>
    <xf numFmtId="0" fontId="1" fillId="31"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26" borderId="0" applyNumberFormat="0" applyBorder="0" applyAlignment="0" applyProtection="0"/>
    <xf numFmtId="165" fontId="1" fillId="0" borderId="0" applyFont="0" applyFill="0" applyBorder="0" applyAlignment="0" applyProtection="0"/>
    <xf numFmtId="0" fontId="1" fillId="10" borderId="0" applyNumberFormat="0" applyBorder="0" applyAlignment="0" applyProtection="0"/>
    <xf numFmtId="165" fontId="1" fillId="0" borderId="0" applyFont="0" applyFill="0" applyBorder="0" applyAlignment="0" applyProtection="0"/>
    <xf numFmtId="0" fontId="1" fillId="15"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31" borderId="0" applyNumberFormat="0" applyBorder="0" applyAlignment="0" applyProtection="0"/>
    <xf numFmtId="0" fontId="1" fillId="22"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22"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7" fontId="1" fillId="0" borderId="0" applyFont="0" applyFill="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8" borderId="4" applyNumberFormat="0" applyFont="0" applyAlignment="0" applyProtection="0"/>
    <xf numFmtId="0" fontId="1" fillId="8" borderId="4" applyNumberFormat="0" applyFont="0" applyAlignment="0" applyProtection="0"/>
    <xf numFmtId="167"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8" borderId="4" applyNumberFormat="0" applyFont="0" applyAlignment="0" applyProtection="0"/>
    <xf numFmtId="0" fontId="1" fillId="15" borderId="0" applyNumberFormat="0" applyBorder="0" applyAlignment="0" applyProtection="0"/>
    <xf numFmtId="0" fontId="1" fillId="14"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4" applyNumberFormat="0" applyFont="0" applyAlignment="0" applyProtection="0"/>
    <xf numFmtId="0" fontId="1" fillId="8" borderId="4"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8" borderId="4" applyNumberFormat="0" applyFont="0" applyAlignment="0" applyProtection="0"/>
    <xf numFmtId="0" fontId="1" fillId="3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4" applyNumberFormat="0" applyFont="0" applyAlignment="0" applyProtection="0"/>
    <xf numFmtId="0" fontId="1" fillId="8" borderId="4"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3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8" borderId="4" applyNumberFormat="0" applyFont="0" applyAlignment="0" applyProtection="0"/>
    <xf numFmtId="0" fontId="1" fillId="18" borderId="0" applyNumberFormat="0" applyBorder="0" applyAlignment="0" applyProtection="0"/>
    <xf numFmtId="0" fontId="1" fillId="8" borderId="4" applyNumberFormat="0" applyFont="0" applyAlignment="0" applyProtection="0"/>
    <xf numFmtId="0" fontId="1" fillId="18"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8" borderId="4" applyNumberFormat="0" applyFont="0" applyAlignment="0" applyProtection="0"/>
    <xf numFmtId="0" fontId="1" fillId="15" borderId="0" applyNumberFormat="0" applyBorder="0" applyAlignment="0" applyProtection="0"/>
    <xf numFmtId="0" fontId="1" fillId="10" borderId="0" applyNumberFormat="0" applyBorder="0" applyAlignment="0" applyProtection="0"/>
    <xf numFmtId="0" fontId="1" fillId="8" borderId="4" applyNumberFormat="0" applyFont="0" applyAlignment="0" applyProtection="0"/>
    <xf numFmtId="0" fontId="1" fillId="26"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23" borderId="0" applyNumberFormat="0" applyBorder="0" applyAlignment="0" applyProtection="0"/>
    <xf numFmtId="0" fontId="1" fillId="8" borderId="4" applyNumberFormat="0" applyFont="0" applyAlignment="0" applyProtection="0"/>
    <xf numFmtId="0" fontId="1" fillId="11" borderId="0" applyNumberFormat="0" applyBorder="0" applyAlignment="0" applyProtection="0"/>
    <xf numFmtId="0" fontId="1" fillId="10"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23" borderId="0" applyNumberFormat="0" applyBorder="0" applyAlignment="0" applyProtection="0"/>
    <xf numFmtId="0" fontId="1" fillId="30" borderId="0" applyNumberFormat="0" applyBorder="0" applyAlignment="0" applyProtection="0"/>
    <xf numFmtId="0" fontId="1" fillId="8" borderId="4" applyNumberFormat="0" applyFont="0" applyAlignment="0" applyProtection="0"/>
    <xf numFmtId="0" fontId="1" fillId="3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7" fontId="1" fillId="0" borderId="0" applyFont="0" applyFill="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8" borderId="4" applyNumberFormat="0" applyFont="0" applyAlignment="0" applyProtection="0"/>
    <xf numFmtId="0" fontId="1" fillId="8" borderId="4" applyNumberFormat="0" applyFont="0" applyAlignment="0" applyProtection="0"/>
    <xf numFmtId="167"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8" borderId="4" applyNumberFormat="0" applyFont="0" applyAlignment="0" applyProtection="0"/>
    <xf numFmtId="0" fontId="1" fillId="1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4" applyNumberFormat="0" applyFont="0" applyAlignment="0" applyProtection="0"/>
    <xf numFmtId="0" fontId="1" fillId="19" borderId="0" applyNumberFormat="0" applyBorder="0" applyAlignment="0" applyProtection="0"/>
    <xf numFmtId="0" fontId="1" fillId="10"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8" borderId="4" applyNumberFormat="0" applyFont="0" applyAlignment="0" applyProtection="0"/>
    <xf numFmtId="165" fontId="1" fillId="0" borderId="0" applyFont="0" applyFill="0" applyBorder="0" applyAlignment="0" applyProtection="0"/>
    <xf numFmtId="0" fontId="1" fillId="27" borderId="0" applyNumberFormat="0" applyBorder="0" applyAlignment="0" applyProtection="0"/>
    <xf numFmtId="0" fontId="1" fillId="26"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31" borderId="0" applyNumberFormat="0" applyBorder="0" applyAlignment="0" applyProtection="0"/>
    <xf numFmtId="165" fontId="1" fillId="0" borderId="0" applyFont="0" applyFill="0" applyBorder="0" applyAlignment="0" applyProtection="0"/>
    <xf numFmtId="0" fontId="1" fillId="18"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8" borderId="4" applyNumberFormat="0" applyFont="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7" fontId="1" fillId="0" borderId="0" applyFont="0" applyFill="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8" borderId="4" applyNumberFormat="0" applyFont="0" applyAlignment="0" applyProtection="0"/>
    <xf numFmtId="0" fontId="1" fillId="8" borderId="4" applyNumberFormat="0" applyFont="0" applyAlignment="0" applyProtection="0"/>
    <xf numFmtId="167"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8" borderId="4" applyNumberFormat="0" applyFont="0" applyAlignment="0" applyProtection="0"/>
    <xf numFmtId="0" fontId="1" fillId="18"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4" applyNumberFormat="0" applyFont="0" applyAlignment="0" applyProtection="0"/>
    <xf numFmtId="0" fontId="1" fillId="8" borderId="4"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8" borderId="4" applyNumberFormat="0" applyFont="0" applyAlignment="0" applyProtection="0"/>
    <xf numFmtId="0" fontId="1" fillId="3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4" applyNumberFormat="0" applyFont="0" applyAlignment="0" applyProtection="0"/>
    <xf numFmtId="0" fontId="1" fillId="8" borderId="4"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8" borderId="4" applyNumberFormat="0" applyFont="0" applyAlignment="0" applyProtection="0"/>
    <xf numFmtId="165" fontId="1" fillId="0" borderId="0" applyFont="0" applyFill="0" applyBorder="0" applyAlignment="0" applyProtection="0"/>
    <xf numFmtId="0" fontId="1" fillId="26"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7" fontId="1" fillId="0" borderId="0" applyFont="0" applyFill="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8" borderId="4" applyNumberFormat="0" applyFont="0" applyAlignment="0" applyProtection="0"/>
    <xf numFmtId="0" fontId="1" fillId="8" borderId="4" applyNumberFormat="0" applyFont="0" applyAlignment="0" applyProtection="0"/>
    <xf numFmtId="167"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8" borderId="4" applyNumberFormat="0" applyFont="0" applyAlignment="0" applyProtection="0"/>
    <xf numFmtId="0" fontId="1" fillId="18"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4" applyNumberFormat="0" applyFont="0" applyAlignment="0" applyProtection="0"/>
    <xf numFmtId="0" fontId="1" fillId="8" borderId="4"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8" borderId="4" applyNumberFormat="0" applyFont="0" applyAlignment="0" applyProtection="0"/>
    <xf numFmtId="0" fontId="1" fillId="3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4" applyNumberFormat="0" applyFont="0" applyAlignment="0" applyProtection="0"/>
    <xf numFmtId="0" fontId="1" fillId="8" borderId="4"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8" borderId="4" applyNumberFormat="0" applyFont="0" applyAlignment="0" applyProtection="0"/>
    <xf numFmtId="165" fontId="1" fillId="0" borderId="0" applyFont="0" applyFill="0" applyBorder="0" applyAlignment="0" applyProtection="0"/>
    <xf numFmtId="0" fontId="1" fillId="26"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7" fontId="1" fillId="0" borderId="0" applyFont="0" applyFill="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8" borderId="4" applyNumberFormat="0" applyFont="0" applyAlignment="0" applyProtection="0"/>
    <xf numFmtId="0" fontId="1" fillId="8" borderId="4" applyNumberFormat="0" applyFont="0" applyAlignment="0" applyProtection="0"/>
    <xf numFmtId="167"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8" borderId="4" applyNumberFormat="0" applyFont="0" applyAlignment="0" applyProtection="0"/>
    <xf numFmtId="0" fontId="1" fillId="18"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4" applyNumberFormat="0" applyFont="0" applyAlignment="0" applyProtection="0"/>
    <xf numFmtId="0" fontId="1" fillId="8" borderId="4"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20" fillId="35" borderId="6" applyNumberFormat="0" applyFill="0">
      <alignment horizontal="centerContinuous" wrapText="1"/>
    </xf>
    <xf numFmtId="173" fontId="17" fillId="0" borderId="0" applyFont="0" applyFill="0" applyBorder="0" applyAlignment="0" applyProtection="0">
      <protection locked="0"/>
    </xf>
    <xf numFmtId="168" fontId="25" fillId="0" borderId="0" applyFont="0" applyFill="0" applyBorder="0" applyAlignment="0" applyProtection="0">
      <alignment horizontal="left"/>
      <protection locked="0"/>
    </xf>
    <xf numFmtId="166" fontId="1" fillId="36" borderId="8" applyNumberFormat="0" applyFont="0" applyFill="0" applyAlignment="0" applyProtection="0"/>
    <xf numFmtId="175" fontId="7" fillId="2" borderId="0" applyFont="0" applyBorder="0"/>
    <xf numFmtId="177" fontId="1" fillId="0" borderId="0" applyFont="0" applyFill="0" applyBorder="0" applyAlignment="0" applyProtection="0"/>
    <xf numFmtId="169" fontId="17" fillId="0" borderId="0" applyFont="0" applyFill="0" applyBorder="0" applyAlignment="0" applyProtection="0">
      <alignment wrapText="1"/>
    </xf>
    <xf numFmtId="172" fontId="17" fillId="0" borderId="0" applyFont="0" applyFill="0" applyBorder="0" applyAlignment="0" applyProtection="0">
      <protection locked="0"/>
    </xf>
    <xf numFmtId="180" fontId="29" fillId="0" borderId="0" applyFill="0" applyBorder="0"/>
    <xf numFmtId="183" fontId="30" fillId="0" borderId="0" applyFont="0" applyFill="0" applyBorder="0" applyAlignment="0" applyProtection="0">
      <alignment vertical="center"/>
    </xf>
    <xf numFmtId="0" fontId="30" fillId="0" borderId="0">
      <alignment vertical="center"/>
    </xf>
    <xf numFmtId="9" fontId="30" fillId="0" borderId="0" applyFont="0" applyFill="0" applyBorder="0" applyAlignment="0" applyProtection="0"/>
    <xf numFmtId="0" fontId="30" fillId="42" borderId="0" applyNumberFormat="0" applyFont="0" applyBorder="0" applyAlignment="0" applyProtection="0">
      <alignment vertical="center"/>
    </xf>
    <xf numFmtId="0" fontId="31" fillId="38" borderId="0" applyNumberFormat="0">
      <alignment vertical="center"/>
    </xf>
    <xf numFmtId="0" fontId="30" fillId="0" borderId="10" applyNumberFormat="0" applyAlignment="0">
      <alignment vertical="center"/>
      <protection locked="0"/>
    </xf>
    <xf numFmtId="0" fontId="32" fillId="0" borderId="0" applyNumberFormat="0" applyAlignment="0">
      <alignment vertical="center"/>
    </xf>
    <xf numFmtId="184" fontId="30" fillId="0" borderId="0" applyFont="0" applyFill="0" applyBorder="0" applyAlignment="0" applyProtection="0">
      <alignment vertical="center"/>
    </xf>
    <xf numFmtId="0" fontId="30" fillId="40" borderId="0" applyNumberFormat="0" applyAlignment="0">
      <alignment vertical="center"/>
    </xf>
    <xf numFmtId="185" fontId="34" fillId="0" borderId="0" applyNumberFormat="0" applyAlignment="0">
      <alignment vertical="center"/>
    </xf>
    <xf numFmtId="0" fontId="35" fillId="41" borderId="0" applyNumberFormat="0">
      <alignment horizontal="center" vertical="top" wrapText="1"/>
    </xf>
    <xf numFmtId="0" fontId="30" fillId="0" borderId="11" applyNumberFormat="0" applyAlignment="0">
      <alignment vertical="center"/>
    </xf>
    <xf numFmtId="0" fontId="30" fillId="39" borderId="0" applyNumberFormat="0" applyAlignment="0">
      <alignment vertical="center"/>
    </xf>
    <xf numFmtId="0" fontId="30" fillId="0" borderId="0" applyNumberFormat="0" applyFont="0" applyBorder="0" applyAlignment="0" applyProtection="0">
      <alignment vertical="center"/>
    </xf>
    <xf numFmtId="186" fontId="30" fillId="0" borderId="0" applyFont="0" applyFill="0" applyBorder="0" applyAlignment="0" applyProtection="0">
      <alignment vertical="center"/>
    </xf>
    <xf numFmtId="0" fontId="30" fillId="37" borderId="0" applyNumberFormat="0" applyFont="0" applyBorder="0" applyAlignment="0" applyProtection="0">
      <alignment vertical="center"/>
    </xf>
    <xf numFmtId="187" fontId="30" fillId="0" borderId="0" applyFont="0" applyFill="0" applyBorder="0" applyAlignment="0" applyProtection="0">
      <alignment vertical="center"/>
    </xf>
    <xf numFmtId="188" fontId="30" fillId="0" borderId="0" applyFont="0" applyFill="0" applyBorder="0" applyAlignment="0" applyProtection="0">
      <alignment horizontal="right" vertical="center"/>
    </xf>
    <xf numFmtId="189" fontId="30" fillId="43" borderId="12" applyNumberFormat="0" applyAlignment="0">
      <alignment vertical="center"/>
      <protection locked="0"/>
    </xf>
    <xf numFmtId="0" fontId="35" fillId="44" borderId="0" applyNumberFormat="0">
      <alignment horizontal="centerContinuous" vertical="top"/>
    </xf>
    <xf numFmtId="0" fontId="36" fillId="0" borderId="0" applyNumberFormat="0" applyFill="0" applyBorder="0" applyAlignment="0" applyProtection="0">
      <alignment vertical="center"/>
    </xf>
    <xf numFmtId="0" fontId="31" fillId="0" borderId="0" applyFill="0" applyBorder="0" applyAlignment="0" applyProtection="0">
      <alignment vertical="center"/>
    </xf>
    <xf numFmtId="0" fontId="37" fillId="0" borderId="0" applyNumberFormat="0" applyFill="0" applyBorder="0" applyAlignment="0" applyProtection="0">
      <alignment vertical="center"/>
    </xf>
    <xf numFmtId="0" fontId="33" fillId="0" borderId="0" applyNumberFormat="0" applyFill="0" applyBorder="0">
      <alignment horizontal="left" vertical="center" wrapText="1"/>
    </xf>
    <xf numFmtId="49" fontId="30" fillId="0" borderId="0" applyFont="0" applyFill="0" applyBorder="0" applyAlignment="0" applyProtection="0">
      <alignment horizontal="center" vertical="center"/>
    </xf>
    <xf numFmtId="0" fontId="38" fillId="0" borderId="0" applyNumberFormat="0" applyFill="0" applyBorder="0" applyAlignment="0" applyProtection="0">
      <alignment horizontal="left" vertical="center"/>
    </xf>
    <xf numFmtId="191" fontId="30" fillId="0" borderId="0" applyFont="0" applyFill="0" applyBorder="0" applyAlignment="0" applyProtection="0">
      <alignment vertical="center"/>
    </xf>
    <xf numFmtId="0" fontId="39" fillId="0" borderId="0" applyNumberFormat="0" applyFill="0" applyBorder="0" applyAlignment="0" applyProtection="0">
      <alignment vertical="center"/>
    </xf>
    <xf numFmtId="0" fontId="30" fillId="0" borderId="0" applyNumberFormat="0" applyFill="0" applyBorder="0">
      <alignment horizontal="left" vertical="center" wrapText="1" indent="1"/>
    </xf>
    <xf numFmtId="0" fontId="30" fillId="0" borderId="12" applyNumberFormat="0" applyAlignment="0">
      <alignment vertical="center"/>
      <protection locked="0"/>
    </xf>
    <xf numFmtId="0" fontId="30" fillId="45" borderId="0" applyNumberFormat="0" applyAlignment="0">
      <alignment vertical="center"/>
    </xf>
    <xf numFmtId="189" fontId="33" fillId="0" borderId="0" applyNumberFormat="0" applyFill="0" applyBorder="0" applyAlignment="0" applyProtection="0">
      <alignment vertical="center"/>
    </xf>
    <xf numFmtId="189" fontId="30" fillId="0" borderId="0" applyNumberFormat="0" applyFont="0" applyBorder="0" applyAlignment="0" applyProtection="0">
      <alignment vertical="center"/>
    </xf>
    <xf numFmtId="190" fontId="30" fillId="0" borderId="0" applyFont="0" applyFill="0" applyBorder="0" applyAlignment="0" applyProtection="0">
      <alignment vertical="center"/>
    </xf>
    <xf numFmtId="0" fontId="30" fillId="46" borderId="0" applyNumberFormat="0" applyFont="0" applyBorder="0" applyAlignment="0" applyProtection="0">
      <alignment vertical="center"/>
    </xf>
    <xf numFmtId="189" fontId="30" fillId="0" borderId="13" applyNumberFormat="0" applyFont="0" applyFill="0" applyAlignment="0" applyProtection="0">
      <alignment vertical="center"/>
    </xf>
    <xf numFmtId="192" fontId="30" fillId="0" borderId="0" applyFont="0" applyFill="0" applyBorder="0" applyAlignment="0" applyProtection="0">
      <alignment vertical="center"/>
    </xf>
    <xf numFmtId="193" fontId="30" fillId="0" borderId="0" applyFont="0" applyFill="0" applyBorder="0" applyAlignment="0" applyProtection="0">
      <alignment vertical="center"/>
    </xf>
    <xf numFmtId="194" fontId="30" fillId="0" borderId="0" applyFont="0" applyFill="0" applyBorder="0" applyAlignment="0" applyProtection="0">
      <alignment vertical="center"/>
    </xf>
    <xf numFmtId="195" fontId="30" fillId="0" borderId="0" applyFont="0" applyFill="0" applyBorder="0" applyAlignment="0" applyProtection="0">
      <alignment vertical="center"/>
    </xf>
    <xf numFmtId="196" fontId="30" fillId="0" borderId="0" applyFont="0" applyFill="0" applyBorder="0" applyAlignment="0" applyProtection="0">
      <alignment vertical="center"/>
    </xf>
    <xf numFmtId="197" fontId="30" fillId="0" borderId="0" applyFont="0" applyFill="0" applyBorder="0" applyAlignment="0" applyProtection="0">
      <alignment vertical="center"/>
    </xf>
    <xf numFmtId="198" fontId="30" fillId="0" borderId="0" applyFont="0" applyFill="0" applyBorder="0" applyAlignment="0" applyProtection="0">
      <alignment vertical="center"/>
    </xf>
    <xf numFmtId="199" fontId="30" fillId="0" borderId="0" applyFont="0" applyFill="0" applyBorder="0" applyAlignment="0" applyProtection="0">
      <alignment vertical="center"/>
    </xf>
    <xf numFmtId="200" fontId="30" fillId="0" borderId="0" applyFont="0" applyFill="0" applyBorder="0" applyAlignment="0" applyProtection="0">
      <alignment vertical="center"/>
    </xf>
    <xf numFmtId="201" fontId="30" fillId="0" borderId="0" applyFont="0" applyFill="0" applyBorder="0" applyAlignment="0" applyProtection="0">
      <alignment vertical="center"/>
    </xf>
    <xf numFmtId="202" fontId="30" fillId="0" borderId="0" applyFont="0" applyFill="0" applyBorder="0" applyAlignment="0" applyProtection="0">
      <alignment vertical="center"/>
    </xf>
    <xf numFmtId="203" fontId="30" fillId="0" borderId="0" applyFont="0" applyFill="0" applyBorder="0" applyAlignment="0" applyProtection="0">
      <alignment vertical="center"/>
    </xf>
    <xf numFmtId="204" fontId="30" fillId="0" borderId="0" applyFont="0" applyFill="0" applyBorder="0" applyAlignment="0" applyProtection="0">
      <alignment vertical="center"/>
    </xf>
    <xf numFmtId="205" fontId="30" fillId="0" borderId="0" applyFont="0" applyFill="0" applyBorder="0" applyAlignment="0" applyProtection="0">
      <alignment vertical="center"/>
    </xf>
    <xf numFmtId="0" fontId="40" fillId="0" borderId="0" applyFill="0" applyBorder="0" applyAlignment="0" applyProtection="0">
      <alignment vertical="center"/>
    </xf>
    <xf numFmtId="0" fontId="33" fillId="0" borderId="0" applyNumberFormat="0" applyFill="0" applyBorder="0" applyAlignment="0" applyProtection="0">
      <alignment vertical="center"/>
    </xf>
    <xf numFmtId="0" fontId="35" fillId="44" borderId="0" applyNumberFormat="0">
      <alignment horizontal="left" vertical="top" wrapText="1"/>
    </xf>
    <xf numFmtId="0" fontId="41" fillId="44" borderId="0" applyNumberFormat="0">
      <alignment horizontal="center" vertical="top" wrapText="1"/>
    </xf>
    <xf numFmtId="189" fontId="33" fillId="0" borderId="14" applyNumberFormat="0" applyFill="0" applyAlignment="0" applyProtection="0">
      <alignment vertical="center"/>
    </xf>
    <xf numFmtId="189" fontId="33" fillId="47" borderId="0" applyNumberFormat="0" applyAlignment="0" applyProtection="0">
      <alignment vertical="center"/>
    </xf>
    <xf numFmtId="9" fontId="30" fillId="0" borderId="0" applyFont="0" applyFill="0" applyBorder="0" applyAlignment="0" applyProtection="0"/>
    <xf numFmtId="0" fontId="30" fillId="0" borderId="0" applyNumberFormat="0" applyAlignment="0">
      <alignment vertical="center"/>
    </xf>
    <xf numFmtId="190" fontId="30" fillId="0" borderId="0" applyFont="0" applyFill="0" applyBorder="0" applyAlignment="0" applyProtection="0">
      <alignment vertical="center"/>
    </xf>
    <xf numFmtId="0" fontId="39" fillId="0" borderId="0" applyNumberFormat="0" applyFill="0" applyBorder="0" applyAlignment="0" applyProtection="0">
      <alignment vertical="center"/>
    </xf>
    <xf numFmtId="0" fontId="30" fillId="0" borderId="0" applyNumberFormat="0" applyFont="0" applyFill="0" applyAlignment="0" applyProtection="0">
      <alignment vertical="center"/>
    </xf>
    <xf numFmtId="189" fontId="33" fillId="0" borderId="0" applyNumberFormat="0" applyFill="0" applyBorder="0" applyAlignment="0" applyProtection="0">
      <alignment vertical="center"/>
    </xf>
    <xf numFmtId="0" fontId="30" fillId="0" borderId="0" applyNumberFormat="0" applyFont="0" applyAlignment="0" applyProtection="0">
      <alignment vertical="center"/>
    </xf>
    <xf numFmtId="0" fontId="30" fillId="0" borderId="0">
      <alignment vertical="center"/>
    </xf>
    <xf numFmtId="0" fontId="42" fillId="48" borderId="15" applyNumberFormat="0" applyAlignment="0" applyProtection="0">
      <alignment horizontal="left" vertical="center" indent="1"/>
    </xf>
    <xf numFmtId="0" fontId="43" fillId="49" borderId="15" applyNumberFormat="0" applyAlignment="0" applyProtection="0">
      <alignment horizontal="left" vertical="center" indent="1"/>
    </xf>
    <xf numFmtId="0" fontId="43" fillId="50" borderId="15" applyNumberFormat="0" applyAlignment="0" applyProtection="0">
      <alignment horizontal="left" vertical="center" indent="1"/>
    </xf>
    <xf numFmtId="0" fontId="43" fillId="51" borderId="15" applyNumberFormat="0" applyAlignment="0" applyProtection="0">
      <alignment horizontal="left" vertical="center" indent="1"/>
    </xf>
    <xf numFmtId="0" fontId="43" fillId="52" borderId="15" applyNumberFormat="0" applyAlignment="0" applyProtection="0">
      <alignment horizontal="left" vertical="center" indent="1"/>
    </xf>
    <xf numFmtId="206" fontId="44" fillId="0" borderId="16" applyNumberFormat="0" applyProtection="0">
      <alignment horizontal="right" vertical="center"/>
    </xf>
    <xf numFmtId="0" fontId="39" fillId="53" borderId="17" applyNumberFormat="0" applyProtection="0">
      <alignment horizontal="left" vertical="center" indent="1"/>
    </xf>
    <xf numFmtId="0" fontId="39" fillId="54" borderId="17" applyNumberFormat="0" applyProtection="0">
      <alignment horizontal="left" vertical="center" indent="1"/>
    </xf>
    <xf numFmtId="0" fontId="39" fillId="55" borderId="17" applyNumberFormat="0" applyProtection="0">
      <alignment horizontal="left" vertical="center" indent="1"/>
    </xf>
    <xf numFmtId="0" fontId="39" fillId="56" borderId="17" applyNumberFormat="0" applyProtection="0">
      <alignment horizontal="left" vertical="center" indent="1"/>
    </xf>
    <xf numFmtId="4" fontId="39" fillId="0" borderId="17" applyNumberFormat="0" applyProtection="0">
      <alignment horizontal="right" vertical="center"/>
    </xf>
    <xf numFmtId="9" fontId="30" fillId="0" borderId="0" applyFont="0" applyFill="0" applyBorder="0" applyAlignment="0" applyProtection="0"/>
    <xf numFmtId="164" fontId="1" fillId="0" borderId="0" applyFont="0" applyFill="0" applyBorder="0" applyAlignment="0" applyProtection="0"/>
    <xf numFmtId="164" fontId="30" fillId="0" borderId="0" applyFont="0" applyFill="0" applyBorder="0" applyAlignment="0" applyProtection="0"/>
    <xf numFmtId="164" fontId="1" fillId="0" borderId="0" applyFont="0" applyFill="0" applyBorder="0" applyAlignment="0" applyProtection="0"/>
    <xf numFmtId="164" fontId="30" fillId="0" borderId="0" applyFont="0" applyFill="0" applyBorder="0" applyAlignment="0" applyProtection="0"/>
    <xf numFmtId="164" fontId="1" fillId="0" borderId="0" applyFont="0" applyFill="0" applyBorder="0" applyAlignment="0" applyProtection="0"/>
    <xf numFmtId="164" fontId="30" fillId="0" borderId="0" applyFont="0" applyFill="0" applyBorder="0" applyAlignment="0" applyProtection="0"/>
    <xf numFmtId="0" fontId="1" fillId="0" borderId="0"/>
    <xf numFmtId="0" fontId="1" fillId="0" borderId="0"/>
    <xf numFmtId="0" fontId="1" fillId="0" borderId="0"/>
    <xf numFmtId="206" fontId="44" fillId="57" borderId="15" applyNumberFormat="0" applyAlignment="0" applyProtection="0">
      <alignment horizontal="left" vertical="center" indent="1"/>
    </xf>
    <xf numFmtId="0" fontId="39" fillId="58" borderId="0"/>
    <xf numFmtId="0" fontId="1" fillId="0" borderId="0"/>
    <xf numFmtId="0" fontId="1" fillId="0" borderId="0"/>
    <xf numFmtId="9" fontId="1" fillId="0" borderId="0" applyFont="0" applyFill="0" applyBorder="0" applyAlignment="0" applyProtection="0"/>
    <xf numFmtId="0" fontId="45" fillId="0" borderId="0"/>
    <xf numFmtId="9" fontId="45" fillId="0" borderId="0" applyFont="0" applyFill="0" applyBorder="0" applyAlignment="0" applyProtection="0"/>
    <xf numFmtId="164" fontId="30"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46" fillId="0" borderId="0"/>
    <xf numFmtId="0" fontId="46" fillId="0" borderId="0"/>
    <xf numFmtId="0" fontId="46" fillId="0" borderId="0"/>
    <xf numFmtId="9" fontId="46" fillId="0" borderId="0" applyFont="0" applyFill="0" applyBorder="0" applyAlignment="0" applyProtection="0"/>
    <xf numFmtId="0" fontId="46" fillId="0" borderId="0"/>
    <xf numFmtId="9" fontId="47" fillId="0" borderId="0" applyFont="0" applyFill="0" applyBorder="0" applyAlignment="0" applyProtection="0"/>
    <xf numFmtId="0" fontId="47" fillId="0" borderId="0"/>
    <xf numFmtId="0" fontId="48" fillId="0" borderId="0" applyNumberFormat="0" applyFill="0" applyBorder="0" applyAlignment="0" applyProtection="0"/>
    <xf numFmtId="22" fontId="46" fillId="0" borderId="0"/>
    <xf numFmtId="0" fontId="45" fillId="0" borderId="0"/>
    <xf numFmtId="0" fontId="8" fillId="0" borderId="18" applyNumberFormat="0" applyFill="0" applyAlignment="0" applyProtection="0"/>
    <xf numFmtId="0" fontId="20" fillId="0" borderId="19" applyNumberFormat="0">
      <alignment horizontal="centerContinuous" wrapText="1"/>
    </xf>
    <xf numFmtId="0" fontId="49" fillId="0" borderId="0" applyNumberForma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0" fillId="35" borderId="20" applyNumberFormat="0" applyFill="0">
      <alignment horizontal="right" wrapText="1"/>
    </xf>
    <xf numFmtId="0" fontId="52" fillId="34" borderId="21" applyNumberFormat="0" applyFill="0" applyAlignment="0"/>
    <xf numFmtId="0" fontId="60" fillId="0" borderId="0" applyNumberFormat="0" applyFill="0" applyBorder="0" applyAlignment="0" applyProtection="0">
      <alignment vertical="top"/>
      <protection locked="0"/>
    </xf>
    <xf numFmtId="0" fontId="61" fillId="0" borderId="0" applyNumberFormat="0" applyFill="0" applyBorder="0" applyAlignment="0" applyProtection="0"/>
    <xf numFmtId="166" fontId="1" fillId="0" borderId="0" applyFont="0" applyFill="0" applyBorder="0" applyAlignment="0" applyProtection="0"/>
    <xf numFmtId="0" fontId="71" fillId="67" borderId="0" applyFill="0" applyBorder="0"/>
    <xf numFmtId="0" fontId="71" fillId="67" borderId="0" applyFill="0" applyBorder="0">
      <alignment wrapText="1"/>
    </xf>
    <xf numFmtId="0" fontId="72" fillId="68" borderId="28" applyFill="0">
      <alignment horizontal="center"/>
    </xf>
    <xf numFmtId="0" fontId="74" fillId="0" borderId="28" applyNumberFormat="0">
      <protection locked="0"/>
    </xf>
    <xf numFmtId="0" fontId="51" fillId="67" borderId="0"/>
    <xf numFmtId="213" fontId="68" fillId="0" borderId="0" applyFont="0" applyFill="0" applyBorder="0" applyAlignment="0" applyProtection="0">
      <protection locked="0"/>
    </xf>
    <xf numFmtId="0" fontId="75" fillId="67" borderId="0" applyNumberFormat="0" applyFill="0" applyBorder="0">
      <alignment horizontal="left"/>
    </xf>
    <xf numFmtId="0" fontId="76" fillId="68" borderId="0" applyNumberFormat="0" applyFill="0" applyBorder="0" applyAlignment="0" applyProtection="0"/>
    <xf numFmtId="0" fontId="77" fillId="68" borderId="0" applyNumberFormat="0" applyFill="0" applyBorder="0">
      <alignment horizontal="right"/>
    </xf>
    <xf numFmtId="0" fontId="64" fillId="68" borderId="0" applyFont="0" applyAlignment="0"/>
    <xf numFmtId="0" fontId="78" fillId="68" borderId="0" applyFill="0" applyBorder="0">
      <alignment vertical="top" wrapText="1"/>
    </xf>
    <xf numFmtId="0" fontId="71" fillId="68" borderId="0" applyFill="0" applyAlignment="0">
      <alignment horizontal="center"/>
    </xf>
    <xf numFmtId="0" fontId="79" fillId="0" borderId="0" applyNumberFormat="0" applyFill="0" applyAlignment="0"/>
    <xf numFmtId="0" fontId="24" fillId="67" borderId="0" applyFill="0" applyBorder="0"/>
    <xf numFmtId="0" fontId="58" fillId="67" borderId="0" applyFill="0" applyBorder="0"/>
    <xf numFmtId="0" fontId="80" fillId="67" borderId="0" applyFill="0" applyBorder="0">
      <alignment horizontal="left"/>
    </xf>
    <xf numFmtId="0" fontId="80" fillId="67" borderId="0" applyFill="0" applyBorder="0">
      <alignment horizontal="center" wrapText="1"/>
    </xf>
    <xf numFmtId="0" fontId="80" fillId="67" borderId="0" applyFill="0" applyBorder="0">
      <alignment horizontal="center" wrapText="1"/>
    </xf>
    <xf numFmtId="49" fontId="82" fillId="0" borderId="0" applyFill="0" applyBorder="0">
      <alignment horizontal="center" wrapText="1"/>
    </xf>
    <xf numFmtId="49" fontId="70" fillId="0" borderId="0" applyFill="0" applyBorder="0">
      <alignment horizontal="left" indent="1"/>
    </xf>
    <xf numFmtId="216" fontId="62" fillId="67" borderId="0" applyFont="0" applyFill="0" applyBorder="0" applyAlignment="0" applyProtection="0">
      <alignment vertical="center"/>
    </xf>
    <xf numFmtId="215" fontId="68" fillId="0" borderId="0" applyFont="0" applyFill="0" applyBorder="0" applyAlignment="0" applyProtection="0">
      <protection locked="0"/>
    </xf>
    <xf numFmtId="0" fontId="71" fillId="67" borderId="0" applyNumberFormat="0" applyFill="0" applyBorder="0" applyProtection="0">
      <alignment horizontal="right"/>
    </xf>
    <xf numFmtId="0" fontId="71" fillId="67" borderId="30" applyFill="0">
      <alignment horizontal="right"/>
    </xf>
    <xf numFmtId="212" fontId="62" fillId="0" borderId="0" applyFont="0" applyFill="0" applyBorder="0" applyAlignment="0" applyProtection="0"/>
    <xf numFmtId="0" fontId="51" fillId="67" borderId="0" applyFill="0" applyBorder="0">
      <alignment horizontal="left"/>
    </xf>
    <xf numFmtId="208" fontId="68" fillId="0" borderId="0" applyFont="0" applyFill="0" applyBorder="0">
      <alignment horizontal="left"/>
      <protection locked="0"/>
    </xf>
    <xf numFmtId="0" fontId="108" fillId="0" borderId="0" applyNumberFormat="0" applyFill="0" applyBorder="0" applyAlignment="0" applyProtection="0"/>
    <xf numFmtId="0" fontId="74" fillId="0" borderId="37" applyNumberFormat="0">
      <protection locked="0"/>
    </xf>
    <xf numFmtId="0" fontId="72" fillId="68" borderId="37" applyFill="0">
      <alignment horizontal="center"/>
    </xf>
    <xf numFmtId="0" fontId="106" fillId="5"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210" fontId="63" fillId="68" borderId="0" applyFont="0" applyFill="0" applyBorder="0" applyAlignment="0" applyProtection="0"/>
    <xf numFmtId="211" fontId="51" fillId="67" borderId="0" applyFont="0" applyFill="0" applyBorder="0" applyAlignment="0" applyProtection="0"/>
    <xf numFmtId="165" fontId="1" fillId="0" borderId="0" applyFont="0" applyFill="0" applyBorder="0" applyAlignment="0" applyProtection="0"/>
    <xf numFmtId="214" fontId="51" fillId="0" borderId="0" applyFont="0" applyFill="0" applyBorder="0" applyAlignment="0" applyProtection="0">
      <protection locked="0"/>
    </xf>
    <xf numFmtId="0" fontId="51" fillId="67" borderId="28" applyNumberFormat="0"/>
    <xf numFmtId="0" fontId="51" fillId="67" borderId="29" applyNumberFormat="0"/>
    <xf numFmtId="0" fontId="104" fillId="0" borderId="0" applyNumberFormat="0" applyFill="0" applyBorder="0" applyAlignment="0" applyProtection="0"/>
    <xf numFmtId="0" fontId="51" fillId="67" borderId="28" applyNumberFormat="0"/>
    <xf numFmtId="0" fontId="46" fillId="0" borderId="0"/>
    <xf numFmtId="220" fontId="68" fillId="0" borderId="0" applyFont="0" applyFill="0" applyBorder="0" applyProtection="0">
      <alignment horizontal="right"/>
      <protection locked="0"/>
    </xf>
    <xf numFmtId="172" fontId="87" fillId="2" borderId="34">
      <protection locked="0"/>
    </xf>
    <xf numFmtId="173" fontId="73" fillId="0" borderId="0" applyFill="0" applyBorder="0" applyAlignment="0" applyProtection="0">
      <protection locked="0"/>
    </xf>
    <xf numFmtId="221" fontId="62" fillId="67" borderId="0" applyBorder="0" applyAlignment="0" applyProtection="0"/>
    <xf numFmtId="222" fontId="62" fillId="67" borderId="0" applyFont="0" applyBorder="0" applyProtection="0">
      <alignment horizontal="right"/>
    </xf>
    <xf numFmtId="0" fontId="66" fillId="67" borderId="0" applyBorder="0"/>
    <xf numFmtId="0" fontId="86" fillId="69" borderId="0" applyFill="0">
      <alignment horizontal="left" wrapText="1"/>
    </xf>
    <xf numFmtId="0" fontId="92" fillId="36" borderId="0" applyFill="0">
      <alignment horizontal="right"/>
    </xf>
    <xf numFmtId="0" fontId="91" fillId="68" borderId="28">
      <alignment horizontal="center"/>
    </xf>
    <xf numFmtId="218" fontId="73" fillId="2" borderId="34" applyFill="0" applyProtection="0">
      <alignment horizontal="right"/>
      <protection locked="0"/>
    </xf>
    <xf numFmtId="0" fontId="73" fillId="2" borderId="35" applyFill="0" applyProtection="0">
      <alignment horizontal="right"/>
    </xf>
    <xf numFmtId="0" fontId="93" fillId="2" borderId="34" applyFill="0" applyProtection="0">
      <alignment horizontal="right"/>
      <protection locked="0"/>
    </xf>
    <xf numFmtId="0" fontId="93" fillId="2" borderId="34" applyNumberFormat="0">
      <protection locked="0"/>
    </xf>
    <xf numFmtId="0" fontId="87" fillId="69" borderId="0"/>
    <xf numFmtId="0" fontId="66" fillId="67" borderId="0">
      <alignment horizontal="right"/>
    </xf>
    <xf numFmtId="0" fontId="70" fillId="69" borderId="0"/>
    <xf numFmtId="218" fontId="68" fillId="0" borderId="0" applyFont="0" applyFill="0" applyBorder="0" applyProtection="0">
      <protection locked="0"/>
    </xf>
    <xf numFmtId="169" fontId="87" fillId="0" borderId="0" applyFill="0" applyBorder="0" applyAlignment="0" applyProtection="0">
      <alignment wrapText="1"/>
    </xf>
    <xf numFmtId="169" fontId="27" fillId="69" borderId="0" applyFill="0">
      <alignment horizontal="center"/>
    </xf>
    <xf numFmtId="217" fontId="91" fillId="68" borderId="28">
      <alignment horizontal="center" vertical="center"/>
    </xf>
    <xf numFmtId="0" fontId="91" fillId="0" borderId="34" applyFill="0">
      <alignment horizontal="center"/>
    </xf>
    <xf numFmtId="218" fontId="91" fillId="0" borderId="34" applyFill="0">
      <alignment horizontal="center" vertical="center"/>
    </xf>
    <xf numFmtId="0" fontId="49" fillId="0" borderId="0" applyNumberFormat="0" applyFill="0" applyBorder="0" applyAlignment="0" applyProtection="0"/>
    <xf numFmtId="0" fontId="86" fillId="69" borderId="0" applyFill="0">
      <alignment horizontal="right"/>
    </xf>
    <xf numFmtId="0" fontId="89" fillId="68" borderId="22" applyBorder="0"/>
    <xf numFmtId="0" fontId="88" fillId="68" borderId="0" applyNumberFormat="0" applyBorder="0">
      <alignment horizontal="right"/>
    </xf>
    <xf numFmtId="0" fontId="62" fillId="68" borderId="0" applyBorder="0">
      <alignment vertical="top" wrapText="1"/>
    </xf>
    <xf numFmtId="0" fontId="66" fillId="68" borderId="0" applyAlignment="0">
      <alignment horizontal="center"/>
    </xf>
    <xf numFmtId="0" fontId="83" fillId="0" borderId="32" applyNumberFormat="0" applyFill="0" applyAlignment="0" applyProtection="0"/>
    <xf numFmtId="0" fontId="79" fillId="0" borderId="0" applyNumberFormat="0" applyFill="0" applyAlignment="0"/>
    <xf numFmtId="0" fontId="95" fillId="0" borderId="0" applyNumberFormat="0" applyFill="0" applyAlignment="0" applyProtection="0"/>
    <xf numFmtId="0" fontId="79" fillId="0" borderId="0" applyNumberFormat="0" applyFill="0" applyAlignment="0" applyProtection="0"/>
    <xf numFmtId="0" fontId="84" fillId="0" borderId="33" applyNumberFormat="0" applyFill="0" applyAlignment="0" applyProtection="0"/>
    <xf numFmtId="49" fontId="96" fillId="33" borderId="0" applyFill="0" applyBorder="0">
      <alignment horizontal="left"/>
    </xf>
    <xf numFmtId="0" fontId="27" fillId="69" borderId="0" applyFill="0">
      <alignment horizontal="center"/>
    </xf>
    <xf numFmtId="0" fontId="8" fillId="0" borderId="0" applyNumberFormat="0" applyFill="0" applyBorder="0" applyAlignment="0" applyProtection="0"/>
    <xf numFmtId="0" fontId="97" fillId="33" borderId="0" applyFill="0" applyBorder="0">
      <alignment wrapText="1"/>
    </xf>
    <xf numFmtId="0" fontId="69" fillId="67" borderId="0" applyBorder="0">
      <alignment horizontal="left"/>
    </xf>
    <xf numFmtId="0" fontId="90" fillId="67" borderId="0" applyBorder="0"/>
    <xf numFmtId="0" fontId="67" fillId="67" borderId="0" applyBorder="0">
      <alignment horizontal="left"/>
    </xf>
    <xf numFmtId="0" fontId="67" fillId="67" borderId="0" applyBorder="0">
      <alignment horizontal="center" vertical="center" wrapText="1"/>
    </xf>
    <xf numFmtId="0" fontId="87" fillId="69" borderId="35" applyNumberFormat="0" applyFill="0">
      <alignment horizontal="left"/>
    </xf>
    <xf numFmtId="0" fontId="51" fillId="67" borderId="29" applyNumberFormat="0" applyFont="0" applyAlignment="0"/>
    <xf numFmtId="0" fontId="62" fillId="67" borderId="29" applyNumberFormat="0" applyFont="0" applyAlignment="0"/>
    <xf numFmtId="0" fontId="81" fillId="0" borderId="0" applyNumberFormat="0" applyFill="0" applyBorder="0" applyAlignment="0" applyProtection="0">
      <alignment vertical="top"/>
      <protection locked="0"/>
    </xf>
    <xf numFmtId="0" fontId="86" fillId="69" borderId="0" applyFill="0">
      <alignment horizontal="left" wrapText="1"/>
    </xf>
    <xf numFmtId="0" fontId="27" fillId="0" borderId="0" applyFill="0" applyBorder="0">
      <alignment horizontal="center" wrapText="1"/>
    </xf>
    <xf numFmtId="49" fontId="87" fillId="0" borderId="0" applyFill="0" applyBorder="0">
      <alignment horizontal="center" vertical="center" wrapText="1"/>
    </xf>
    <xf numFmtId="0" fontId="27" fillId="69" borderId="0" applyFill="0">
      <alignment horizontal="center" vertical="center" wrapText="1"/>
    </xf>
    <xf numFmtId="0" fontId="87" fillId="69" borderId="34" applyNumberFormat="0">
      <alignment horizontal="left"/>
    </xf>
    <xf numFmtId="0" fontId="98" fillId="0" borderId="0" applyFill="0" applyProtection="0">
      <alignment horizontal="center"/>
    </xf>
    <xf numFmtId="0" fontId="70" fillId="0" borderId="0">
      <alignment horizontal="right"/>
    </xf>
    <xf numFmtId="171" fontId="87" fillId="0" borderId="0" applyFill="0" applyBorder="0" applyAlignment="0" applyProtection="0">
      <protection locked="0"/>
    </xf>
    <xf numFmtId="219" fontId="87" fillId="0" borderId="0" applyFill="0" applyBorder="0" applyAlignment="0" applyProtection="0">
      <protection locked="0"/>
    </xf>
    <xf numFmtId="0" fontId="71" fillId="67" borderId="0" applyNumberFormat="0" applyBorder="0" applyProtection="0">
      <alignment horizontal="right"/>
    </xf>
    <xf numFmtId="0" fontId="86" fillId="69" borderId="31" applyFill="0" applyBorder="0" applyProtection="0">
      <alignment horizontal="right"/>
    </xf>
    <xf numFmtId="0" fontId="99" fillId="0" borderId="0" applyFill="0" applyProtection="0">
      <alignment horizontal="center"/>
    </xf>
    <xf numFmtId="0" fontId="94" fillId="0" borderId="0" applyFill="0" applyProtection="0">
      <alignment horizontal="center" vertical="center"/>
    </xf>
    <xf numFmtId="49" fontId="87" fillId="69" borderId="28" applyFill="0">
      <alignment horizontal="center" vertical="center" wrapText="1"/>
    </xf>
    <xf numFmtId="0" fontId="67" fillId="67" borderId="28" applyAlignment="0">
      <alignment horizontal="center" vertical="center" wrapText="1"/>
    </xf>
    <xf numFmtId="168" fontId="87" fillId="0" borderId="0" applyFill="0" applyBorder="0" applyAlignment="0" applyProtection="0">
      <alignment horizontal="left"/>
      <protection locked="0"/>
    </xf>
    <xf numFmtId="0" fontId="62" fillId="67" borderId="0" applyBorder="0">
      <alignment horizontal="left"/>
    </xf>
    <xf numFmtId="0" fontId="86" fillId="0" borderId="0" applyFill="0"/>
    <xf numFmtId="208" fontId="87" fillId="0" borderId="0" applyFill="0" applyBorder="0">
      <alignment horizontal="left"/>
      <protection locked="0"/>
    </xf>
    <xf numFmtId="168" fontId="100" fillId="69" borderId="0" applyFill="0"/>
    <xf numFmtId="0" fontId="87" fillId="36" borderId="0"/>
    <xf numFmtId="0" fontId="97" fillId="36" borderId="0"/>
    <xf numFmtId="0" fontId="74" fillId="0" borderId="28">
      <protection locked="0"/>
    </xf>
    <xf numFmtId="0" fontId="51" fillId="67" borderId="0" applyAlignment="0"/>
    <xf numFmtId="0" fontId="64" fillId="68" borderId="0" applyFont="0" applyAlignment="0"/>
    <xf numFmtId="0" fontId="24" fillId="67" borderId="0" applyBorder="0"/>
    <xf numFmtId="0" fontId="58" fillId="67" borderId="0" applyBorder="0"/>
    <xf numFmtId="0" fontId="80" fillId="67" borderId="0" applyBorder="0">
      <alignment horizontal="left"/>
    </xf>
    <xf numFmtId="223" fontId="62" fillId="67" borderId="0" applyFont="0" applyBorder="0" applyAlignment="0" applyProtection="0"/>
    <xf numFmtId="0" fontId="71" fillId="67" borderId="30">
      <alignment horizontal="right"/>
    </xf>
    <xf numFmtId="0" fontId="51" fillId="67" borderId="0" applyBorder="0">
      <alignment horizontal="left"/>
    </xf>
    <xf numFmtId="0" fontId="70" fillId="0" borderId="0"/>
    <xf numFmtId="209" fontId="65" fillId="0" borderId="0" applyFont="0" applyFill="0" applyBorder="0" applyAlignment="0" applyProtection="0">
      <alignment horizontal="left"/>
      <protection locked="0"/>
    </xf>
    <xf numFmtId="0" fontId="71" fillId="67" borderId="0" applyFill="0" applyBorder="0"/>
    <xf numFmtId="0" fontId="72" fillId="68" borderId="28" applyFill="0">
      <alignment horizontal="center"/>
    </xf>
    <xf numFmtId="0" fontId="74" fillId="0" borderId="28" applyNumberFormat="0">
      <protection locked="0"/>
    </xf>
    <xf numFmtId="0" fontId="51" fillId="67" borderId="0"/>
    <xf numFmtId="0" fontId="76" fillId="68" borderId="0" applyNumberFormat="0" applyFill="0" applyBorder="0" applyAlignment="0" applyProtection="0"/>
    <xf numFmtId="0" fontId="77" fillId="68" borderId="0" applyNumberFormat="0" applyFill="0" applyBorder="0">
      <alignment horizontal="right"/>
    </xf>
    <xf numFmtId="0" fontId="78" fillId="68" borderId="0" applyFill="0" applyBorder="0">
      <alignment vertical="top" wrapText="1"/>
    </xf>
    <xf numFmtId="0" fontId="71" fillId="68" borderId="0" applyFill="0" applyAlignment="0">
      <alignment horizontal="center"/>
    </xf>
    <xf numFmtId="0" fontId="24" fillId="67" borderId="0" applyFill="0" applyBorder="0"/>
    <xf numFmtId="0" fontId="58" fillId="67" borderId="0" applyFill="0" applyBorder="0"/>
    <xf numFmtId="0" fontId="80" fillId="67" borderId="0" applyFill="0" applyBorder="0">
      <alignment horizontal="left"/>
    </xf>
    <xf numFmtId="216" fontId="62" fillId="67" borderId="0" applyFont="0" applyFill="0" applyBorder="0" applyAlignment="0" applyProtection="0">
      <alignment vertical="center"/>
    </xf>
    <xf numFmtId="0" fontId="71" fillId="67" borderId="0" applyNumberFormat="0" applyFill="0" applyBorder="0" applyProtection="0">
      <alignment horizontal="right"/>
    </xf>
    <xf numFmtId="0" fontId="71" fillId="67" borderId="30" applyFill="0">
      <alignment horizontal="right"/>
    </xf>
    <xf numFmtId="0" fontId="51" fillId="67" borderId="0" applyFill="0" applyBorder="0">
      <alignment horizontal="left"/>
    </xf>
    <xf numFmtId="208" fontId="68" fillId="0" borderId="0" applyFont="0" applyFill="0" applyBorder="0">
      <alignment horizontal="left"/>
      <protection locked="0"/>
    </xf>
    <xf numFmtId="210" fontId="63" fillId="68" borderId="0" applyFont="0" applyFill="0" applyBorder="0" applyAlignment="0" applyProtection="0"/>
    <xf numFmtId="211" fontId="51" fillId="67" borderId="0" applyFont="0" applyFill="0" applyBorder="0" applyAlignment="0" applyProtection="0"/>
    <xf numFmtId="214" fontId="51" fillId="0" borderId="0" applyFont="0" applyFill="0" applyBorder="0" applyAlignment="0" applyProtection="0">
      <protection locked="0"/>
    </xf>
    <xf numFmtId="0" fontId="51" fillId="67" borderId="28" applyNumberFormat="0"/>
    <xf numFmtId="0" fontId="51" fillId="67" borderId="29" applyNumberFormat="0"/>
    <xf numFmtId="0" fontId="85" fillId="0" borderId="0" applyNumberFormat="0" applyFill="0" applyBorder="0" applyAlignment="0" applyProtection="0"/>
    <xf numFmtId="0" fontId="51" fillId="67" borderId="28" applyNumberFormat="0"/>
    <xf numFmtId="214" fontId="51" fillId="0" borderId="0" applyFont="0" applyFill="0" applyBorder="0" applyAlignment="0" applyProtection="0">
      <protection locked="0"/>
    </xf>
    <xf numFmtId="0" fontId="82" fillId="0" borderId="0" applyFill="0" applyBorder="0">
      <alignment horizontal="centerContinuous" wrapText="1"/>
    </xf>
    <xf numFmtId="0" fontId="74" fillId="0" borderId="28" applyNumberFormat="0">
      <protection locked="0"/>
    </xf>
    <xf numFmtId="0" fontId="72" fillId="68" borderId="28" applyFill="0">
      <alignment horizontal="center"/>
    </xf>
    <xf numFmtId="0" fontId="91" fillId="68" borderId="28">
      <alignment horizontal="center"/>
    </xf>
    <xf numFmtId="0" fontId="67" fillId="67" borderId="28" applyAlignment="0">
      <alignment horizontal="center" vertical="center" wrapText="1"/>
    </xf>
    <xf numFmtId="49" fontId="87" fillId="69" borderId="28" applyFill="0">
      <alignment horizontal="center" vertical="center" wrapText="1"/>
    </xf>
    <xf numFmtId="217" fontId="91" fillId="68" borderId="28">
      <alignment horizontal="center" vertical="center"/>
    </xf>
    <xf numFmtId="0" fontId="91" fillId="68" borderId="28">
      <alignment horizontal="center"/>
    </xf>
    <xf numFmtId="49" fontId="87" fillId="69" borderId="28" applyFill="0">
      <alignment horizontal="center" vertical="center" wrapText="1"/>
    </xf>
    <xf numFmtId="0" fontId="67" fillId="67" borderId="28" applyAlignment="0">
      <alignment horizontal="center" vertical="center" wrapText="1"/>
    </xf>
    <xf numFmtId="0" fontId="74" fillId="0" borderId="28">
      <protection locked="0"/>
    </xf>
    <xf numFmtId="0" fontId="74" fillId="0" borderId="28">
      <protection locked="0"/>
    </xf>
    <xf numFmtId="217" fontId="91" fillId="68" borderId="28">
      <alignment horizontal="center" vertical="center"/>
    </xf>
    <xf numFmtId="0" fontId="72" fillId="68" borderId="28" applyFill="0">
      <alignment horizontal="center"/>
    </xf>
    <xf numFmtId="0" fontId="74" fillId="0" borderId="28" applyNumberFormat="0">
      <protection locked="0"/>
    </xf>
    <xf numFmtId="0" fontId="51" fillId="67" borderId="28" applyNumberFormat="0"/>
    <xf numFmtId="0" fontId="51" fillId="67" borderId="28" applyNumberFormat="0"/>
    <xf numFmtId="0" fontId="51" fillId="67" borderId="28" applyNumberFormat="0"/>
    <xf numFmtId="0" fontId="51" fillId="67" borderId="28" applyNumberFormat="0"/>
    <xf numFmtId="0" fontId="1" fillId="0" borderId="0"/>
    <xf numFmtId="49" fontId="18" fillId="0" borderId="0" applyFill="0" applyAlignment="0"/>
    <xf numFmtId="221" fontId="62" fillId="67" borderId="0" applyFont="0" applyBorder="0" applyAlignment="0" applyProtection="0"/>
    <xf numFmtId="0" fontId="62" fillId="67" borderId="0" applyFont="0" applyBorder="0" applyProtection="0">
      <alignment horizontal="right"/>
    </xf>
    <xf numFmtId="0" fontId="71" fillId="67" borderId="0" applyBorder="0"/>
    <xf numFmtId="0" fontId="72" fillId="68" borderId="28">
      <alignment horizontal="center"/>
    </xf>
    <xf numFmtId="0" fontId="101" fillId="2" borderId="34" applyNumberFormat="0">
      <protection locked="0"/>
    </xf>
    <xf numFmtId="169" fontId="68" fillId="0" borderId="0" applyFont="0" applyFill="0" applyBorder="0" applyAlignment="0" applyProtection="0">
      <alignment wrapText="1"/>
    </xf>
    <xf numFmtId="217" fontId="72" fillId="68" borderId="28">
      <alignment horizontal="center" vertical="center"/>
    </xf>
    <xf numFmtId="0" fontId="102" fillId="0" borderId="34" applyFill="0">
      <alignment horizontal="center"/>
    </xf>
    <xf numFmtId="218" fontId="102" fillId="0" borderId="34" applyFill="0">
      <alignment horizontal="center" vertical="center"/>
    </xf>
    <xf numFmtId="0" fontId="75" fillId="67" borderId="0" applyNumberFormat="0" applyBorder="0">
      <alignment horizontal="left"/>
    </xf>
    <xf numFmtId="0" fontId="76" fillId="68" borderId="22" applyBorder="0"/>
    <xf numFmtId="0" fontId="77" fillId="68" borderId="0" applyNumberFormat="0" applyBorder="0">
      <alignment horizontal="right"/>
    </xf>
    <xf numFmtId="0" fontId="78" fillId="68" borderId="0" applyBorder="0">
      <alignment vertical="top" wrapText="1"/>
    </xf>
    <xf numFmtId="0" fontId="71" fillId="68" borderId="0" applyAlignment="0">
      <alignment horizontal="center"/>
    </xf>
    <xf numFmtId="0" fontId="103" fillId="0" borderId="32" applyNumberFormat="0" applyFill="0" applyAlignment="0" applyProtection="0"/>
    <xf numFmtId="0" fontId="80" fillId="67" borderId="0" applyBorder="0">
      <alignment horizontal="center" wrapText="1"/>
    </xf>
    <xf numFmtId="224" fontId="70" fillId="69" borderId="35" applyNumberFormat="0">
      <alignment horizontal="left"/>
    </xf>
    <xf numFmtId="49" fontId="105" fillId="0" borderId="0" applyFill="0" applyBorder="0">
      <alignment horizontal="right" indent="1"/>
    </xf>
    <xf numFmtId="0" fontId="87" fillId="0" borderId="0"/>
    <xf numFmtId="49" fontId="107" fillId="69" borderId="36">
      <alignment horizontal="right" indent="2"/>
    </xf>
    <xf numFmtId="49" fontId="109" fillId="70" borderId="0" applyBorder="0" applyProtection="0">
      <alignment horizontal="left" vertical="top" wrapText="1"/>
    </xf>
    <xf numFmtId="0" fontId="71" fillId="67" borderId="0" applyBorder="0">
      <alignment horizontal="center" wrapText="1"/>
    </xf>
    <xf numFmtId="166" fontId="87" fillId="0" borderId="0" applyFont="0" applyFill="0" applyBorder="0" applyAlignment="0" applyProtection="0"/>
    <xf numFmtId="0" fontId="70" fillId="69" borderId="0"/>
    <xf numFmtId="225" fontId="97" fillId="0" borderId="0" applyFont="0" applyFill="0" applyBorder="0" applyAlignment="0" applyProtection="0">
      <alignment horizontal="left"/>
      <protection locked="0"/>
    </xf>
    <xf numFmtId="168" fontId="97" fillId="0" borderId="0" applyFont="0" applyFill="0" applyBorder="0" applyAlignment="0" applyProtection="0">
      <alignment horizontal="left"/>
      <protection locked="0"/>
    </xf>
    <xf numFmtId="49" fontId="110" fillId="0" borderId="0" applyFill="0" applyProtection="0">
      <alignment horizontal="left" indent="1"/>
    </xf>
    <xf numFmtId="0" fontId="70" fillId="2" borderId="34">
      <alignment horizontal="left" vertical="top" wrapText="1" indent="1"/>
      <protection locked="0"/>
    </xf>
    <xf numFmtId="0" fontId="72" fillId="68" borderId="28">
      <alignment horizontal="center"/>
    </xf>
    <xf numFmtId="217" fontId="72" fillId="68" borderId="28">
      <alignment horizontal="center" vertical="center"/>
    </xf>
    <xf numFmtId="0" fontId="74" fillId="0" borderId="28">
      <protection locked="0"/>
    </xf>
    <xf numFmtId="0" fontId="72" fillId="68" borderId="28" applyFill="0">
      <alignment horizontal="center"/>
    </xf>
    <xf numFmtId="0" fontId="72" fillId="68" borderId="28">
      <alignment horizontal="center"/>
    </xf>
    <xf numFmtId="217" fontId="72" fillId="68" borderId="28">
      <alignment horizontal="center" vertical="center"/>
    </xf>
    <xf numFmtId="0" fontId="72" fillId="0" borderId="28">
      <alignment horizontal="center" vertical="center"/>
      <protection locked="0"/>
    </xf>
    <xf numFmtId="0" fontId="80" fillId="67" borderId="28" applyAlignment="0">
      <alignment horizontal="center" vertical="center" wrapText="1"/>
    </xf>
    <xf numFmtId="0" fontId="51" fillId="67" borderId="28" applyAlignment="0">
      <alignment horizontal="center" vertical="top" wrapText="1"/>
    </xf>
    <xf numFmtId="0" fontId="51" fillId="67" borderId="28" applyAlignment="0" applyProtection="0">
      <alignment vertical="top" wrapText="1"/>
    </xf>
    <xf numFmtId="0" fontId="74" fillId="0" borderId="28">
      <protection locked="0"/>
    </xf>
    <xf numFmtId="0" fontId="72" fillId="68" borderId="28" applyFill="0">
      <alignment horizontal="center"/>
    </xf>
    <xf numFmtId="0" fontId="74" fillId="0" borderId="28">
      <protection locked="0"/>
    </xf>
    <xf numFmtId="0" fontId="72" fillId="68" borderId="28" applyFill="0">
      <alignment horizontal="center"/>
    </xf>
    <xf numFmtId="0" fontId="72" fillId="68" borderId="28">
      <alignment horizontal="center"/>
    </xf>
    <xf numFmtId="217" fontId="72" fillId="68" borderId="28">
      <alignment horizontal="center" vertical="center"/>
    </xf>
    <xf numFmtId="0" fontId="72" fillId="0" borderId="28">
      <alignment horizontal="center" vertical="center"/>
      <protection locked="0"/>
    </xf>
    <xf numFmtId="0" fontId="80" fillId="67" borderId="28" applyAlignment="0">
      <alignment horizontal="center" vertical="center" wrapText="1"/>
    </xf>
    <xf numFmtId="0" fontId="51" fillId="67" borderId="28" applyAlignment="0">
      <alignment horizontal="center" vertical="top" wrapText="1"/>
    </xf>
    <xf numFmtId="0" fontId="51" fillId="67" borderId="28" applyAlignment="0" applyProtection="0">
      <alignment vertical="top" wrapText="1"/>
    </xf>
    <xf numFmtId="0" fontId="74" fillId="0" borderId="28">
      <protection locked="0"/>
    </xf>
    <xf numFmtId="0" fontId="1" fillId="0" borderId="0"/>
    <xf numFmtId="0" fontId="74" fillId="0" borderId="28" applyNumberFormat="0">
      <protection locked="0"/>
    </xf>
    <xf numFmtId="214" fontId="51" fillId="0" borderId="0" applyFont="0" applyFill="0" applyBorder="0" applyAlignment="0" applyProtection="0">
      <protection locked="0"/>
    </xf>
    <xf numFmtId="0" fontId="51" fillId="67" borderId="37" applyNumberFormat="0"/>
    <xf numFmtId="0" fontId="51" fillId="67" borderId="37" applyNumberFormat="0"/>
    <xf numFmtId="0" fontId="91" fillId="68" borderId="37">
      <alignment horizontal="center"/>
    </xf>
    <xf numFmtId="217" fontId="91" fillId="68" borderId="37">
      <alignment horizontal="center" vertical="center"/>
    </xf>
    <xf numFmtId="0" fontId="49" fillId="0" borderId="0" applyNumberFormat="0" applyFill="0" applyBorder="0" applyAlignment="0" applyProtection="0"/>
    <xf numFmtId="0" fontId="49" fillId="0" borderId="0" applyNumberFormat="0" applyFill="0" applyBorder="0" applyAlignment="0" applyProtection="0"/>
    <xf numFmtId="214" fontId="51" fillId="0" borderId="0" applyFont="0" applyFill="0" applyBorder="0" applyAlignment="0" applyProtection="0">
      <protection locked="0"/>
    </xf>
    <xf numFmtId="49" fontId="87" fillId="69" borderId="37" applyFill="0">
      <alignment horizontal="center" vertical="center" wrapText="1"/>
    </xf>
    <xf numFmtId="0" fontId="67" fillId="67" borderId="37" applyAlignment="0">
      <alignment horizontal="center" vertical="center" wrapText="1"/>
    </xf>
    <xf numFmtId="0" fontId="74" fillId="0" borderId="37">
      <protection locked="0"/>
    </xf>
    <xf numFmtId="0" fontId="72" fillId="68" borderId="37" applyFill="0">
      <alignment horizontal="center"/>
    </xf>
    <xf numFmtId="0" fontId="74" fillId="0" borderId="37" applyNumberFormat="0">
      <protection locked="0"/>
    </xf>
    <xf numFmtId="0" fontId="51" fillId="67" borderId="37" applyNumberFormat="0"/>
    <xf numFmtId="0" fontId="51" fillId="67" borderId="37" applyNumberFormat="0"/>
    <xf numFmtId="0" fontId="74" fillId="0" borderId="37" applyNumberFormat="0">
      <protection locked="0"/>
    </xf>
    <xf numFmtId="0" fontId="72" fillId="68" borderId="37" applyFill="0">
      <alignment horizontal="center"/>
    </xf>
    <xf numFmtId="0" fontId="91" fillId="68" borderId="37">
      <alignment horizontal="center"/>
    </xf>
    <xf numFmtId="0" fontId="67" fillId="67" borderId="37" applyAlignment="0">
      <alignment horizontal="center" vertical="center" wrapText="1"/>
    </xf>
    <xf numFmtId="49" fontId="87" fillId="69" borderId="37" applyFill="0">
      <alignment horizontal="center" vertical="center" wrapText="1"/>
    </xf>
    <xf numFmtId="217" fontId="91" fillId="68" borderId="37">
      <alignment horizontal="center" vertical="center"/>
    </xf>
    <xf numFmtId="0" fontId="91" fillId="68" borderId="37">
      <alignment horizontal="center"/>
    </xf>
    <xf numFmtId="49" fontId="87" fillId="69" borderId="37" applyFill="0">
      <alignment horizontal="center" vertical="center" wrapText="1"/>
    </xf>
    <xf numFmtId="0" fontId="67" fillId="67" borderId="37" applyAlignment="0">
      <alignment horizontal="center" vertical="center" wrapText="1"/>
    </xf>
    <xf numFmtId="0" fontId="74" fillId="0" borderId="37">
      <protection locked="0"/>
    </xf>
    <xf numFmtId="0" fontId="74" fillId="0" borderId="37">
      <protection locked="0"/>
    </xf>
    <xf numFmtId="217" fontId="91" fillId="68" borderId="37">
      <alignment horizontal="center" vertical="center"/>
    </xf>
    <xf numFmtId="0" fontId="72" fillId="68" borderId="37" applyFill="0">
      <alignment horizontal="center"/>
    </xf>
    <xf numFmtId="0" fontId="74" fillId="0" borderId="37" applyNumberFormat="0">
      <protection locked="0"/>
    </xf>
    <xf numFmtId="0" fontId="51" fillId="67" borderId="37" applyNumberFormat="0"/>
    <xf numFmtId="0" fontId="51" fillId="67" borderId="37" applyNumberFormat="0"/>
    <xf numFmtId="0" fontId="51" fillId="67" borderId="37" applyNumberFormat="0"/>
    <xf numFmtId="0" fontId="51" fillId="67" borderId="37" applyNumberFormat="0"/>
    <xf numFmtId="0" fontId="72" fillId="68" borderId="37">
      <alignment horizontal="center"/>
    </xf>
    <xf numFmtId="217" fontId="72" fillId="68" borderId="37">
      <alignment horizontal="center" vertical="center"/>
    </xf>
    <xf numFmtId="0" fontId="72" fillId="68" borderId="37">
      <alignment horizontal="center"/>
    </xf>
    <xf numFmtId="217" fontId="72" fillId="68" borderId="37">
      <alignment horizontal="center" vertical="center"/>
    </xf>
    <xf numFmtId="0" fontId="74" fillId="0" borderId="37">
      <protection locked="0"/>
    </xf>
    <xf numFmtId="0" fontId="72" fillId="68" borderId="37" applyFill="0">
      <alignment horizontal="center"/>
    </xf>
    <xf numFmtId="0" fontId="72" fillId="68" borderId="37">
      <alignment horizontal="center"/>
    </xf>
    <xf numFmtId="217" fontId="72" fillId="68" borderId="37">
      <alignment horizontal="center" vertical="center"/>
    </xf>
    <xf numFmtId="0" fontId="72" fillId="0" borderId="37">
      <alignment horizontal="center" vertical="center"/>
      <protection locked="0"/>
    </xf>
    <xf numFmtId="0" fontId="80" fillId="67" borderId="37" applyAlignment="0">
      <alignment horizontal="center" vertical="center" wrapText="1"/>
    </xf>
    <xf numFmtId="0" fontId="51" fillId="67" borderId="37" applyAlignment="0">
      <alignment horizontal="center" vertical="top" wrapText="1"/>
    </xf>
    <xf numFmtId="0" fontId="51" fillId="67" borderId="37" applyAlignment="0" applyProtection="0">
      <alignment vertical="top" wrapText="1"/>
    </xf>
    <xf numFmtId="0" fontId="74" fillId="0" borderId="37">
      <protection locked="0"/>
    </xf>
    <xf numFmtId="0" fontId="72" fillId="68" borderId="37" applyFill="0">
      <alignment horizontal="center"/>
    </xf>
    <xf numFmtId="0" fontId="74" fillId="0" borderId="37">
      <protection locked="0"/>
    </xf>
    <xf numFmtId="0" fontId="72" fillId="68" borderId="37" applyFill="0">
      <alignment horizontal="center"/>
    </xf>
    <xf numFmtId="0" fontId="72" fillId="68" borderId="37">
      <alignment horizontal="center"/>
    </xf>
    <xf numFmtId="217" fontId="72" fillId="68" borderId="37">
      <alignment horizontal="center" vertical="center"/>
    </xf>
    <xf numFmtId="0" fontId="72" fillId="0" borderId="37">
      <alignment horizontal="center" vertical="center"/>
      <protection locked="0"/>
    </xf>
    <xf numFmtId="0" fontId="80" fillId="67" borderId="37" applyAlignment="0">
      <alignment horizontal="center" vertical="center" wrapText="1"/>
    </xf>
    <xf numFmtId="0" fontId="51" fillId="67" borderId="37" applyAlignment="0">
      <alignment horizontal="center" vertical="top" wrapText="1"/>
    </xf>
    <xf numFmtId="0" fontId="51" fillId="67" borderId="37" applyAlignment="0" applyProtection="0">
      <alignment vertical="top" wrapText="1"/>
    </xf>
    <xf numFmtId="0" fontId="74" fillId="0" borderId="37">
      <protection locked="0"/>
    </xf>
    <xf numFmtId="0" fontId="74" fillId="0" borderId="37" applyNumberFormat="0">
      <protection locked="0"/>
    </xf>
  </cellStyleXfs>
  <cellXfs count="202">
    <xf numFmtId="0" fontId="0" fillId="0" borderId="0" xfId="0"/>
    <xf numFmtId="49" fontId="18" fillId="0" borderId="0" xfId="2"/>
    <xf numFmtId="0" fontId="0" fillId="0" borderId="0" xfId="0" applyAlignment="1">
      <alignment horizontal="centerContinuous"/>
    </xf>
    <xf numFmtId="0" fontId="0" fillId="0" borderId="0" xfId="0" applyAlignment="1">
      <alignment vertical="top" wrapText="1"/>
    </xf>
    <xf numFmtId="0" fontId="6" fillId="0" borderId="0" xfId="0" applyFont="1"/>
    <xf numFmtId="15" fontId="27" fillId="0" borderId="0" xfId="0" applyNumberFormat="1" applyFont="1" applyAlignment="1">
      <alignment horizontal="centerContinuous"/>
    </xf>
    <xf numFmtId="0" fontId="0" fillId="0" borderId="0" xfId="0" applyAlignment="1">
      <alignment vertical="top"/>
    </xf>
    <xf numFmtId="0" fontId="0" fillId="0" borderId="0" xfId="0" applyAlignment="1">
      <alignment horizontal="center"/>
    </xf>
    <xf numFmtId="0" fontId="0" fillId="0" borderId="6" xfId="0" applyBorder="1" applyAlignment="1">
      <alignment vertical="top"/>
    </xf>
    <xf numFmtId="0" fontId="0" fillId="0" borderId="6" xfId="0" applyBorder="1" applyAlignment="1">
      <alignment vertical="top" wrapText="1"/>
    </xf>
    <xf numFmtId="0" fontId="0" fillId="0" borderId="6" xfId="0" applyBorder="1" applyAlignment="1">
      <alignment horizontal="center" vertical="top" wrapText="1"/>
    </xf>
    <xf numFmtId="0" fontId="0" fillId="0" borderId="6" xfId="0" applyBorder="1"/>
    <xf numFmtId="0" fontId="6" fillId="0" borderId="6" xfId="0" applyFont="1" applyBorder="1"/>
    <xf numFmtId="0" fontId="6" fillId="0" borderId="6" xfId="0" applyFont="1" applyBorder="1" applyAlignment="1">
      <alignment vertical="top" wrapText="1"/>
    </xf>
    <xf numFmtId="0" fontId="0" fillId="0" borderId="9" xfId="0" applyBorder="1" applyAlignment="1">
      <alignment vertical="top"/>
    </xf>
    <xf numFmtId="0" fontId="0" fillId="0" borderId="0" xfId="0" applyAlignment="1">
      <alignment horizontal="center" vertical="top" wrapText="1"/>
    </xf>
    <xf numFmtId="49" fontId="0" fillId="0" borderId="0" xfId="0" applyNumberFormat="1"/>
    <xf numFmtId="164" fontId="0" fillId="0" borderId="0" xfId="0" applyNumberFormat="1"/>
    <xf numFmtId="176" fontId="0" fillId="0" borderId="0" xfId="0" applyNumberFormat="1"/>
    <xf numFmtId="49" fontId="53" fillId="0" borderId="0" xfId="1" applyFont="1" applyFill="1" applyAlignment="1">
      <alignment horizontal="centerContinuous"/>
    </xf>
    <xf numFmtId="0" fontId="52" fillId="0" borderId="0" xfId="0" applyFont="1"/>
    <xf numFmtId="49" fontId="54" fillId="0" borderId="0" xfId="1" applyFont="1" applyFill="1"/>
    <xf numFmtId="0" fontId="17" fillId="59" borderId="22" xfId="3" applyNumberFormat="1" applyFont="1" applyFill="1" applyBorder="1" applyAlignment="1"/>
    <xf numFmtId="0" fontId="17" fillId="59" borderId="0" xfId="3" applyNumberFormat="1" applyFont="1" applyFill="1" applyAlignment="1"/>
    <xf numFmtId="0" fontId="0" fillId="60" borderId="0" xfId="0" applyFill="1"/>
    <xf numFmtId="49" fontId="18" fillId="60" borderId="0" xfId="2" applyFill="1" applyAlignment="1">
      <alignment horizontal="left" vertical="top" indent="1"/>
    </xf>
    <xf numFmtId="176" fontId="0" fillId="0" borderId="0" xfId="46" applyFont="1" applyFill="1" applyBorder="1" applyAlignment="1">
      <alignment horizontal="left" vertical="top"/>
    </xf>
    <xf numFmtId="49" fontId="54" fillId="0" borderId="0" xfId="1" applyFont="1" applyFill="1" applyAlignment="1">
      <alignment vertical="top"/>
    </xf>
    <xf numFmtId="0" fontId="17" fillId="59" borderId="0" xfId="3" applyNumberFormat="1" applyFont="1" applyFill="1" applyAlignment="1">
      <alignment horizontal="center"/>
    </xf>
    <xf numFmtId="0" fontId="17" fillId="59" borderId="0" xfId="3" applyNumberFormat="1" applyFont="1" applyFill="1" applyAlignment="1">
      <alignment horizontal="center" wrapText="1"/>
    </xf>
    <xf numFmtId="0" fontId="0" fillId="0" borderId="9" xfId="0" applyBorder="1" applyAlignment="1">
      <alignment horizontal="center" vertical="top" wrapText="1"/>
    </xf>
    <xf numFmtId="0" fontId="0" fillId="0" borderId="7" xfId="0" applyBorder="1" applyAlignment="1">
      <alignment horizontal="center" vertical="top" wrapText="1"/>
    </xf>
    <xf numFmtId="49" fontId="18" fillId="61" borderId="23" xfId="2" applyFill="1" applyBorder="1"/>
    <xf numFmtId="0" fontId="0" fillId="61" borderId="23" xfId="0" applyFill="1" applyBorder="1" applyAlignment="1">
      <alignment horizontal="center"/>
    </xf>
    <xf numFmtId="0" fontId="0" fillId="0" borderId="24" xfId="0" applyBorder="1" applyAlignment="1">
      <alignment vertical="top"/>
    </xf>
    <xf numFmtId="0" fontId="55" fillId="0" borderId="25" xfId="0" applyFont="1" applyBorder="1" applyAlignment="1">
      <alignment horizontal="center" vertical="top" wrapText="1"/>
    </xf>
    <xf numFmtId="0" fontId="0" fillId="0" borderId="25" xfId="0" applyBorder="1" applyAlignment="1">
      <alignment vertical="top"/>
    </xf>
    <xf numFmtId="0" fontId="0" fillId="0" borderId="25" xfId="0" applyBorder="1" applyAlignment="1">
      <alignment horizontal="center" vertical="top" wrapText="1"/>
    </xf>
    <xf numFmtId="0" fontId="0" fillId="0" borderId="26" xfId="0" applyBorder="1" applyAlignment="1">
      <alignment horizontal="center" vertical="top" wrapText="1"/>
    </xf>
    <xf numFmtId="0" fontId="0" fillId="0" borderId="7" xfId="0" applyBorder="1"/>
    <xf numFmtId="0" fontId="0" fillId="0" borderId="23" xfId="0" applyBorder="1" applyAlignment="1">
      <alignment horizontal="center" vertical="top" wrapText="1"/>
    </xf>
    <xf numFmtId="0" fontId="0" fillId="0" borderId="25" xfId="0" applyBorder="1"/>
    <xf numFmtId="0" fontId="22" fillId="0" borderId="25" xfId="5" applyNumberFormat="1" applyFont="1" applyFill="1" applyBorder="1">
      <protection locked="0"/>
    </xf>
    <xf numFmtId="170" fontId="22" fillId="0" borderId="25" xfId="5" applyNumberFormat="1" applyFont="1" applyFill="1" applyBorder="1">
      <protection locked="0"/>
    </xf>
    <xf numFmtId="171" fontId="22" fillId="0" borderId="25" xfId="5" applyNumberFormat="1" applyFont="1" applyFill="1" applyBorder="1">
      <protection locked="0"/>
    </xf>
    <xf numFmtId="49" fontId="18" fillId="61" borderId="0" xfId="2" applyFill="1"/>
    <xf numFmtId="0" fontId="0" fillId="61" borderId="0" xfId="0" applyFill="1" applyAlignment="1">
      <alignment horizontal="center"/>
    </xf>
    <xf numFmtId="173" fontId="22" fillId="0" borderId="25" xfId="5" applyNumberFormat="1" applyFont="1" applyFill="1" applyBorder="1">
      <protection locked="0"/>
    </xf>
    <xf numFmtId="0" fontId="6" fillId="62" borderId="9" xfId="0" applyFont="1" applyFill="1" applyBorder="1" applyAlignment="1">
      <alignment vertical="top"/>
    </xf>
    <xf numFmtId="0" fontId="0" fillId="62" borderId="25" xfId="0" applyFill="1" applyBorder="1" applyAlignment="1">
      <alignment horizontal="center" vertical="top" wrapText="1"/>
    </xf>
    <xf numFmtId="0" fontId="0" fillId="0" borderId="23" xfId="0" applyBorder="1"/>
    <xf numFmtId="176" fontId="22" fillId="0" borderId="25" xfId="5" applyNumberFormat="1" applyFont="1" applyFill="1" applyBorder="1">
      <protection locked="0"/>
    </xf>
    <xf numFmtId="0" fontId="0" fillId="61" borderId="0" xfId="0" applyFill="1"/>
    <xf numFmtId="0" fontId="55" fillId="0" borderId="26" xfId="0" applyFont="1" applyBorder="1" applyAlignment="1">
      <alignment vertical="top" wrapText="1"/>
    </xf>
    <xf numFmtId="173" fontId="22" fillId="0" borderId="0" xfId="5" applyNumberFormat="1" applyFont="1" applyFill="1" applyBorder="1">
      <protection locked="0"/>
    </xf>
    <xf numFmtId="0" fontId="22" fillId="0" borderId="0" xfId="5" applyNumberFormat="1" applyFont="1" applyFill="1" applyBorder="1">
      <protection locked="0"/>
    </xf>
    <xf numFmtId="4" fontId="55" fillId="0" borderId="25" xfId="0" applyNumberFormat="1" applyFont="1" applyBorder="1" applyAlignment="1">
      <alignment horizontal="center" vertical="top" wrapText="1"/>
    </xf>
    <xf numFmtId="4" fontId="55" fillId="0" borderId="25" xfId="0" applyNumberFormat="1" applyFont="1" applyBorder="1" applyAlignment="1">
      <alignment horizontal="center" vertical="top"/>
    </xf>
    <xf numFmtId="0" fontId="7" fillId="0" borderId="25" xfId="5" applyNumberFormat="1" applyFont="1" applyFill="1" applyBorder="1">
      <protection locked="0"/>
    </xf>
    <xf numFmtId="0" fontId="7" fillId="0" borderId="25" xfId="0" applyFont="1" applyBorder="1" applyAlignment="1">
      <alignment vertical="top" wrapText="1"/>
    </xf>
    <xf numFmtId="0" fontId="7" fillId="0" borderId="0" xfId="0" applyFont="1" applyAlignment="1">
      <alignment vertical="top" wrapText="1"/>
    </xf>
    <xf numFmtId="0" fontId="7" fillId="0" borderId="25" xfId="5" applyNumberFormat="1" applyFont="1" applyFill="1" applyBorder="1" applyAlignment="1">
      <alignment horizontal="left"/>
      <protection locked="0"/>
    </xf>
    <xf numFmtId="0" fontId="0" fillId="63" borderId="0" xfId="0" applyFill="1" applyAlignment="1">
      <alignment horizontal="center"/>
    </xf>
    <xf numFmtId="0" fontId="0" fillId="63" borderId="0" xfId="0" applyFill="1"/>
    <xf numFmtId="0" fontId="17" fillId="63" borderId="0" xfId="3" applyNumberFormat="1" applyFont="1" applyFill="1" applyAlignment="1">
      <alignment horizontal="center" wrapText="1"/>
    </xf>
    <xf numFmtId="0" fontId="22" fillId="0" borderId="6" xfId="0" applyFont="1" applyBorder="1" applyAlignment="1">
      <alignment vertical="top" wrapText="1"/>
    </xf>
    <xf numFmtId="0" fontId="6" fillId="63" borderId="6" xfId="0" applyFont="1" applyFill="1" applyBorder="1"/>
    <xf numFmtId="173" fontId="22" fillId="63" borderId="25" xfId="5" applyNumberFormat="1" applyFont="1" applyFill="1" applyBorder="1">
      <protection locked="0"/>
    </xf>
    <xf numFmtId="0" fontId="0" fillId="63" borderId="6" xfId="0" applyFill="1" applyBorder="1" applyAlignment="1">
      <alignment horizontal="center" vertical="top" wrapText="1"/>
    </xf>
    <xf numFmtId="0" fontId="0" fillId="64" borderId="23" xfId="0" applyFill="1" applyBorder="1" applyAlignment="1">
      <alignment horizontal="center"/>
    </xf>
    <xf numFmtId="0" fontId="0" fillId="64" borderId="0" xfId="0" applyFill="1" applyAlignment="1">
      <alignment horizontal="center"/>
    </xf>
    <xf numFmtId="49" fontId="51" fillId="64" borderId="0" xfId="2" applyFont="1" applyFill="1"/>
    <xf numFmtId="0" fontId="0" fillId="64" borderId="25" xfId="0" applyFill="1" applyBorder="1" applyAlignment="1">
      <alignment horizontal="center"/>
    </xf>
    <xf numFmtId="0" fontId="0" fillId="63" borderId="6" xfId="0" applyFill="1" applyBorder="1"/>
    <xf numFmtId="49" fontId="51" fillId="64" borderId="25" xfId="2" applyFont="1" applyFill="1" applyBorder="1"/>
    <xf numFmtId="49" fontId="56" fillId="65" borderId="25" xfId="2" applyFont="1" applyFill="1" applyBorder="1"/>
    <xf numFmtId="0" fontId="0" fillId="65" borderId="25" xfId="0" applyFill="1" applyBorder="1" applyAlignment="1">
      <alignment horizontal="center"/>
    </xf>
    <xf numFmtId="0" fontId="0" fillId="0" borderId="0" xfId="0" applyAlignment="1">
      <alignment horizontal="center" vertical="top"/>
    </xf>
    <xf numFmtId="0" fontId="0" fillId="0" borderId="6" xfId="0" applyBorder="1" applyAlignment="1">
      <alignment horizontal="center" vertical="top"/>
    </xf>
    <xf numFmtId="0" fontId="0" fillId="63" borderId="6" xfId="0" applyFill="1" applyBorder="1" applyAlignment="1">
      <alignment horizontal="center" vertical="top"/>
    </xf>
    <xf numFmtId="0" fontId="0" fillId="64" borderId="23" xfId="0" applyFill="1" applyBorder="1" applyAlignment="1">
      <alignment horizontal="left"/>
    </xf>
    <xf numFmtId="0" fontId="22" fillId="0" borderId="6" xfId="0" applyFont="1" applyBorder="1"/>
    <xf numFmtId="0" fontId="22" fillId="0" borderId="0" xfId="0" applyFont="1"/>
    <xf numFmtId="0" fontId="22" fillId="61" borderId="0" xfId="0" applyFont="1" applyFill="1" applyAlignment="1">
      <alignment horizontal="center"/>
    </xf>
    <xf numFmtId="0" fontId="22" fillId="61" borderId="23" xfId="0" applyFont="1" applyFill="1" applyBorder="1" applyAlignment="1">
      <alignment horizontal="center"/>
    </xf>
    <xf numFmtId="0" fontId="22" fillId="64" borderId="25" xfId="0" applyFont="1" applyFill="1" applyBorder="1" applyAlignment="1">
      <alignment horizontal="center"/>
    </xf>
    <xf numFmtId="0" fontId="22" fillId="64" borderId="23" xfId="0" applyFont="1" applyFill="1" applyBorder="1" applyAlignment="1">
      <alignment horizontal="center"/>
    </xf>
    <xf numFmtId="0" fontId="22" fillId="0" borderId="7" xfId="0" applyFont="1" applyBorder="1"/>
    <xf numFmtId="207" fontId="22" fillId="0" borderId="25" xfId="5" applyNumberFormat="1" applyFont="1" applyFill="1" applyBorder="1">
      <protection locked="0"/>
    </xf>
    <xf numFmtId="176" fontId="22" fillId="0" borderId="0" xfId="5" applyNumberFormat="1" applyFont="1" applyFill="1" applyBorder="1">
      <protection locked="0"/>
    </xf>
    <xf numFmtId="0" fontId="0" fillId="65" borderId="27" xfId="0" applyFill="1" applyBorder="1" applyAlignment="1">
      <alignment horizontal="center"/>
    </xf>
    <xf numFmtId="0" fontId="22" fillId="65" borderId="27" xfId="0" applyFont="1" applyFill="1" applyBorder="1" applyAlignment="1">
      <alignment horizontal="center"/>
    </xf>
    <xf numFmtId="49" fontId="51" fillId="64" borderId="27" xfId="2" applyFont="1" applyFill="1" applyBorder="1"/>
    <xf numFmtId="0" fontId="0" fillId="64" borderId="27" xfId="0" applyFill="1" applyBorder="1" applyAlignment="1">
      <alignment horizontal="center"/>
    </xf>
    <xf numFmtId="0" fontId="22" fillId="64" borderId="27" xfId="0" applyFont="1" applyFill="1" applyBorder="1" applyAlignment="1">
      <alignment horizontal="center"/>
    </xf>
    <xf numFmtId="49" fontId="51" fillId="64" borderId="23" xfId="2" applyFont="1" applyFill="1" applyBorder="1"/>
    <xf numFmtId="49" fontId="58" fillId="65" borderId="27" xfId="2" applyFont="1" applyFill="1" applyBorder="1"/>
    <xf numFmtId="0" fontId="0" fillId="63" borderId="7" xfId="0" applyFill="1" applyBorder="1" applyAlignment="1">
      <alignment horizontal="center" vertical="top" wrapText="1"/>
    </xf>
    <xf numFmtId="176" fontId="22" fillId="0" borderId="23" xfId="5" applyNumberFormat="1" applyFont="1" applyFill="1" applyBorder="1">
      <protection locked="0"/>
    </xf>
    <xf numFmtId="176" fontId="22" fillId="63" borderId="25" xfId="5" applyNumberFormat="1" applyFont="1" applyFill="1" applyBorder="1">
      <protection locked="0"/>
    </xf>
    <xf numFmtId="176" fontId="22" fillId="65" borderId="27" xfId="0" applyNumberFormat="1" applyFont="1" applyFill="1" applyBorder="1" applyAlignment="1">
      <alignment horizontal="center"/>
    </xf>
    <xf numFmtId="176" fontId="22" fillId="64" borderId="27" xfId="0" applyNumberFormat="1" applyFont="1" applyFill="1" applyBorder="1" applyAlignment="1">
      <alignment horizontal="center"/>
    </xf>
    <xf numFmtId="176" fontId="22" fillId="64" borderId="23" xfId="0" applyNumberFormat="1" applyFont="1" applyFill="1" applyBorder="1" applyAlignment="1">
      <alignment horizontal="center"/>
    </xf>
    <xf numFmtId="176" fontId="22" fillId="0" borderId="6" xfId="0" applyNumberFormat="1" applyFont="1" applyBorder="1" applyAlignment="1">
      <alignment vertical="top" wrapText="1"/>
    </xf>
    <xf numFmtId="176" fontId="22" fillId="0" borderId="0" xfId="0" applyNumberFormat="1" applyFont="1"/>
    <xf numFmtId="176" fontId="22" fillId="0" borderId="6" xfId="5" applyNumberFormat="1" applyFont="1" applyFill="1">
      <protection locked="0"/>
    </xf>
    <xf numFmtId="176" fontId="22" fillId="61" borderId="0" xfId="0" applyNumberFormat="1" applyFont="1" applyFill="1" applyAlignment="1">
      <alignment horizontal="center"/>
    </xf>
    <xf numFmtId="176" fontId="22" fillId="61" borderId="23" xfId="0" applyNumberFormat="1" applyFont="1" applyFill="1" applyBorder="1" applyAlignment="1">
      <alignment horizontal="center"/>
    </xf>
    <xf numFmtId="176" fontId="22" fillId="64" borderId="25" xfId="0" applyNumberFormat="1" applyFont="1" applyFill="1" applyBorder="1" applyAlignment="1">
      <alignment horizontal="center"/>
    </xf>
    <xf numFmtId="176" fontId="22" fillId="65" borderId="25" xfId="0" applyNumberFormat="1" applyFont="1" applyFill="1" applyBorder="1" applyAlignment="1">
      <alignment horizontal="center"/>
    </xf>
    <xf numFmtId="176" fontId="0" fillId="63" borderId="6" xfId="0" applyNumberFormat="1" applyFill="1" applyBorder="1"/>
    <xf numFmtId="0" fontId="0" fillId="63" borderId="25" xfId="0" applyFill="1" applyBorder="1"/>
    <xf numFmtId="0" fontId="0" fillId="63" borderId="7" xfId="0" applyFill="1" applyBorder="1"/>
    <xf numFmtId="0" fontId="0" fillId="0" borderId="9" xfId="0" applyBorder="1"/>
    <xf numFmtId="176" fontId="7" fillId="63" borderId="25" xfId="5" applyNumberFormat="1" applyFont="1" applyFill="1" applyBorder="1">
      <protection locked="0"/>
    </xf>
    <xf numFmtId="176" fontId="7" fillId="0" borderId="25" xfId="5" applyNumberFormat="1" applyFont="1" applyFill="1" applyBorder="1">
      <protection locked="0"/>
    </xf>
    <xf numFmtId="173" fontId="7" fillId="0" borderId="25" xfId="5" applyNumberFormat="1" applyFont="1" applyFill="1" applyBorder="1">
      <protection locked="0"/>
    </xf>
    <xf numFmtId="176" fontId="7" fillId="0" borderId="23" xfId="5" applyNumberFormat="1" applyFont="1" applyFill="1" applyBorder="1">
      <protection locked="0"/>
    </xf>
    <xf numFmtId="176" fontId="7" fillId="63" borderId="23" xfId="5" applyNumberFormat="1" applyFont="1" applyFill="1" applyBorder="1">
      <protection locked="0"/>
    </xf>
    <xf numFmtId="0" fontId="0" fillId="0" borderId="27" xfId="0" applyBorder="1"/>
    <xf numFmtId="173" fontId="0" fillId="0" borderId="25" xfId="0" applyNumberFormat="1" applyBorder="1"/>
    <xf numFmtId="173" fontId="7" fillId="0" borderId="25" xfId="0" applyNumberFormat="1" applyFont="1" applyBorder="1"/>
    <xf numFmtId="0" fontId="0" fillId="61" borderId="23" xfId="0" applyFill="1" applyBorder="1" applyAlignment="1">
      <alignment horizontal="left"/>
    </xf>
    <xf numFmtId="0" fontId="0" fillId="64" borderId="25" xfId="0" applyFill="1" applyBorder="1" applyAlignment="1">
      <alignment horizontal="left"/>
    </xf>
    <xf numFmtId="0" fontId="7" fillId="64" borderId="27" xfId="0" applyFont="1" applyFill="1" applyBorder="1" applyAlignment="1">
      <alignment horizontal="left"/>
    </xf>
    <xf numFmtId="0" fontId="7" fillId="0" borderId="25" xfId="0" applyFont="1" applyBorder="1" applyAlignment="1">
      <alignment horizontal="left" vertical="top" wrapText="1"/>
    </xf>
    <xf numFmtId="0" fontId="7" fillId="65" borderId="27" xfId="0" applyFont="1" applyFill="1" applyBorder="1" applyAlignment="1">
      <alignment horizontal="left"/>
    </xf>
    <xf numFmtId="0" fontId="0" fillId="64" borderId="23" xfId="0" applyFill="1" applyBorder="1" applyAlignment="1">
      <alignment horizontal="left" vertical="top"/>
    </xf>
    <xf numFmtId="171" fontId="22" fillId="0" borderId="0" xfId="5" applyNumberFormat="1" applyFont="1" applyFill="1" applyBorder="1">
      <protection locked="0"/>
    </xf>
    <xf numFmtId="0" fontId="0" fillId="63" borderId="0" xfId="0" applyFill="1" applyAlignment="1">
      <alignment horizontal="center" vertical="top" wrapText="1"/>
    </xf>
    <xf numFmtId="0" fontId="22" fillId="0" borderId="0" xfId="0" applyFont="1" applyAlignment="1">
      <alignment vertical="top" wrapText="1"/>
    </xf>
    <xf numFmtId="0" fontId="55" fillId="0" borderId="23" xfId="0" applyFont="1" applyBorder="1" applyAlignment="1">
      <alignment horizontal="center" vertical="top" wrapText="1"/>
    </xf>
    <xf numFmtId="0" fontId="7" fillId="0" borderId="23" xfId="0" applyFont="1" applyBorder="1" applyAlignment="1">
      <alignment vertical="top" wrapText="1"/>
    </xf>
    <xf numFmtId="0" fontId="0" fillId="62" borderId="25" xfId="0" applyFill="1" applyBorder="1"/>
    <xf numFmtId="173" fontId="0" fillId="62" borderId="25" xfId="0" applyNumberFormat="1" applyFill="1" applyBorder="1"/>
    <xf numFmtId="176" fontId="7" fillId="62" borderId="25" xfId="5" applyNumberFormat="1" applyFont="1" applyFill="1" applyBorder="1">
      <protection locked="0"/>
    </xf>
    <xf numFmtId="176" fontId="7" fillId="63" borderId="0" xfId="5" applyNumberFormat="1" applyFont="1" applyFill="1" applyBorder="1">
      <protection locked="0"/>
    </xf>
    <xf numFmtId="0" fontId="6" fillId="63" borderId="0" xfId="0" applyFont="1" applyFill="1"/>
    <xf numFmtId="176" fontId="7" fillId="0" borderId="0" xfId="5" applyNumberFormat="1" applyFont="1" applyFill="1" applyBorder="1">
      <protection locked="0"/>
    </xf>
    <xf numFmtId="176" fontId="0" fillId="0" borderId="25" xfId="5" applyNumberFormat="1" applyFont="1" applyFill="1" applyBorder="1">
      <protection locked="0"/>
    </xf>
    <xf numFmtId="176" fontId="0" fillId="63" borderId="25" xfId="5" applyNumberFormat="1" applyFont="1" applyFill="1" applyBorder="1">
      <protection locked="0"/>
    </xf>
    <xf numFmtId="176" fontId="1" fillId="0" borderId="25" xfId="5" applyNumberFormat="1" applyFont="1" applyFill="1" applyBorder="1">
      <protection locked="0"/>
    </xf>
    <xf numFmtId="176" fontId="1" fillId="63" borderId="25" xfId="5" applyNumberFormat="1" applyFont="1" applyFill="1" applyBorder="1">
      <protection locked="0"/>
    </xf>
    <xf numFmtId="176" fontId="0" fillId="0" borderId="6" xfId="0" applyNumberFormat="1" applyBorder="1" applyAlignment="1">
      <alignment vertical="top" wrapText="1"/>
    </xf>
    <xf numFmtId="0" fontId="22" fillId="0" borderId="6" xfId="0" applyFont="1" applyBorder="1" applyAlignment="1">
      <alignment horizontal="center" vertical="top" wrapText="1"/>
    </xf>
    <xf numFmtId="176" fontId="1" fillId="0" borderId="6" xfId="5" applyNumberFormat="1" applyFont="1" applyFill="1">
      <protection locked="0"/>
    </xf>
    <xf numFmtId="181" fontId="1" fillId="0" borderId="6" xfId="5" applyNumberFormat="1" applyFont="1" applyFill="1">
      <protection locked="0"/>
    </xf>
    <xf numFmtId="0" fontId="1" fillId="0" borderId="0" xfId="0" applyFont="1"/>
    <xf numFmtId="170" fontId="1" fillId="0" borderId="6" xfId="0" applyNumberFormat="1" applyFont="1" applyBorder="1" applyAlignment="1">
      <alignment vertical="top" wrapText="1"/>
    </xf>
    <xf numFmtId="0" fontId="1" fillId="0" borderId="6" xfId="0" applyFont="1" applyBorder="1" applyAlignment="1">
      <alignment vertical="top" wrapText="1"/>
    </xf>
    <xf numFmtId="0" fontId="1" fillId="63" borderId="6" xfId="0" applyFont="1" applyFill="1" applyBorder="1" applyAlignment="1">
      <alignment vertical="top" wrapText="1"/>
    </xf>
    <xf numFmtId="170" fontId="1" fillId="63" borderId="6" xfId="0" applyNumberFormat="1" applyFont="1" applyFill="1" applyBorder="1" applyAlignment="1">
      <alignment vertical="top" wrapText="1"/>
    </xf>
    <xf numFmtId="0" fontId="1" fillId="65" borderId="25" xfId="0" applyFont="1" applyFill="1" applyBorder="1" applyAlignment="1">
      <alignment horizontal="center"/>
    </xf>
    <xf numFmtId="0" fontId="1" fillId="64" borderId="23" xfId="0" applyFont="1" applyFill="1" applyBorder="1" applyAlignment="1">
      <alignment horizontal="center"/>
    </xf>
    <xf numFmtId="173" fontId="1" fillId="63" borderId="25" xfId="5" applyNumberFormat="1" applyFont="1" applyFill="1" applyBorder="1">
      <protection locked="0"/>
    </xf>
    <xf numFmtId="181" fontId="1" fillId="63" borderId="6" xfId="5" applyNumberFormat="1" applyFont="1" applyFill="1">
      <protection locked="0"/>
    </xf>
    <xf numFmtId="0" fontId="1" fillId="61" borderId="0" xfId="0" applyFont="1" applyFill="1" applyAlignment="1">
      <alignment horizontal="center"/>
    </xf>
    <xf numFmtId="0" fontId="1" fillId="61" borderId="23" xfId="0" applyFont="1" applyFill="1" applyBorder="1" applyAlignment="1">
      <alignment horizontal="center"/>
    </xf>
    <xf numFmtId="0" fontId="1" fillId="64" borderId="25" xfId="0" applyFont="1" applyFill="1" applyBorder="1" applyAlignment="1">
      <alignment horizontal="center"/>
    </xf>
    <xf numFmtId="171" fontId="1" fillId="0" borderId="6" xfId="0" applyNumberFormat="1" applyFont="1" applyBorder="1" applyAlignment="1">
      <alignment vertical="top" wrapText="1"/>
    </xf>
    <xf numFmtId="0" fontId="59" fillId="0" borderId="23" xfId="0" applyFont="1" applyBorder="1" applyAlignment="1">
      <alignment horizontal="center" vertical="top" wrapText="1"/>
    </xf>
    <xf numFmtId="173" fontId="1" fillId="0" borderId="25" xfId="5" applyNumberFormat="1" applyFont="1" applyFill="1" applyBorder="1">
      <protection locked="0"/>
    </xf>
    <xf numFmtId="176" fontId="1" fillId="0" borderId="23" xfId="5" applyNumberFormat="1" applyFont="1" applyFill="1" applyBorder="1">
      <protection locked="0"/>
    </xf>
    <xf numFmtId="176" fontId="1" fillId="0" borderId="0" xfId="0" applyNumberFormat="1" applyFont="1"/>
    <xf numFmtId="176" fontId="1" fillId="65" borderId="27" xfId="0" applyNumberFormat="1" applyFont="1" applyFill="1" applyBorder="1" applyAlignment="1">
      <alignment horizontal="center"/>
    </xf>
    <xf numFmtId="176" fontId="1" fillId="64" borderId="27" xfId="0" applyNumberFormat="1" applyFont="1" applyFill="1" applyBorder="1" applyAlignment="1">
      <alignment horizontal="center"/>
    </xf>
    <xf numFmtId="49" fontId="1" fillId="0" borderId="0" xfId="0" applyNumberFormat="1" applyFont="1"/>
    <xf numFmtId="176" fontId="1" fillId="63" borderId="23" xfId="5" applyNumberFormat="1" applyFont="1" applyFill="1" applyBorder="1">
      <protection locked="0"/>
    </xf>
    <xf numFmtId="170" fontId="52" fillId="0" borderId="25" xfId="5" applyNumberFormat="1" applyFont="1" applyFill="1" applyBorder="1">
      <protection locked="0"/>
    </xf>
    <xf numFmtId="173" fontId="0" fillId="0" borderId="25" xfId="5" applyNumberFormat="1" applyFont="1" applyFill="1" applyBorder="1">
      <protection locked="0"/>
    </xf>
    <xf numFmtId="0" fontId="0" fillId="0" borderId="25" xfId="0" applyBorder="1" applyAlignment="1">
      <alignment horizontal="center"/>
    </xf>
    <xf numFmtId="4" fontId="0" fillId="63" borderId="0" xfId="0" applyNumberFormat="1" applyFill="1"/>
    <xf numFmtId="164" fontId="7" fillId="0" borderId="25" xfId="5" applyNumberFormat="1" applyFont="1" applyFill="1" applyBorder="1">
      <protection locked="0"/>
    </xf>
    <xf numFmtId="176" fontId="0" fillId="61" borderId="23" xfId="0" applyNumberFormat="1" applyFill="1" applyBorder="1" applyAlignment="1">
      <alignment horizontal="center"/>
    </xf>
    <xf numFmtId="0" fontId="14" fillId="61" borderId="0" xfId="0" applyFont="1" applyFill="1"/>
    <xf numFmtId="0" fontId="0" fillId="66" borderId="0" xfId="0" applyFill="1"/>
    <xf numFmtId="0" fontId="0" fillId="65" borderId="0" xfId="0" applyFill="1"/>
    <xf numFmtId="0" fontId="60" fillId="65" borderId="0" xfId="34142" applyFill="1" applyAlignment="1" applyProtection="1"/>
    <xf numFmtId="0" fontId="28" fillId="66" borderId="0" xfId="49" applyFill="1" applyAlignment="1" applyProtection="1"/>
    <xf numFmtId="0" fontId="28" fillId="65" borderId="0" xfId="49" applyFill="1" applyAlignment="1" applyProtection="1"/>
    <xf numFmtId="173" fontId="0" fillId="0" borderId="23" xfId="0" applyNumberFormat="1" applyBorder="1"/>
    <xf numFmtId="176" fontId="0" fillId="0" borderId="23" xfId="5" applyNumberFormat="1" applyFont="1" applyFill="1" applyBorder="1">
      <protection locked="0"/>
    </xf>
    <xf numFmtId="0" fontId="6" fillId="0" borderId="0" xfId="0" applyFont="1" applyAlignment="1">
      <alignment vertical="top"/>
    </xf>
    <xf numFmtId="49" fontId="7" fillId="64" borderId="27" xfId="2" applyFont="1" applyFill="1" applyBorder="1"/>
    <xf numFmtId="49" fontId="7" fillId="64" borderId="23" xfId="2" applyFont="1" applyFill="1" applyBorder="1"/>
    <xf numFmtId="15" fontId="52" fillId="0" borderId="23" xfId="5" applyNumberFormat="1" applyFont="1" applyFill="1" applyBorder="1" applyAlignment="1">
      <alignment horizontal="right"/>
      <protection locked="0"/>
    </xf>
    <xf numFmtId="182" fontId="52" fillId="0" borderId="7" xfId="5" applyNumberFormat="1" applyFont="1" applyFill="1" applyBorder="1">
      <protection locked="0"/>
    </xf>
    <xf numFmtId="0" fontId="52" fillId="0" borderId="0" xfId="0" applyFont="1" applyAlignment="1">
      <alignment horizontal="center" vertical="top" wrapText="1"/>
    </xf>
    <xf numFmtId="0" fontId="52" fillId="61" borderId="23" xfId="0" applyFont="1" applyFill="1" applyBorder="1" applyAlignment="1">
      <alignment horizontal="center"/>
    </xf>
    <xf numFmtId="171" fontId="52" fillId="0" borderId="25" xfId="5" applyNumberFormat="1" applyFont="1" applyFill="1" applyBorder="1">
      <protection locked="0"/>
    </xf>
    <xf numFmtId="176" fontId="52" fillId="0" borderId="23" xfId="5" applyNumberFormat="1" applyFont="1" applyFill="1" applyBorder="1">
      <protection locked="0"/>
    </xf>
    <xf numFmtId="176" fontId="52" fillId="0" borderId="25" xfId="5" applyNumberFormat="1" applyFont="1" applyFill="1" applyBorder="1">
      <protection locked="0"/>
    </xf>
    <xf numFmtId="176" fontId="52" fillId="62" borderId="25" xfId="5" applyNumberFormat="1" applyFont="1" applyFill="1" applyBorder="1">
      <protection locked="0"/>
    </xf>
    <xf numFmtId="176" fontId="52" fillId="0" borderId="9" xfId="0" applyNumberFormat="1" applyFont="1" applyBorder="1" applyAlignment="1">
      <alignment horizontal="center" vertical="top" wrapText="1"/>
    </xf>
    <xf numFmtId="176" fontId="52" fillId="61" borderId="0" xfId="0" applyNumberFormat="1" applyFont="1" applyFill="1" applyAlignment="1">
      <alignment horizontal="center"/>
    </xf>
    <xf numFmtId="170" fontId="52" fillId="0" borderId="0" xfId="5" applyNumberFormat="1" applyFont="1" applyFill="1" applyBorder="1">
      <protection locked="0"/>
    </xf>
    <xf numFmtId="0" fontId="52" fillId="61" borderId="0" xfId="0" applyFont="1" applyFill="1" applyAlignment="1">
      <alignment horizontal="center"/>
    </xf>
    <xf numFmtId="176" fontId="52" fillId="0" borderId="0" xfId="0" applyNumberFormat="1" applyFont="1"/>
    <xf numFmtId="176" fontId="52" fillId="61" borderId="23" xfId="0" applyNumberFormat="1" applyFont="1" applyFill="1" applyBorder="1" applyAlignment="1">
      <alignment horizontal="center"/>
    </xf>
    <xf numFmtId="0" fontId="0" fillId="64" borderId="0" xfId="0" applyFill="1" applyAlignment="1">
      <alignment horizontal="left"/>
    </xf>
    <xf numFmtId="0" fontId="112" fillId="0" borderId="0" xfId="0" applyFont="1"/>
    <xf numFmtId="0" fontId="0" fillId="0" borderId="0" xfId="0" applyAlignment="1">
      <alignment horizontal="left" vertical="top" wrapText="1"/>
    </xf>
  </cellXfs>
  <cellStyles count="34434">
    <cellStyle name="20% - Accent1" xfId="138" builtinId="30" hidden="1" customBuiltin="1"/>
    <cellStyle name="20% - Accent1" xfId="288" builtinId="30" hidden="1" customBuiltin="1"/>
    <cellStyle name="20% - Accent1" xfId="3942" builtinId="30" hidden="1" customBuiltin="1"/>
    <cellStyle name="20% - Accent1" xfId="4248" builtinId="30" hidden="1" customBuiltin="1"/>
    <cellStyle name="20% - Accent1" xfId="5189" builtinId="30" hidden="1" customBuiltin="1"/>
    <cellStyle name="20% - Accent1" xfId="4910" builtinId="30" hidden="1" customBuiltin="1"/>
    <cellStyle name="20% - Accent1" xfId="5812" builtinId="30" hidden="1" customBuiltin="1"/>
    <cellStyle name="20% - Accent1" xfId="4591" builtinId="30" hidden="1" customBuiltin="1"/>
    <cellStyle name="20% - Accent1" xfId="6046" builtinId="30" hidden="1" customBuiltin="1"/>
    <cellStyle name="20% - Accent1" xfId="6270" builtinId="30" hidden="1" customBuiltin="1"/>
    <cellStyle name="20% - Accent1" xfId="16979" builtinId="30" hidden="1" customBuiltin="1"/>
    <cellStyle name="20% - Accent1" xfId="8299" builtinId="30" hidden="1" customBuiltin="1"/>
    <cellStyle name="20% - Accent1" xfId="20829" builtinId="30" hidden="1" customBuiltin="1"/>
    <cellStyle name="20% - Accent1" xfId="6169" builtinId="30" hidden="1" customBuiltin="1"/>
    <cellStyle name="20% - Accent1" xfId="14517" builtinId="30" hidden="1" customBuiltin="1"/>
    <cellStyle name="20% - Accent1" xfId="16972" builtinId="30" hidden="1" customBuiltin="1"/>
    <cellStyle name="20% - Accent1" xfId="5334" builtinId="30" hidden="1" customBuiltin="1"/>
    <cellStyle name="20% - Accent1" xfId="14124" builtinId="30" hidden="1" customBuiltin="1"/>
    <cellStyle name="20% - Accent1" xfId="14663" builtinId="30" hidden="1" customBuiltin="1"/>
    <cellStyle name="20% - Accent1" xfId="5731" builtinId="30" hidden="1" customBuiltin="1"/>
    <cellStyle name="20% - Accent1" xfId="7742" builtinId="30" hidden="1" customBuiltin="1"/>
    <cellStyle name="20% - Accent1" xfId="8371" builtinId="30" hidden="1" customBuiltin="1"/>
    <cellStyle name="20% - Accent1" xfId="3979" builtinId="30" hidden="1" customBuiltin="1"/>
    <cellStyle name="20% - Accent1" xfId="322" builtinId="30" hidden="1" customBuiltin="1"/>
    <cellStyle name="20% - Accent1" xfId="180" builtinId="30" hidden="1" customBuiltin="1"/>
    <cellStyle name="20% - Accent1" xfId="21" builtinId="30" hidden="1" customBuiltin="1"/>
    <cellStyle name="20% - Accent1" xfId="96" builtinId="30" hidden="1" customBuiltin="1"/>
    <cellStyle name="20% - Accent1" xfId="251" builtinId="30" hidden="1" customBuiltin="1"/>
    <cellStyle name="20% - Accent1" xfId="3908" builtinId="30" hidden="1" customBuiltin="1"/>
    <cellStyle name="20% - Accent1" xfId="4050" builtinId="30" hidden="1" customBuiltin="1"/>
    <cellStyle name="20% - Accent1" xfId="10844" builtinId="30" hidden="1" customBuiltin="1"/>
    <cellStyle name="20% - Accent1" xfId="5123" builtinId="30" hidden="1" customBuiltin="1"/>
    <cellStyle name="20% - Accent1" xfId="5860" builtinId="30" hidden="1" customBuiltin="1"/>
    <cellStyle name="20% - Accent1" xfId="17023" builtinId="30" hidden="1" customBuiltin="1"/>
    <cellStyle name="20% - Accent1" xfId="5633" builtinId="30" hidden="1" customBuiltin="1"/>
    <cellStyle name="20% - Accent1" xfId="8917" builtinId="30" hidden="1" customBuiltin="1"/>
    <cellStyle name="20% - Accent1" xfId="14155" builtinId="30" hidden="1" customBuiltin="1"/>
    <cellStyle name="20% - Accent1" xfId="4225" builtinId="30" hidden="1" customBuiltin="1"/>
    <cellStyle name="20% - Accent1" xfId="5457" builtinId="30" hidden="1" customBuiltin="1"/>
    <cellStyle name="20% - Accent1" xfId="14277" builtinId="30" hidden="1" customBuiltin="1"/>
    <cellStyle name="20% - Accent1" xfId="17550" builtinId="30" hidden="1" customBuiltin="1"/>
    <cellStyle name="20% - Accent1" xfId="6460" builtinId="30" hidden="1" customBuiltin="1"/>
    <cellStyle name="20% - Accent1" xfId="8501" builtinId="30" hidden="1" customBuiltin="1"/>
    <cellStyle name="20% - Accent1" xfId="17031" builtinId="30" hidden="1" customBuiltin="1"/>
    <cellStyle name="20% - Accent1" xfId="14596" builtinId="30" hidden="1" customBuiltin="1"/>
    <cellStyle name="20% - Accent1" xfId="4936" builtinId="30" hidden="1" customBuiltin="1"/>
    <cellStyle name="20% - Accent1" xfId="10860" builtinId="30" hidden="1" customBuiltin="1"/>
    <cellStyle name="20% - Accent1" xfId="8296" builtinId="30" hidden="1" customBuiltin="1"/>
    <cellStyle name="20% - Accent1" xfId="4016" builtinId="30" hidden="1" customBuiltin="1"/>
    <cellStyle name="20% - Accent1" xfId="357" builtinId="30" hidden="1" customBuiltin="1"/>
    <cellStyle name="20% - Accent1" xfId="214" builtinId="30" hidden="1" customBuiltin="1"/>
    <cellStyle name="20% - Accent1" xfId="62" builtinId="30" hidden="1" customBuiltin="1"/>
    <cellStyle name="20% - Accent1" xfId="34176" builtinId="30" customBuiltin="1"/>
    <cellStyle name="20% - Accent1 10" xfId="839" hidden="1" xr:uid="{00000000-0005-0000-0000-000035000000}"/>
    <cellStyle name="20% - Accent1 10" xfId="13489" hidden="1" xr:uid="{00000000-0005-0000-0000-00003F000000}"/>
    <cellStyle name="20% - Accent1 10" xfId="19572" hidden="1" xr:uid="{00000000-0005-0000-0000-000045000000}"/>
    <cellStyle name="20% - Accent1 10" xfId="5067" hidden="1" xr:uid="{00000000-0005-0000-0000-000043000000}"/>
    <cellStyle name="20% - Accent1 10" xfId="13168" hidden="1" xr:uid="{00000000-0005-0000-0000-00003E000000}"/>
    <cellStyle name="20% - Accent1 10" xfId="1502" hidden="1" xr:uid="{00000000-0005-0000-0000-000037000000}"/>
    <cellStyle name="20% - Accent1 10" xfId="8372" hidden="1" xr:uid="{00000000-0005-0000-0000-000042000000}"/>
    <cellStyle name="20% - Accent1 10" xfId="7397" hidden="1" xr:uid="{00000000-0005-0000-0000-00003A000000}"/>
    <cellStyle name="20% - Accent1 10" xfId="19250" hidden="1" xr:uid="{00000000-0005-0000-0000-000044000000}"/>
    <cellStyle name="20% - Accent1 10" xfId="5616" hidden="1" xr:uid="{00000000-0005-0000-0000-00003C000000}"/>
    <cellStyle name="20% - Accent1 10" xfId="25670" hidden="1" xr:uid="{00000000-0005-0000-0000-00004A000000}"/>
    <cellStyle name="20% - Accent1 10" xfId="6729" hidden="1" xr:uid="{00000000-0005-0000-0000-000038000000}"/>
    <cellStyle name="20% - Accent1 10" xfId="10684" hidden="1" xr:uid="{00000000-0005-0000-0000-000041000000}"/>
    <cellStyle name="20% - Accent1 10" xfId="515" hidden="1" xr:uid="{00000000-0005-0000-0000-000034000000}"/>
    <cellStyle name="20% - Accent1 10" xfId="1160" hidden="1" xr:uid="{00000000-0005-0000-0000-000036000000}"/>
    <cellStyle name="20% - Accent1 10" xfId="4866" hidden="1" xr:uid="{00000000-0005-0000-0000-00003D000000}"/>
    <cellStyle name="20% - Accent1 10" xfId="13831" hidden="1" xr:uid="{00000000-0005-0000-0000-000040000000}"/>
    <cellStyle name="20% - Accent1 10" xfId="7051" hidden="1" xr:uid="{00000000-0005-0000-0000-000039000000}"/>
    <cellStyle name="20% - Accent1 10" xfId="19914" hidden="1" xr:uid="{00000000-0005-0000-0000-000046000000}"/>
    <cellStyle name="20% - Accent1 10" xfId="28558" hidden="1" xr:uid="{00000000-0005-0000-0000-00004D000000}"/>
    <cellStyle name="20% - Accent1 10" xfId="33553" hidden="1" xr:uid="{00000000-0005-0000-0000-000077000000}"/>
    <cellStyle name="20% - Accent1 10" xfId="28634" hidden="1" xr:uid="{00000000-0005-0000-0000-00004E000000}"/>
    <cellStyle name="20% - Accent1 10" xfId="5490" hidden="1" xr:uid="{00000000-0005-0000-0000-00003B000000}"/>
    <cellStyle name="20% - Accent1 10" xfId="32089" hidden="1" xr:uid="{00000000-0005-0000-0000-000068000000}"/>
    <cellStyle name="20% - Accent1 10" xfId="22503" hidden="1" xr:uid="{00000000-0005-0000-0000-000047000000}"/>
    <cellStyle name="20% - Accent1 10" xfId="23167" hidden="1" xr:uid="{00000000-0005-0000-0000-000049000000}"/>
    <cellStyle name="20% - Accent1 10" xfId="25991" hidden="1" xr:uid="{00000000-0005-0000-0000-00004B000000}"/>
    <cellStyle name="20% - Accent1 10" xfId="28712" hidden="1" xr:uid="{00000000-0005-0000-0000-00004F000000}"/>
    <cellStyle name="20% - Accent1 10" xfId="29297" hidden="1" xr:uid="{00000000-0005-0000-0000-000050000000}"/>
    <cellStyle name="20% - Accent1 10" xfId="29373" hidden="1" xr:uid="{00000000-0005-0000-0000-000051000000}"/>
    <cellStyle name="20% - Accent1 10" xfId="29700" hidden="1" xr:uid="{00000000-0005-0000-0000-000059000000}"/>
    <cellStyle name="20% - Accent1 10" xfId="30424" hidden="1" xr:uid="{00000000-0005-0000-0000-00005C000000}"/>
    <cellStyle name="20% - Accent1 10" xfId="30837" hidden="1" xr:uid="{00000000-0005-0000-0000-000060000000}"/>
    <cellStyle name="20% - Accent1 10" xfId="31350" hidden="1" xr:uid="{00000000-0005-0000-0000-000065000000}"/>
    <cellStyle name="20% - Accent1 10" xfId="30578" hidden="1" xr:uid="{00000000-0005-0000-0000-00005E000000}"/>
    <cellStyle name="20% - Accent1 10" xfId="29558" hidden="1" xr:uid="{00000000-0005-0000-0000-00005A000000}"/>
    <cellStyle name="20% - Accent1 10" xfId="31174" hidden="1" xr:uid="{00000000-0005-0000-0000-000063000000}"/>
    <cellStyle name="20% - Accent1 10" xfId="30500" hidden="1" xr:uid="{00000000-0005-0000-0000-00005D000000}"/>
    <cellStyle name="20% - Accent1 10" xfId="29142" hidden="1" xr:uid="{00000000-0005-0000-0000-000053000000}"/>
    <cellStyle name="20% - Accent1 10" xfId="31098" hidden="1" xr:uid="{00000000-0005-0000-0000-000062000000}"/>
    <cellStyle name="20% - Accent1 10" xfId="30915" hidden="1" xr:uid="{00000000-0005-0000-0000-000061000000}"/>
    <cellStyle name="20% - Accent1 10" xfId="29158" hidden="1" xr:uid="{00000000-0005-0000-0000-000054000000}"/>
    <cellStyle name="20% - Accent1 10" xfId="30046" hidden="1" xr:uid="{00000000-0005-0000-0000-000058000000}"/>
    <cellStyle name="20% - Accent1 10" xfId="31426" hidden="1" xr:uid="{00000000-0005-0000-0000-000066000000}"/>
    <cellStyle name="20% - Accent1 10" xfId="31504" hidden="1" xr:uid="{00000000-0005-0000-0000-000067000000}"/>
    <cellStyle name="20% - Accent1 10" xfId="29053" hidden="1" xr:uid="{00000000-0005-0000-0000-000055000000}"/>
    <cellStyle name="20% - Accent1 10" xfId="30761" hidden="1" xr:uid="{00000000-0005-0000-0000-00005F000000}"/>
    <cellStyle name="20% - Accent1 10" xfId="29083" hidden="1" xr:uid="{00000000-0005-0000-0000-00005B000000}"/>
    <cellStyle name="20% - Accent1 10" xfId="29892" hidden="1" xr:uid="{00000000-0005-0000-0000-000056000000}"/>
    <cellStyle name="20% - Accent1 10" xfId="29452" hidden="1" xr:uid="{00000000-0005-0000-0000-000052000000}"/>
    <cellStyle name="20% - Accent1 10" xfId="31276" hidden="1" xr:uid="{00000000-0005-0000-0000-000064000000}"/>
    <cellStyle name="20% - Accent1 10" xfId="29968" hidden="1" xr:uid="{00000000-0005-0000-0000-000057000000}"/>
    <cellStyle name="20% - Accent1 10" xfId="28484" hidden="1" xr:uid="{00000000-0005-0000-0000-00004C000000}"/>
    <cellStyle name="20% - Accent1 10" xfId="31934" hidden="1" xr:uid="{00000000-0005-0000-0000-00006B000000}"/>
    <cellStyle name="20% - Accent1 10" xfId="32244" hidden="1" xr:uid="{00000000-0005-0000-0000-00006A000000}"/>
    <cellStyle name="20% - Accent1 10" xfId="33629" hidden="1" xr:uid="{00000000-0005-0000-0000-000078000000}"/>
    <cellStyle name="20% - Accent1 10" xfId="31875" hidden="1" xr:uid="{00000000-0005-0000-0000-000073000000}"/>
    <cellStyle name="20% - Accent1 10" xfId="31950" hidden="1" xr:uid="{00000000-0005-0000-0000-00006C000000}"/>
    <cellStyle name="20% - Accent1 10" xfId="33370" hidden="1" xr:uid="{00000000-0005-0000-0000-000076000000}"/>
    <cellStyle name="20% - Accent1 10" xfId="32838" hidden="1" xr:uid="{00000000-0005-0000-0000-000070000000}"/>
    <cellStyle name="20% - Accent1 10" xfId="33966" hidden="1" xr:uid="{00000000-0005-0000-0000-00007B000000}"/>
    <cellStyle name="20% - Accent1 10" xfId="33890" hidden="1" xr:uid="{00000000-0005-0000-0000-00007A000000}"/>
    <cellStyle name="20% - Accent1 10" xfId="31845" hidden="1" xr:uid="{00000000-0005-0000-0000-00006D000000}"/>
    <cellStyle name="20% - Accent1 10" xfId="32760" hidden="1" xr:uid="{00000000-0005-0000-0000-00006F000000}"/>
    <cellStyle name="20% - Accent1 10" xfId="32165" hidden="1" xr:uid="{00000000-0005-0000-0000-000069000000}"/>
    <cellStyle name="20% - Accent1 10" xfId="32350" hidden="1" xr:uid="{00000000-0005-0000-0000-000072000000}"/>
    <cellStyle name="20% - Accent1 10" xfId="33216" hidden="1" xr:uid="{00000000-0005-0000-0000-000074000000}"/>
    <cellStyle name="20% - Accent1 10" xfId="33292" hidden="1" xr:uid="{00000000-0005-0000-0000-000075000000}"/>
    <cellStyle name="20% - Accent1 10" xfId="32492" hidden="1" xr:uid="{00000000-0005-0000-0000-000071000000}"/>
    <cellStyle name="20% - Accent1 10" xfId="32684" hidden="1" xr:uid="{00000000-0005-0000-0000-00006E000000}"/>
    <cellStyle name="20% - Accent1 10" xfId="22825" hidden="1" xr:uid="{00000000-0005-0000-0000-000048000000}"/>
    <cellStyle name="20% - Accent1 10" xfId="33707" hidden="1" xr:uid="{00000000-0005-0000-0000-000079000000}"/>
    <cellStyle name="20% - Accent1 11" xfId="31111" hidden="1" xr:uid="{00000000-0005-0000-0000-0000AA000000}"/>
    <cellStyle name="20% - Accent1 11" xfId="29153" hidden="1" xr:uid="{00000000-0005-0000-0000-00009C000000}"/>
    <cellStyle name="20% - Accent1 11" xfId="32257" hidden="1" xr:uid="{00000000-0005-0000-0000-0000B2000000}"/>
    <cellStyle name="20% - Accent1 11" xfId="30059" hidden="1" xr:uid="{00000000-0005-0000-0000-0000A0000000}"/>
    <cellStyle name="20% - Accent1 11" xfId="30437" hidden="1" xr:uid="{00000000-0005-0000-0000-0000A4000000}"/>
    <cellStyle name="20% - Accent1 11" xfId="6310" hidden="1" xr:uid="{00000000-0005-0000-0000-00008A000000}"/>
    <cellStyle name="20% - Accent1 11" xfId="32017" hidden="1" xr:uid="{00000000-0005-0000-0000-0000B5000000}"/>
    <cellStyle name="20% - Accent1 11" xfId="30256" hidden="1" xr:uid="{00000000-0005-0000-0000-0000A1000000}"/>
    <cellStyle name="20% - Accent1 11" xfId="29692" hidden="1" xr:uid="{00000000-0005-0000-0000-00009B000000}"/>
    <cellStyle name="20% - Accent1 11" xfId="28647" hidden="1" xr:uid="{00000000-0005-0000-0000-000096000000}"/>
    <cellStyle name="20% - Accent1 11" xfId="875" hidden="1" xr:uid="{00000000-0005-0000-0000-00007D000000}"/>
    <cellStyle name="20% - Accent1 11" xfId="6179" hidden="1" xr:uid="{00000000-0005-0000-0000-000085000000}"/>
    <cellStyle name="20% - Accent1 11" xfId="22861" hidden="1" xr:uid="{00000000-0005-0000-0000-000090000000}"/>
    <cellStyle name="20% - Accent1 11" xfId="30928" hidden="1" xr:uid="{00000000-0005-0000-0000-0000A9000000}"/>
    <cellStyle name="20% - Accent1 11" xfId="33720" hidden="1" xr:uid="{00000000-0005-0000-0000-0000C1000000}"/>
    <cellStyle name="20% - Accent1 11" xfId="29905" hidden="1" xr:uid="{00000000-0005-0000-0000-00009E000000}"/>
    <cellStyle name="20% - Accent1 11" xfId="19287" hidden="1" xr:uid="{00000000-0005-0000-0000-00008C000000}"/>
    <cellStyle name="20% - Accent1 11" xfId="10612" hidden="1" xr:uid="{00000000-0005-0000-0000-000083000000}"/>
    <cellStyle name="20% - Accent1 11" xfId="4641" hidden="1" xr:uid="{00000000-0005-0000-0000-00008B000000}"/>
    <cellStyle name="20% - Accent1 11" xfId="7087" hidden="1" xr:uid="{00000000-0005-0000-0000-000081000000}"/>
    <cellStyle name="20% - Accent1 11" xfId="1196" hidden="1" xr:uid="{00000000-0005-0000-0000-00007E000000}"/>
    <cellStyle name="20% - Accent1 11" xfId="6765" hidden="1" xr:uid="{00000000-0005-0000-0000-000080000000}"/>
    <cellStyle name="20% - Accent1 11" xfId="30513" hidden="1" xr:uid="{00000000-0005-0000-0000-0000A5000000}"/>
    <cellStyle name="20% - Accent1 11" xfId="29025" hidden="1" xr:uid="{00000000-0005-0000-0000-0000A3000000}"/>
    <cellStyle name="20% - Accent1 11" xfId="32773" hidden="1" xr:uid="{00000000-0005-0000-0000-0000B7000000}"/>
    <cellStyle name="20% - Accent1 11" xfId="5557" hidden="1" xr:uid="{00000000-0005-0000-0000-000084000000}"/>
    <cellStyle name="20% - Accent1 11" xfId="13525" hidden="1" xr:uid="{00000000-0005-0000-0000-000087000000}"/>
    <cellStyle name="20% - Accent1 11" xfId="28571" hidden="1" xr:uid="{00000000-0005-0000-0000-000095000000}"/>
    <cellStyle name="20% - Accent1 11" xfId="7433" hidden="1" xr:uid="{00000000-0005-0000-0000-000082000000}"/>
    <cellStyle name="20% - Accent1 11" xfId="25706" hidden="1" xr:uid="{00000000-0005-0000-0000-000092000000}"/>
    <cellStyle name="20% - Accent1 11" xfId="29465" hidden="1" xr:uid="{00000000-0005-0000-0000-00009A000000}"/>
    <cellStyle name="20% - Accent1 11" xfId="33566" hidden="1" xr:uid="{00000000-0005-0000-0000-0000BF000000}"/>
    <cellStyle name="20% - Accent1 11" xfId="33305" hidden="1" xr:uid="{00000000-0005-0000-0000-0000BD000000}"/>
    <cellStyle name="20% - Accent1 11" xfId="33903" hidden="1" xr:uid="{00000000-0005-0000-0000-0000C2000000}"/>
    <cellStyle name="20% - Accent1 11" xfId="33229" hidden="1" xr:uid="{00000000-0005-0000-0000-0000BC000000}"/>
    <cellStyle name="20% - Accent1 11" xfId="551" hidden="1" xr:uid="{00000000-0005-0000-0000-00007C000000}"/>
    <cellStyle name="20% - Accent1 11" xfId="31439" hidden="1" xr:uid="{00000000-0005-0000-0000-0000AE000000}"/>
    <cellStyle name="20% - Accent1 11" xfId="16834" hidden="1" xr:uid="{00000000-0005-0000-0000-000089000000}"/>
    <cellStyle name="20% - Accent1 11" xfId="32484" hidden="1" xr:uid="{00000000-0005-0000-0000-0000B3000000}"/>
    <cellStyle name="20% - Accent1 11" xfId="29248" hidden="1" xr:uid="{00000000-0005-0000-0000-0000A2000000}"/>
    <cellStyle name="20% - Accent1 11" xfId="33383" hidden="1" xr:uid="{00000000-0005-0000-0000-0000BE000000}"/>
    <cellStyle name="20% - Accent1 11" xfId="29981" hidden="1" xr:uid="{00000000-0005-0000-0000-00009F000000}"/>
    <cellStyle name="20% - Accent1 11" xfId="30591" hidden="1" xr:uid="{00000000-0005-0000-0000-0000A6000000}"/>
    <cellStyle name="20% - Accent1 11" xfId="22540" hidden="1" xr:uid="{00000000-0005-0000-0000-00008F000000}"/>
    <cellStyle name="20% - Accent1 11" xfId="19950" hidden="1" xr:uid="{00000000-0005-0000-0000-00008E000000}"/>
    <cellStyle name="20% - Accent1 11" xfId="26027" hidden="1" xr:uid="{00000000-0005-0000-0000-000093000000}"/>
    <cellStyle name="20% - Accent1 11" xfId="33979" hidden="1" xr:uid="{00000000-0005-0000-0000-0000C3000000}"/>
    <cellStyle name="20% - Accent1 11" xfId="29310" hidden="1" xr:uid="{00000000-0005-0000-0000-000098000000}"/>
    <cellStyle name="20% - Accent1 11" xfId="32851" hidden="1" xr:uid="{00000000-0005-0000-0000-0000B8000000}"/>
    <cellStyle name="20% - Accent1 11" xfId="13204" hidden="1" xr:uid="{00000000-0005-0000-0000-000086000000}"/>
    <cellStyle name="20% - Accent1 11" xfId="31363" hidden="1" xr:uid="{00000000-0005-0000-0000-0000AD000000}"/>
    <cellStyle name="20% - Accent1 11" xfId="28497" hidden="1" xr:uid="{00000000-0005-0000-0000-000094000000}"/>
    <cellStyle name="20% - Accent1 11" xfId="19608" hidden="1" xr:uid="{00000000-0005-0000-0000-00008D000000}"/>
    <cellStyle name="20% - Accent1 11" xfId="32697" hidden="1" xr:uid="{00000000-0005-0000-0000-0000B6000000}"/>
    <cellStyle name="20% - Accent1 11" xfId="32040" hidden="1" xr:uid="{00000000-0005-0000-0000-0000BA000000}"/>
    <cellStyle name="20% - Accent1 11" xfId="30774" hidden="1" xr:uid="{00000000-0005-0000-0000-0000A7000000}"/>
    <cellStyle name="20% - Accent1 11" xfId="32178" hidden="1" xr:uid="{00000000-0005-0000-0000-0000B1000000}"/>
    <cellStyle name="20% - Accent1 11" xfId="33642" hidden="1" xr:uid="{00000000-0005-0000-0000-0000C0000000}"/>
    <cellStyle name="20% - Accent1 11" xfId="31945" hidden="1" xr:uid="{00000000-0005-0000-0000-0000B4000000}"/>
    <cellStyle name="20% - Accent1 11" xfId="29225" hidden="1" xr:uid="{00000000-0005-0000-0000-00009D000000}"/>
    <cellStyle name="20% - Accent1 11" xfId="1538" hidden="1" xr:uid="{00000000-0005-0000-0000-00007F000000}"/>
    <cellStyle name="20% - Accent1 11" xfId="23203" hidden="1" xr:uid="{00000000-0005-0000-0000-000091000000}"/>
    <cellStyle name="20% - Accent1 11" xfId="32102" hidden="1" xr:uid="{00000000-0005-0000-0000-0000B0000000}"/>
    <cellStyle name="20% - Accent1 11" xfId="31817" hidden="1" xr:uid="{00000000-0005-0000-0000-0000BB000000}"/>
    <cellStyle name="20% - Accent1 11" xfId="31517" hidden="1" xr:uid="{00000000-0005-0000-0000-0000AF000000}"/>
    <cellStyle name="20% - Accent1 11" xfId="33048" hidden="1" xr:uid="{00000000-0005-0000-0000-0000B9000000}"/>
    <cellStyle name="20% - Accent1 11" xfId="13867" hidden="1" xr:uid="{00000000-0005-0000-0000-000088000000}"/>
    <cellStyle name="20% - Accent1 11" xfId="31289" hidden="1" xr:uid="{00000000-0005-0000-0000-0000AC000000}"/>
    <cellStyle name="20% - Accent1 11" xfId="30850" hidden="1" xr:uid="{00000000-0005-0000-0000-0000A8000000}"/>
    <cellStyle name="20% - Accent1 11" xfId="31187" hidden="1" xr:uid="{00000000-0005-0000-0000-0000AB000000}"/>
    <cellStyle name="20% - Accent1 11" xfId="28725" hidden="1" xr:uid="{00000000-0005-0000-0000-000097000000}"/>
    <cellStyle name="20% - Accent1 11" xfId="29386" hidden="1" xr:uid="{00000000-0005-0000-0000-000099000000}"/>
    <cellStyle name="20% - Accent1 12" xfId="30788" hidden="1" xr:uid="{00000000-0005-0000-0000-0000EF000000}"/>
    <cellStyle name="20% - Accent1 12" xfId="31852" hidden="1" xr:uid="{00000000-0005-0000-0000-0000FD000000}"/>
    <cellStyle name="20% - Accent1 12" xfId="7121" hidden="1" xr:uid="{00000000-0005-0000-0000-0000C9000000}"/>
    <cellStyle name="20% - Accent1 12" xfId="13901" hidden="1" xr:uid="{00000000-0005-0000-0000-0000D0000000}"/>
    <cellStyle name="20% - Accent1 12" xfId="31530" hidden="1" xr:uid="{00000000-0005-0000-0000-0000F7000000}"/>
    <cellStyle name="20% - Accent1 12" xfId="1230" hidden="1" xr:uid="{00000000-0005-0000-0000-0000C6000000}"/>
    <cellStyle name="20% - Accent1 12" xfId="585" hidden="1" xr:uid="{00000000-0005-0000-0000-0000C4000000}"/>
    <cellStyle name="20% - Accent1 12" xfId="32116" hidden="1" xr:uid="{00000000-0005-0000-0000-0000F8000000}"/>
    <cellStyle name="20% - Accent1 12" xfId="32191" hidden="1" xr:uid="{00000000-0005-0000-0000-0000F9000000}"/>
    <cellStyle name="20% - Accent1 12" xfId="32270" hidden="1" xr:uid="{00000000-0005-0000-0000-0000FA000000}"/>
    <cellStyle name="20% - Accent1 12" xfId="31933" hidden="1" xr:uid="{00000000-0005-0000-0000-0000FB000000}"/>
    <cellStyle name="20% - Accent1 12" xfId="31883" hidden="1" xr:uid="{00000000-0005-0000-0000-0000FC000000}"/>
    <cellStyle name="20% - Accent1 12" xfId="32786" hidden="1" xr:uid="{00000000-0005-0000-0000-0000FF000000}"/>
    <cellStyle name="20% - Accent1 12" xfId="32864" hidden="1" xr:uid="{00000000-0005-0000-0000-000000010000}"/>
    <cellStyle name="20% - Accent1 12" xfId="32335" hidden="1" xr:uid="{00000000-0005-0000-0000-000001010000}"/>
    <cellStyle name="20% - Accent1 12" xfId="32025" hidden="1" xr:uid="{00000000-0005-0000-0000-000002010000}"/>
    <cellStyle name="20% - Accent1 12" xfId="32379" hidden="1" xr:uid="{00000000-0005-0000-0000-000003010000}"/>
    <cellStyle name="20% - Accent1 12" xfId="33243" hidden="1" xr:uid="{00000000-0005-0000-0000-000004010000}"/>
    <cellStyle name="20% - Accent1 12" xfId="32711" hidden="1" xr:uid="{00000000-0005-0000-0000-0000FE000000}"/>
    <cellStyle name="20% - Accent1 12" xfId="31452" hidden="1" xr:uid="{00000000-0005-0000-0000-0000F6000000}"/>
    <cellStyle name="20% - Accent1 12" xfId="910" hidden="1" xr:uid="{00000000-0005-0000-0000-0000C5000000}"/>
    <cellStyle name="20% - Accent1 12" xfId="8201" hidden="1" xr:uid="{00000000-0005-0000-0000-0000D1000000}"/>
    <cellStyle name="20% - Accent1 12" xfId="6215" hidden="1" xr:uid="{00000000-0005-0000-0000-0000D2000000}"/>
    <cellStyle name="20% - Accent1 12" xfId="9448" hidden="1" xr:uid="{00000000-0005-0000-0000-0000D3000000}"/>
    <cellStyle name="20% - Accent1 12" xfId="19322" hidden="1" xr:uid="{00000000-0005-0000-0000-0000D4000000}"/>
    <cellStyle name="20% - Accent1 12" xfId="19642" hidden="1" xr:uid="{00000000-0005-0000-0000-0000D5000000}"/>
    <cellStyle name="20% - Accent1 12" xfId="19984" hidden="1" xr:uid="{00000000-0005-0000-0000-0000D6000000}"/>
    <cellStyle name="20% - Accent1 12" xfId="1572" hidden="1" xr:uid="{00000000-0005-0000-0000-0000C7000000}"/>
    <cellStyle name="20% - Accent1 12" xfId="23237" hidden="1" xr:uid="{00000000-0005-0000-0000-0000D9000000}"/>
    <cellStyle name="20% - Accent1 12" xfId="25741" hidden="1" xr:uid="{00000000-0005-0000-0000-0000DA000000}"/>
    <cellStyle name="20% - Accent1 12" xfId="26061" hidden="1" xr:uid="{00000000-0005-0000-0000-0000DB000000}"/>
    <cellStyle name="20% - Accent1 12" xfId="28510" hidden="1" xr:uid="{00000000-0005-0000-0000-0000DC000000}"/>
    <cellStyle name="20% - Accent1 12" xfId="28585" hidden="1" xr:uid="{00000000-0005-0000-0000-0000DD000000}"/>
    <cellStyle name="20% - Accent1 12" xfId="7467" hidden="1" xr:uid="{00000000-0005-0000-0000-0000CA000000}"/>
    <cellStyle name="20% - Accent1 12" xfId="6800" hidden="1" xr:uid="{00000000-0005-0000-0000-0000C8000000}"/>
    <cellStyle name="20% - Accent1 12" xfId="5486" hidden="1" xr:uid="{00000000-0005-0000-0000-0000CB000000}"/>
    <cellStyle name="20% - Accent1 12" xfId="5138" hidden="1" xr:uid="{00000000-0005-0000-0000-0000CC000000}"/>
    <cellStyle name="20% - Accent1 12" xfId="4925" hidden="1" xr:uid="{00000000-0005-0000-0000-0000CD000000}"/>
    <cellStyle name="20% - Accent1 12" xfId="13239" hidden="1" xr:uid="{00000000-0005-0000-0000-0000CE000000}"/>
    <cellStyle name="20% - Accent1 12" xfId="13559" hidden="1" xr:uid="{00000000-0005-0000-0000-0000CF000000}"/>
    <cellStyle name="20% - Accent1 12" xfId="28660" hidden="1" xr:uid="{00000000-0005-0000-0000-0000DE000000}"/>
    <cellStyle name="20% - Accent1 12" xfId="22575" hidden="1" xr:uid="{00000000-0005-0000-0000-0000D7000000}"/>
    <cellStyle name="20% - Accent1 12" xfId="30604" hidden="1" xr:uid="{00000000-0005-0000-0000-0000EE000000}"/>
    <cellStyle name="20% - Accent1 12" xfId="33580" hidden="1" xr:uid="{00000000-0005-0000-0000-000007010000}"/>
    <cellStyle name="20% - Accent1 12" xfId="29994" hidden="1" xr:uid="{00000000-0005-0000-0000-0000E7000000}"/>
    <cellStyle name="20% - Accent1 12" xfId="30072" hidden="1" xr:uid="{00000000-0005-0000-0000-0000E8000000}"/>
    <cellStyle name="20% - Accent1 12" xfId="29543" hidden="1" xr:uid="{00000000-0005-0000-0000-0000E9000000}"/>
    <cellStyle name="20% - Accent1 12" xfId="29233" hidden="1" xr:uid="{00000000-0005-0000-0000-0000EA000000}"/>
    <cellStyle name="20% - Accent1 12" xfId="29587" hidden="1" xr:uid="{00000000-0005-0000-0000-0000EB000000}"/>
    <cellStyle name="20% - Accent1 12" xfId="30451" hidden="1" xr:uid="{00000000-0005-0000-0000-0000EC000000}"/>
    <cellStyle name="20% - Accent1 12" xfId="30526" hidden="1" xr:uid="{00000000-0005-0000-0000-0000ED000000}"/>
    <cellStyle name="20% - Accent1 12" xfId="33733" hidden="1" xr:uid="{00000000-0005-0000-0000-000009010000}"/>
    <cellStyle name="20% - Accent1 12" xfId="30863" hidden="1" xr:uid="{00000000-0005-0000-0000-0000F0000000}"/>
    <cellStyle name="20% - Accent1 12" xfId="30941" hidden="1" xr:uid="{00000000-0005-0000-0000-0000F1000000}"/>
    <cellStyle name="20% - Accent1 12" xfId="31125" hidden="1" xr:uid="{00000000-0005-0000-0000-0000F2000000}"/>
    <cellStyle name="20% - Accent1 12" xfId="31200" hidden="1" xr:uid="{00000000-0005-0000-0000-0000F3000000}"/>
    <cellStyle name="20% - Accent1 12" xfId="31302" hidden="1" xr:uid="{00000000-0005-0000-0000-0000F4000000}"/>
    <cellStyle name="20% - Accent1 12" xfId="33396" hidden="1" xr:uid="{00000000-0005-0000-0000-000006010000}"/>
    <cellStyle name="20% - Accent1 12" xfId="31377" hidden="1" xr:uid="{00000000-0005-0000-0000-0000F5000000}"/>
    <cellStyle name="20% - Accent1 12" xfId="33992" hidden="1" xr:uid="{00000000-0005-0000-0000-00000B010000}"/>
    <cellStyle name="20% - Accent1 12" xfId="29324" hidden="1" xr:uid="{00000000-0005-0000-0000-0000E0000000}"/>
    <cellStyle name="20% - Accent1 12" xfId="29399" hidden="1" xr:uid="{00000000-0005-0000-0000-0000E1000000}"/>
    <cellStyle name="20% - Accent1 12" xfId="29478" hidden="1" xr:uid="{00000000-0005-0000-0000-0000E2000000}"/>
    <cellStyle name="20% - Accent1 12" xfId="29141" hidden="1" xr:uid="{00000000-0005-0000-0000-0000E3000000}"/>
    <cellStyle name="20% - Accent1 12" xfId="29091" hidden="1" xr:uid="{00000000-0005-0000-0000-0000E4000000}"/>
    <cellStyle name="20% - Accent1 12" xfId="29919" hidden="1" xr:uid="{00000000-0005-0000-0000-0000E6000000}"/>
    <cellStyle name="20% - Accent1 12" xfId="33318" hidden="1" xr:uid="{00000000-0005-0000-0000-000005010000}"/>
    <cellStyle name="20% - Accent1 12" xfId="28738" hidden="1" xr:uid="{00000000-0005-0000-0000-0000DF000000}"/>
    <cellStyle name="20% - Accent1 12" xfId="33917" hidden="1" xr:uid="{00000000-0005-0000-0000-00000A010000}"/>
    <cellStyle name="20% - Accent1 12" xfId="29060" hidden="1" xr:uid="{00000000-0005-0000-0000-0000E5000000}"/>
    <cellStyle name="20% - Accent1 12" xfId="33655" hidden="1" xr:uid="{00000000-0005-0000-0000-000008010000}"/>
    <cellStyle name="20% - Accent1 12" xfId="22895" hidden="1" xr:uid="{00000000-0005-0000-0000-0000D8000000}"/>
    <cellStyle name="20% - Accent1 13" xfId="18118" hidden="1" xr:uid="{00000000-0005-0000-0000-000011010000}"/>
    <cellStyle name="20% - Accent1 13" xfId="30978" hidden="1" xr:uid="{00000000-0005-0000-0000-00001B010000}"/>
    <cellStyle name="20% - Accent1 13" xfId="9499" hidden="1" xr:uid="{00000000-0005-0000-0000-00000E010000}"/>
    <cellStyle name="20% - Accent1 13" xfId="12012" hidden="1" xr:uid="{00000000-0005-0000-0000-00000F010000}"/>
    <cellStyle name="20% - Accent1 13" xfId="30303" hidden="1" xr:uid="{00000000-0005-0000-0000-000019010000}"/>
    <cellStyle name="20% - Accent1 13" xfId="1607" hidden="1" xr:uid="{00000000-0005-0000-0000-00000C010000}"/>
    <cellStyle name="20% - Accent1 13" xfId="21387" hidden="1" xr:uid="{00000000-0005-0000-0000-000012010000}"/>
    <cellStyle name="20% - Accent1 13" xfId="15750" hidden="1" xr:uid="{00000000-0005-0000-0000-000010010000}"/>
    <cellStyle name="20% - Accent1 13" xfId="33433" hidden="1" xr:uid="{00000000-0005-0000-0000-000022010000}"/>
    <cellStyle name="20% - Accent1 13" xfId="2873" hidden="1" xr:uid="{00000000-0005-0000-0000-00000D010000}"/>
    <cellStyle name="20% - Accent1 13" xfId="32554" hidden="1" xr:uid="{00000000-0005-0000-0000-00001F010000}"/>
    <cellStyle name="20% - Accent1 13" xfId="24571" hidden="1" xr:uid="{00000000-0005-0000-0000-000013010000}"/>
    <cellStyle name="20% - Accent1 13" xfId="28751" hidden="1" xr:uid="{00000000-0005-0000-0000-000014010000}"/>
    <cellStyle name="20% - Accent1 13" xfId="28866" hidden="1" xr:uid="{00000000-0005-0000-0000-000015010000}"/>
    <cellStyle name="20% - Accent1 13" xfId="29589" hidden="1" xr:uid="{00000000-0005-0000-0000-000016010000}"/>
    <cellStyle name="20% - Accent1 13" xfId="29762" hidden="1" xr:uid="{00000000-0005-0000-0000-000017010000}"/>
    <cellStyle name="20% - Accent1 13" xfId="30155" hidden="1" xr:uid="{00000000-0005-0000-0000-000018010000}"/>
    <cellStyle name="20% - Accent1 13" xfId="33770" hidden="1" xr:uid="{00000000-0005-0000-0000-000023010000}"/>
    <cellStyle name="20% - Accent1 13" xfId="32381" hidden="1" xr:uid="{00000000-0005-0000-0000-00001E010000}"/>
    <cellStyle name="20% - Accent1 13" xfId="31543" hidden="1" xr:uid="{00000000-0005-0000-0000-00001C010000}"/>
    <cellStyle name="20% - Accent1 13" xfId="32947" hidden="1" xr:uid="{00000000-0005-0000-0000-000020010000}"/>
    <cellStyle name="20% - Accent1 13" xfId="33095" hidden="1" xr:uid="{00000000-0005-0000-0000-000021010000}"/>
    <cellStyle name="20% - Accent1 13" xfId="30641" hidden="1" xr:uid="{00000000-0005-0000-0000-00001A010000}"/>
    <cellStyle name="20% - Accent1 13" xfId="31658" hidden="1" xr:uid="{00000000-0005-0000-0000-00001D010000}"/>
    <cellStyle name="20% - Accent1 3 2 3 2" xfId="29838" hidden="1" xr:uid="{00000000-0005-0000-0000-00002F010000}"/>
    <cellStyle name="20% - Accent1 3 2 3 2" xfId="9586" hidden="1" xr:uid="{00000000-0005-0000-0000-000026010000}"/>
    <cellStyle name="20% - Accent1 3 2 3 2" xfId="12099" hidden="1" xr:uid="{00000000-0005-0000-0000-000027010000}"/>
    <cellStyle name="20% - Accent1 3 2 3 2" xfId="2960" hidden="1" xr:uid="{00000000-0005-0000-0000-000025010000}"/>
    <cellStyle name="20% - Accent1 3 2 3 2" xfId="32457" hidden="1" xr:uid="{00000000-0005-0000-0000-000036010000}"/>
    <cellStyle name="20% - Accent1 3 2 3 2" xfId="32630" hidden="1" xr:uid="{00000000-0005-0000-0000-000037010000}"/>
    <cellStyle name="20% - Accent1 3 2 3 2" xfId="18205" hidden="1" xr:uid="{00000000-0005-0000-0000-000029010000}"/>
    <cellStyle name="20% - Accent1 3 2 3 2" xfId="21474" hidden="1" xr:uid="{00000000-0005-0000-0000-00002A010000}"/>
    <cellStyle name="20% - Accent1 3 2 3 2" xfId="15837" hidden="1" xr:uid="{00000000-0005-0000-0000-000028010000}"/>
    <cellStyle name="20% - Accent1 3 2 3 2" xfId="28827" hidden="1" xr:uid="{00000000-0005-0000-0000-00002C010000}"/>
    <cellStyle name="20% - Accent1 3 2 3 2" xfId="28942" hidden="1" xr:uid="{00000000-0005-0000-0000-00002D010000}"/>
    <cellStyle name="20% - Accent1 3 2 3 2" xfId="29665" hidden="1" xr:uid="{00000000-0005-0000-0000-00002E010000}"/>
    <cellStyle name="20% - Accent1 3 2 3 2" xfId="33846" hidden="1" xr:uid="{00000000-0005-0000-0000-00003B010000}"/>
    <cellStyle name="20% - Accent1 3 2 3 2" xfId="30231" hidden="1" xr:uid="{00000000-0005-0000-0000-000030010000}"/>
    <cellStyle name="20% - Accent1 3 2 3 2" xfId="30379" hidden="1" xr:uid="{00000000-0005-0000-0000-000031010000}"/>
    <cellStyle name="20% - Accent1 3 2 3 2" xfId="30717" hidden="1" xr:uid="{00000000-0005-0000-0000-000032010000}"/>
    <cellStyle name="20% - Accent1 3 2 3 2" xfId="1694" hidden="1" xr:uid="{00000000-0005-0000-0000-000024010000}"/>
    <cellStyle name="20% - Accent1 3 2 3 2" xfId="31619" hidden="1" xr:uid="{00000000-0005-0000-0000-000034010000}"/>
    <cellStyle name="20% - Accent1 3 2 3 2" xfId="31734" hidden="1" xr:uid="{00000000-0005-0000-0000-000035010000}"/>
    <cellStyle name="20% - Accent1 3 2 3 2" xfId="31054" hidden="1" xr:uid="{00000000-0005-0000-0000-000033010000}"/>
    <cellStyle name="20% - Accent1 3 2 3 2" xfId="33171" hidden="1" xr:uid="{00000000-0005-0000-0000-000039010000}"/>
    <cellStyle name="20% - Accent1 3 2 3 2" xfId="33509" hidden="1" xr:uid="{00000000-0005-0000-0000-00003A010000}"/>
    <cellStyle name="20% - Accent1 3 2 3 2" xfId="33023" hidden="1" xr:uid="{00000000-0005-0000-0000-000038010000}"/>
    <cellStyle name="20% - Accent1 3 2 3 2" xfId="24658" hidden="1" xr:uid="{00000000-0005-0000-0000-00002B010000}"/>
    <cellStyle name="20% - Accent1 3 2 4 2" xfId="30182" hidden="1" xr:uid="{00000000-0005-0000-0000-000048010000}"/>
    <cellStyle name="20% - Accent1 3 2 4 2" xfId="2911" hidden="1" xr:uid="{00000000-0005-0000-0000-00003D010000}"/>
    <cellStyle name="20% - Accent1 3 2 4 2" xfId="30668" hidden="1" xr:uid="{00000000-0005-0000-0000-00004A010000}"/>
    <cellStyle name="20% - Accent1 3 2 4 2" xfId="31685" hidden="1" xr:uid="{00000000-0005-0000-0000-00004D010000}"/>
    <cellStyle name="20% - Accent1 3 2 4 2" xfId="9537" hidden="1" xr:uid="{00000000-0005-0000-0000-00003E010000}"/>
    <cellStyle name="20% - Accent1 3 2 4 2" xfId="28893" hidden="1" xr:uid="{00000000-0005-0000-0000-000045010000}"/>
    <cellStyle name="20% - Accent1 3 2 4 2" xfId="32974" hidden="1" xr:uid="{00000000-0005-0000-0000-000050010000}"/>
    <cellStyle name="20% - Accent1 3 2 4 2" xfId="29789" hidden="1" xr:uid="{00000000-0005-0000-0000-000047010000}"/>
    <cellStyle name="20% - Accent1 3 2 4 2" xfId="21425" hidden="1" xr:uid="{00000000-0005-0000-0000-000042010000}"/>
    <cellStyle name="20% - Accent1 3 2 4 2" xfId="33122" hidden="1" xr:uid="{00000000-0005-0000-0000-000051010000}"/>
    <cellStyle name="20% - Accent1 3 2 4 2" xfId="28778" hidden="1" xr:uid="{00000000-0005-0000-0000-000044010000}"/>
    <cellStyle name="20% - Accent1 3 2 4 2" xfId="33797" hidden="1" xr:uid="{00000000-0005-0000-0000-000053010000}"/>
    <cellStyle name="20% - Accent1 3 2 4 2" xfId="31570" hidden="1" xr:uid="{00000000-0005-0000-0000-00004C010000}"/>
    <cellStyle name="20% - Accent1 3 2 4 2" xfId="12050" hidden="1" xr:uid="{00000000-0005-0000-0000-00003F010000}"/>
    <cellStyle name="20% - Accent1 3 2 4 2" xfId="32408" hidden="1" xr:uid="{00000000-0005-0000-0000-00004E010000}"/>
    <cellStyle name="20% - Accent1 3 2 4 2" xfId="30330" hidden="1" xr:uid="{00000000-0005-0000-0000-000049010000}"/>
    <cellStyle name="20% - Accent1 3 2 4 2" xfId="15788" hidden="1" xr:uid="{00000000-0005-0000-0000-000040010000}"/>
    <cellStyle name="20% - Accent1 3 2 4 2" xfId="31005" hidden="1" xr:uid="{00000000-0005-0000-0000-00004B010000}"/>
    <cellStyle name="20% - Accent1 3 2 4 2" xfId="1645" hidden="1" xr:uid="{00000000-0005-0000-0000-00003C010000}"/>
    <cellStyle name="20% - Accent1 3 2 4 2" xfId="24609" hidden="1" xr:uid="{00000000-0005-0000-0000-000043010000}"/>
    <cellStyle name="20% - Accent1 3 2 4 2" xfId="29616" hidden="1" xr:uid="{00000000-0005-0000-0000-000046010000}"/>
    <cellStyle name="20% - Accent1 3 2 4 2" xfId="32581" hidden="1" xr:uid="{00000000-0005-0000-0000-00004F010000}"/>
    <cellStyle name="20% - Accent1 3 2 4 2" xfId="33460" hidden="1" xr:uid="{00000000-0005-0000-0000-000052010000}"/>
    <cellStyle name="20% - Accent1 3 2 4 2" xfId="18156" hidden="1" xr:uid="{00000000-0005-0000-0000-000041010000}"/>
    <cellStyle name="20% - Accent1 3 3 3 2" xfId="2910" hidden="1" xr:uid="{00000000-0005-0000-0000-000055010000}"/>
    <cellStyle name="20% - Accent1 3 3 3 2" xfId="1644" hidden="1" xr:uid="{00000000-0005-0000-0000-000054010000}"/>
    <cellStyle name="20% - Accent1 3 3 3 2" xfId="32973" hidden="1" xr:uid="{00000000-0005-0000-0000-000068010000}"/>
    <cellStyle name="20% - Accent1 3 3 3 2" xfId="33121" hidden="1" xr:uid="{00000000-0005-0000-0000-000069010000}"/>
    <cellStyle name="20% - Accent1 3 3 3 2" xfId="29615" hidden="1" xr:uid="{00000000-0005-0000-0000-00005E010000}"/>
    <cellStyle name="20% - Accent1 3 3 3 2" xfId="18155" hidden="1" xr:uid="{00000000-0005-0000-0000-000059010000}"/>
    <cellStyle name="20% - Accent1 3 3 3 2" xfId="21424" hidden="1" xr:uid="{00000000-0005-0000-0000-00005A010000}"/>
    <cellStyle name="20% - Accent1 3 3 3 2" xfId="24608" hidden="1" xr:uid="{00000000-0005-0000-0000-00005B010000}"/>
    <cellStyle name="20% - Accent1 3 3 3 2" xfId="28777" hidden="1" xr:uid="{00000000-0005-0000-0000-00005C010000}"/>
    <cellStyle name="20% - Accent1 3 3 3 2" xfId="28892" hidden="1" xr:uid="{00000000-0005-0000-0000-00005D010000}"/>
    <cellStyle name="20% - Accent1 3 3 3 2" xfId="9536" hidden="1" xr:uid="{00000000-0005-0000-0000-000056010000}"/>
    <cellStyle name="20% - Accent1 3 3 3 2" xfId="12049" hidden="1" xr:uid="{00000000-0005-0000-0000-000057010000}"/>
    <cellStyle name="20% - Accent1 3 3 3 2" xfId="15787" hidden="1" xr:uid="{00000000-0005-0000-0000-000058010000}"/>
    <cellStyle name="20% - Accent1 3 3 3 2" xfId="32580" hidden="1" xr:uid="{00000000-0005-0000-0000-000067010000}"/>
    <cellStyle name="20% - Accent1 3 3 3 2" xfId="30667" hidden="1" xr:uid="{00000000-0005-0000-0000-000062010000}"/>
    <cellStyle name="20% - Accent1 3 3 3 2" xfId="31004" hidden="1" xr:uid="{00000000-0005-0000-0000-000063010000}"/>
    <cellStyle name="20% - Accent1 3 3 3 2" xfId="31569" hidden="1" xr:uid="{00000000-0005-0000-0000-000064010000}"/>
    <cellStyle name="20% - Accent1 3 3 3 2" xfId="31684" hidden="1" xr:uid="{00000000-0005-0000-0000-000065010000}"/>
    <cellStyle name="20% - Accent1 3 3 3 2" xfId="32407" hidden="1" xr:uid="{00000000-0005-0000-0000-000066010000}"/>
    <cellStyle name="20% - Accent1 3 3 3 2" xfId="29788" hidden="1" xr:uid="{00000000-0005-0000-0000-00005F010000}"/>
    <cellStyle name="20% - Accent1 3 3 3 2" xfId="30181" hidden="1" xr:uid="{00000000-0005-0000-0000-000060010000}"/>
    <cellStyle name="20% - Accent1 3 3 3 2" xfId="30329" hidden="1" xr:uid="{00000000-0005-0000-0000-000061010000}"/>
    <cellStyle name="20% - Accent1 3 3 3 2" xfId="33796" hidden="1" xr:uid="{00000000-0005-0000-0000-00006B010000}"/>
    <cellStyle name="20% - Accent1 3 3 3 2" xfId="33459" hidden="1" xr:uid="{00000000-0005-0000-0000-00006A010000}"/>
    <cellStyle name="20% - Accent1 4 2 3 2" xfId="33847" hidden="1" xr:uid="{00000000-0005-0000-0000-000083010000}"/>
    <cellStyle name="20% - Accent1 4 2 3 2" xfId="32458" hidden="1" xr:uid="{00000000-0005-0000-0000-00007E010000}"/>
    <cellStyle name="20% - Accent1 4 2 3 2" xfId="28943" hidden="1" xr:uid="{00000000-0005-0000-0000-000075010000}"/>
    <cellStyle name="20% - Accent1 4 2 3 2" xfId="9587" hidden="1" xr:uid="{00000000-0005-0000-0000-00006E010000}"/>
    <cellStyle name="20% - Accent1 4 2 3 2" xfId="12100" hidden="1" xr:uid="{00000000-0005-0000-0000-00006F010000}"/>
    <cellStyle name="20% - Accent1 4 2 3 2" xfId="15838" hidden="1" xr:uid="{00000000-0005-0000-0000-000070010000}"/>
    <cellStyle name="20% - Accent1 4 2 3 2" xfId="18206" hidden="1" xr:uid="{00000000-0005-0000-0000-000071010000}"/>
    <cellStyle name="20% - Accent1 4 2 3 2" xfId="21475" hidden="1" xr:uid="{00000000-0005-0000-0000-000072010000}"/>
    <cellStyle name="20% - Accent1 4 2 3 2" xfId="24659" hidden="1" xr:uid="{00000000-0005-0000-0000-000073010000}"/>
    <cellStyle name="20% - Accent1 4 2 3 2" xfId="28828" hidden="1" xr:uid="{00000000-0005-0000-0000-000074010000}"/>
    <cellStyle name="20% - Accent1 4 2 3 2" xfId="2961" hidden="1" xr:uid="{00000000-0005-0000-0000-00006D010000}"/>
    <cellStyle name="20% - Accent1 4 2 3 2" xfId="1695" hidden="1" xr:uid="{00000000-0005-0000-0000-00006C010000}"/>
    <cellStyle name="20% - Accent1 4 2 3 2" xfId="29666" hidden="1" xr:uid="{00000000-0005-0000-0000-000076010000}"/>
    <cellStyle name="20% - Accent1 4 2 3 2" xfId="33172" hidden="1" xr:uid="{00000000-0005-0000-0000-000081010000}"/>
    <cellStyle name="20% - Accent1 4 2 3 2" xfId="30380" hidden="1" xr:uid="{00000000-0005-0000-0000-000079010000}"/>
    <cellStyle name="20% - Accent1 4 2 3 2" xfId="30718" hidden="1" xr:uid="{00000000-0005-0000-0000-00007A010000}"/>
    <cellStyle name="20% - Accent1 4 2 3 2" xfId="31055" hidden="1" xr:uid="{00000000-0005-0000-0000-00007B010000}"/>
    <cellStyle name="20% - Accent1 4 2 3 2" xfId="31620" hidden="1" xr:uid="{00000000-0005-0000-0000-00007C010000}"/>
    <cellStyle name="20% - Accent1 4 2 3 2" xfId="33510" hidden="1" xr:uid="{00000000-0005-0000-0000-000082010000}"/>
    <cellStyle name="20% - Accent1 4 2 3 2" xfId="31735" hidden="1" xr:uid="{00000000-0005-0000-0000-00007D010000}"/>
    <cellStyle name="20% - Accent1 4 2 3 2" xfId="32631" hidden="1" xr:uid="{00000000-0005-0000-0000-00007F010000}"/>
    <cellStyle name="20% - Accent1 4 2 3 2" xfId="33024" hidden="1" xr:uid="{00000000-0005-0000-0000-000080010000}"/>
    <cellStyle name="20% - Accent1 4 2 3 2" xfId="30232" hidden="1" xr:uid="{00000000-0005-0000-0000-000078010000}"/>
    <cellStyle name="20% - Accent1 4 2 3 2" xfId="29839" hidden="1" xr:uid="{00000000-0005-0000-0000-000077010000}"/>
    <cellStyle name="20% - Accent1 4 2 4 2" xfId="21427" hidden="1" xr:uid="{00000000-0005-0000-0000-00008A010000}"/>
    <cellStyle name="20% - Accent1 4 2 4 2" xfId="24611" hidden="1" xr:uid="{00000000-0005-0000-0000-00008B010000}"/>
    <cellStyle name="20% - Accent1 4 2 4 2" xfId="28780" hidden="1" xr:uid="{00000000-0005-0000-0000-00008C010000}"/>
    <cellStyle name="20% - Accent1 4 2 4 2" xfId="28895" hidden="1" xr:uid="{00000000-0005-0000-0000-00008D010000}"/>
    <cellStyle name="20% - Accent1 4 2 4 2" xfId="29618" hidden="1" xr:uid="{00000000-0005-0000-0000-00008E010000}"/>
    <cellStyle name="20% - Accent1 4 2 4 2" xfId="29791" hidden="1" xr:uid="{00000000-0005-0000-0000-00008F010000}"/>
    <cellStyle name="20% - Accent1 4 2 4 2" xfId="12052" hidden="1" xr:uid="{00000000-0005-0000-0000-000087010000}"/>
    <cellStyle name="20% - Accent1 4 2 4 2" xfId="15790" hidden="1" xr:uid="{00000000-0005-0000-0000-000088010000}"/>
    <cellStyle name="20% - Accent1 4 2 4 2" xfId="18158" hidden="1" xr:uid="{00000000-0005-0000-0000-000089010000}"/>
    <cellStyle name="20% - Accent1 4 2 4 2" xfId="2913" hidden="1" xr:uid="{00000000-0005-0000-0000-000085010000}"/>
    <cellStyle name="20% - Accent1 4 2 4 2" xfId="9539" hidden="1" xr:uid="{00000000-0005-0000-0000-000086010000}"/>
    <cellStyle name="20% - Accent1 4 2 4 2" xfId="1647" hidden="1" xr:uid="{00000000-0005-0000-0000-000084010000}"/>
    <cellStyle name="20% - Accent1 4 2 4 2" xfId="32410" hidden="1" xr:uid="{00000000-0005-0000-0000-000096010000}"/>
    <cellStyle name="20% - Accent1 4 2 4 2" xfId="32583" hidden="1" xr:uid="{00000000-0005-0000-0000-000097010000}"/>
    <cellStyle name="20% - Accent1 4 2 4 2" xfId="32976" hidden="1" xr:uid="{00000000-0005-0000-0000-000098010000}"/>
    <cellStyle name="20% - Accent1 4 2 4 2" xfId="33124" hidden="1" xr:uid="{00000000-0005-0000-0000-000099010000}"/>
    <cellStyle name="20% - Accent1 4 2 4 2" xfId="33462" hidden="1" xr:uid="{00000000-0005-0000-0000-00009A010000}"/>
    <cellStyle name="20% - Accent1 4 2 4 2" xfId="33799" hidden="1" xr:uid="{00000000-0005-0000-0000-00009B010000}"/>
    <cellStyle name="20% - Accent1 4 2 4 2" xfId="31007" hidden="1" xr:uid="{00000000-0005-0000-0000-000093010000}"/>
    <cellStyle name="20% - Accent1 4 2 4 2" xfId="31572" hidden="1" xr:uid="{00000000-0005-0000-0000-000094010000}"/>
    <cellStyle name="20% - Accent1 4 2 4 2" xfId="31687" hidden="1" xr:uid="{00000000-0005-0000-0000-000095010000}"/>
    <cellStyle name="20% - Accent1 4 2 4 2" xfId="30332" hidden="1" xr:uid="{00000000-0005-0000-0000-000091010000}"/>
    <cellStyle name="20% - Accent1 4 2 4 2" xfId="30670" hidden="1" xr:uid="{00000000-0005-0000-0000-000092010000}"/>
    <cellStyle name="20% - Accent1 4 2 4 2" xfId="30184" hidden="1" xr:uid="{00000000-0005-0000-0000-000090010000}"/>
    <cellStyle name="20% - Accent1 4 3 3 2" xfId="28779" hidden="1" xr:uid="{00000000-0005-0000-0000-0000A4010000}"/>
    <cellStyle name="20% - Accent1 4 3 3 2" xfId="28894" hidden="1" xr:uid="{00000000-0005-0000-0000-0000A5010000}"/>
    <cellStyle name="20% - Accent1 4 3 3 2" xfId="29617" hidden="1" xr:uid="{00000000-0005-0000-0000-0000A6010000}"/>
    <cellStyle name="20% - Accent1 4 3 3 2" xfId="29790" hidden="1" xr:uid="{00000000-0005-0000-0000-0000A7010000}"/>
    <cellStyle name="20% - Accent1 4 3 3 2" xfId="30183" hidden="1" xr:uid="{00000000-0005-0000-0000-0000A8010000}"/>
    <cellStyle name="20% - Accent1 4 3 3 2" xfId="12051" hidden="1" xr:uid="{00000000-0005-0000-0000-00009F010000}"/>
    <cellStyle name="20% - Accent1 4 3 3 2" xfId="15789" hidden="1" xr:uid="{00000000-0005-0000-0000-0000A0010000}"/>
    <cellStyle name="20% - Accent1 4 3 3 2" xfId="18157" hidden="1" xr:uid="{00000000-0005-0000-0000-0000A1010000}"/>
    <cellStyle name="20% - Accent1 4 3 3 2" xfId="2912" hidden="1" xr:uid="{00000000-0005-0000-0000-00009D010000}"/>
    <cellStyle name="20% - Accent1 4 3 3 2" xfId="9538" hidden="1" xr:uid="{00000000-0005-0000-0000-00009E010000}"/>
    <cellStyle name="20% - Accent1 4 3 3 2" xfId="1646" hidden="1" xr:uid="{00000000-0005-0000-0000-00009C010000}"/>
    <cellStyle name="20% - Accent1 4 3 3 2" xfId="32582" hidden="1" xr:uid="{00000000-0005-0000-0000-0000AF010000}"/>
    <cellStyle name="20% - Accent1 4 3 3 2" xfId="32975" hidden="1" xr:uid="{00000000-0005-0000-0000-0000B0010000}"/>
    <cellStyle name="20% - Accent1 4 3 3 2" xfId="33123" hidden="1" xr:uid="{00000000-0005-0000-0000-0000B1010000}"/>
    <cellStyle name="20% - Accent1 4 3 3 2" xfId="33461" hidden="1" xr:uid="{00000000-0005-0000-0000-0000B2010000}"/>
    <cellStyle name="20% - Accent1 4 3 3 2" xfId="33798" hidden="1" xr:uid="{00000000-0005-0000-0000-0000B3010000}"/>
    <cellStyle name="20% - Accent1 4 3 3 2" xfId="21426" hidden="1" xr:uid="{00000000-0005-0000-0000-0000A2010000}"/>
    <cellStyle name="20% - Accent1 4 3 3 2" xfId="24610" hidden="1" xr:uid="{00000000-0005-0000-0000-0000A3010000}"/>
    <cellStyle name="20% - Accent1 4 3 3 2" xfId="31571" hidden="1" xr:uid="{00000000-0005-0000-0000-0000AC010000}"/>
    <cellStyle name="20% - Accent1 4 3 3 2" xfId="31686" hidden="1" xr:uid="{00000000-0005-0000-0000-0000AD010000}"/>
    <cellStyle name="20% - Accent1 4 3 3 2" xfId="32409" hidden="1" xr:uid="{00000000-0005-0000-0000-0000AE010000}"/>
    <cellStyle name="20% - Accent1 4 3 3 2" xfId="30669" hidden="1" xr:uid="{00000000-0005-0000-0000-0000AA010000}"/>
    <cellStyle name="20% - Accent1 4 3 3 2" xfId="31006" hidden="1" xr:uid="{00000000-0005-0000-0000-0000AB010000}"/>
    <cellStyle name="20% - Accent1 4 3 3 2" xfId="30331" hidden="1" xr:uid="{00000000-0005-0000-0000-0000A9010000}"/>
    <cellStyle name="20% - Accent1 5 2" xfId="29776" hidden="1" xr:uid="{00000000-0005-0000-0000-0000BF010000}"/>
    <cellStyle name="20% - Accent1 5 2" xfId="30169" hidden="1" xr:uid="{00000000-0005-0000-0000-0000C0010000}"/>
    <cellStyle name="20% - Accent1 5 2" xfId="30317" hidden="1" xr:uid="{00000000-0005-0000-0000-0000C1010000}"/>
    <cellStyle name="20% - Accent1 5 2" xfId="18143" hidden="1" xr:uid="{00000000-0005-0000-0000-0000B9010000}"/>
    <cellStyle name="20% - Accent1 5 2" xfId="21412" hidden="1" xr:uid="{00000000-0005-0000-0000-0000BA010000}"/>
    <cellStyle name="20% - Accent1 5 2" xfId="31672" hidden="1" xr:uid="{00000000-0005-0000-0000-0000C5010000}"/>
    <cellStyle name="20% - Accent1 5 2" xfId="32395" hidden="1" xr:uid="{00000000-0005-0000-0000-0000C6010000}"/>
    <cellStyle name="20% - Accent1 5 2" xfId="2898" hidden="1" xr:uid="{00000000-0005-0000-0000-0000B5010000}"/>
    <cellStyle name="20% - Accent1 5 2" xfId="9524" hidden="1" xr:uid="{00000000-0005-0000-0000-0000B6010000}"/>
    <cellStyle name="20% - Accent1 5 2" xfId="1632" hidden="1" xr:uid="{00000000-0005-0000-0000-0000B4010000}"/>
    <cellStyle name="20% - Accent1 5 2" xfId="15775" hidden="1" xr:uid="{00000000-0005-0000-0000-0000B8010000}"/>
    <cellStyle name="20% - Accent1 5 2" xfId="33109" hidden="1" xr:uid="{00000000-0005-0000-0000-0000C9010000}"/>
    <cellStyle name="20% - Accent1 5 2" xfId="33447" hidden="1" xr:uid="{00000000-0005-0000-0000-0000CA010000}"/>
    <cellStyle name="20% - Accent1 5 2" xfId="33784" hidden="1" xr:uid="{00000000-0005-0000-0000-0000CB010000}"/>
    <cellStyle name="20% - Accent1 5 2" xfId="24596" hidden="1" xr:uid="{00000000-0005-0000-0000-0000BB010000}"/>
    <cellStyle name="20% - Accent1 5 2" xfId="28765" hidden="1" xr:uid="{00000000-0005-0000-0000-0000BC010000}"/>
    <cellStyle name="20% - Accent1 5 2" xfId="28880" hidden="1" xr:uid="{00000000-0005-0000-0000-0000BD010000}"/>
    <cellStyle name="20% - Accent1 5 2" xfId="32568" hidden="1" xr:uid="{00000000-0005-0000-0000-0000C7010000}"/>
    <cellStyle name="20% - Accent1 5 2" xfId="32961" hidden="1" xr:uid="{00000000-0005-0000-0000-0000C8010000}"/>
    <cellStyle name="20% - Accent1 5 2" xfId="29603" hidden="1" xr:uid="{00000000-0005-0000-0000-0000BE010000}"/>
    <cellStyle name="20% - Accent1 5 2" xfId="12037" hidden="1" xr:uid="{00000000-0005-0000-0000-0000B7010000}"/>
    <cellStyle name="20% - Accent1 5 2" xfId="30992" hidden="1" xr:uid="{00000000-0005-0000-0000-0000C3010000}"/>
    <cellStyle name="20% - Accent1 5 2" xfId="31557" hidden="1" xr:uid="{00000000-0005-0000-0000-0000C4010000}"/>
    <cellStyle name="20% - Accent1 5 2" xfId="30655" hidden="1" xr:uid="{00000000-0005-0000-0000-0000C2010000}"/>
    <cellStyle name="20% - Accent1 7" xfId="1296" hidden="1" xr:uid="{00000000-0005-0000-0000-0000CF010000}"/>
    <cellStyle name="20% - Accent1 7" xfId="6844" hidden="1" xr:uid="{00000000-0005-0000-0000-0000D1010000}"/>
    <cellStyle name="20% - Accent1 7" xfId="7187" hidden="1" xr:uid="{00000000-0005-0000-0000-0000D2010000}"/>
    <cellStyle name="20% - Accent1 7" xfId="617" hidden="1" xr:uid="{00000000-0005-0000-0000-0000CD010000}"/>
    <cellStyle name="20% - Accent1 7" xfId="954" hidden="1" xr:uid="{00000000-0005-0000-0000-0000CE010000}"/>
    <cellStyle name="20% - Accent1 7" xfId="398" hidden="1" xr:uid="{00000000-0005-0000-0000-0000CC010000}"/>
    <cellStyle name="20% - Accent1 7" xfId="6505" hidden="1" xr:uid="{00000000-0005-0000-0000-0000D0010000}"/>
    <cellStyle name="20% - Accent1 7" xfId="28681" hidden="1" xr:uid="{00000000-0005-0000-0000-0000E7010000}"/>
    <cellStyle name="20% - Accent1 7" xfId="29937" hidden="1" xr:uid="{00000000-0005-0000-0000-0000EF010000}"/>
    <cellStyle name="20% - Accent1 7" xfId="31473" hidden="1" xr:uid="{00000000-0005-0000-0000-0000FF010000}"/>
    <cellStyle name="20% - Accent1 7" xfId="32512" hidden="1" xr:uid="{00000000-0005-0000-0000-000004020000}"/>
    <cellStyle name="20% - Accent1 7" xfId="29263" hidden="1" xr:uid="{00000000-0005-0000-0000-0000E8010000}"/>
    <cellStyle name="20% - Accent1 7" xfId="32729" hidden="1" xr:uid="{00000000-0005-0000-0000-000007020000}"/>
    <cellStyle name="20% - Accent1 7" xfId="3893" hidden="1" xr:uid="{00000000-0005-0000-0000-0000D3010000}"/>
    <cellStyle name="20% - Accent1 7" xfId="19366" hidden="1" xr:uid="{00000000-0005-0000-0000-0000DD010000}"/>
    <cellStyle name="20% - Accent1 7" xfId="10894" hidden="1" xr:uid="{00000000-0005-0000-0000-0000D6010000}"/>
    <cellStyle name="20% - Accent1 7" xfId="25785" hidden="1" xr:uid="{00000000-0005-0000-0000-0000E3010000}"/>
    <cellStyle name="20% - Accent1 7" xfId="4779" hidden="1" xr:uid="{00000000-0005-0000-0000-0000D9010000}"/>
    <cellStyle name="20% - Accent1 7" xfId="22961" hidden="1" xr:uid="{00000000-0005-0000-0000-0000E1010000}"/>
    <cellStyle name="20% - Accent1 7" xfId="30015" hidden="1" xr:uid="{00000000-0005-0000-0000-0000F0010000}"/>
    <cellStyle name="20% - Accent1 7" xfId="30281" hidden="1" xr:uid="{00000000-0005-0000-0000-0000F4010000}"/>
    <cellStyle name="20% - Accent1 7" xfId="29750" hidden="1" xr:uid="{00000000-0005-0000-0000-0000F3010000}"/>
    <cellStyle name="20% - Accent1 7" xfId="32542" hidden="1" xr:uid="{00000000-0005-0000-0000-00000B020000}"/>
    <cellStyle name="20% - Accent1 7" xfId="30806" hidden="1" xr:uid="{00000000-0005-0000-0000-0000F8010000}"/>
    <cellStyle name="20% - Accent1 7" xfId="30623" hidden="1" xr:uid="{00000000-0005-0000-0000-0000F7010000}"/>
    <cellStyle name="20% - Accent1 7" xfId="16980" hidden="1" xr:uid="{00000000-0005-0000-0000-0000DA010000}"/>
    <cellStyle name="20% - Accent1 7" xfId="30960" hidden="1" xr:uid="{00000000-0005-0000-0000-0000FA010000}"/>
    <cellStyle name="20% - Accent1 7" xfId="19708" hidden="1" xr:uid="{00000000-0005-0000-0000-0000DE010000}"/>
    <cellStyle name="20% - Accent1 7" xfId="31317" hidden="1" xr:uid="{00000000-0005-0000-0000-0000FD010000}"/>
    <cellStyle name="20% - Accent1 7" xfId="29720" hidden="1" xr:uid="{00000000-0005-0000-0000-0000EC010000}"/>
    <cellStyle name="20% - Accent1 7" xfId="32055" hidden="1" xr:uid="{00000000-0005-0000-0000-000000020000}"/>
    <cellStyle name="20% - Accent1 7" xfId="32807" hidden="1" xr:uid="{00000000-0005-0000-0000-000008020000}"/>
    <cellStyle name="20% - Accent1 7" xfId="28442" hidden="1" xr:uid="{00000000-0005-0000-0000-0000E4010000}"/>
    <cellStyle name="20% - Accent1 7" xfId="29342" hidden="1" xr:uid="{00000000-0005-0000-0000-0000E9010000}"/>
    <cellStyle name="20% - Accent1 7" xfId="33070" hidden="1" xr:uid="{00000000-0005-0000-0000-00000A020000}"/>
    <cellStyle name="20% - Accent1 7" xfId="32134" hidden="1" xr:uid="{00000000-0005-0000-0000-000001020000}"/>
    <cellStyle name="20% - Accent1 7" xfId="10776" hidden="1" xr:uid="{00000000-0005-0000-0000-0000D4010000}"/>
    <cellStyle name="20% - Accent1 7" xfId="29420" hidden="1" xr:uid="{00000000-0005-0000-0000-0000EA010000}"/>
    <cellStyle name="20% - Accent1 7" xfId="30469" hidden="1" xr:uid="{00000000-0005-0000-0000-0000F5010000}"/>
    <cellStyle name="20% - Accent1 7" xfId="28996" hidden="1" xr:uid="{00000000-0005-0000-0000-0000ED010000}"/>
    <cellStyle name="20% - Accent1 7" xfId="31143" hidden="1" xr:uid="{00000000-0005-0000-0000-0000FB010000}"/>
    <cellStyle name="20% - Accent1 7" xfId="29041" hidden="1" xr:uid="{00000000-0005-0000-0000-0000F1010000}"/>
    <cellStyle name="20% - Accent1 7" xfId="30884" hidden="1" xr:uid="{00000000-0005-0000-0000-0000F9010000}"/>
    <cellStyle name="20% - Accent1 7" xfId="31833" hidden="1" xr:uid="{00000000-0005-0000-0000-000009020000}"/>
    <cellStyle name="20% - Accent1 7" xfId="31395" hidden="1" xr:uid="{00000000-0005-0000-0000-0000FE010000}"/>
    <cellStyle name="20% - Accent1 7" xfId="33073" hidden="1" xr:uid="{00000000-0005-0000-0000-00000C020000}"/>
    <cellStyle name="20% - Accent1 7" xfId="13625" hidden="1" xr:uid="{00000000-0005-0000-0000-0000D8010000}"/>
    <cellStyle name="20% - Accent1 7" xfId="17062" hidden="1" xr:uid="{00000000-0005-0000-0000-0000DC010000}"/>
    <cellStyle name="20% - Accent1 7" xfId="11462" hidden="1" xr:uid="{00000000-0005-0000-0000-0000DB010000}"/>
    <cellStyle name="20% - Accent1 7" xfId="30278" hidden="1" xr:uid="{00000000-0005-0000-0000-0000F2010000}"/>
    <cellStyle name="20% - Accent1 7" xfId="22619" hidden="1" xr:uid="{00000000-0005-0000-0000-0000E0010000}"/>
    <cellStyle name="20% - Accent1 7" xfId="20346" hidden="1" xr:uid="{00000000-0005-0000-0000-0000DF010000}"/>
    <cellStyle name="20% - Accent1 7" xfId="30547" hidden="1" xr:uid="{00000000-0005-0000-0000-0000F6010000}"/>
    <cellStyle name="20% - Accent1 7" xfId="23550" hidden="1" xr:uid="{00000000-0005-0000-0000-0000E2010000}"/>
    <cellStyle name="20% - Accent1 7" xfId="31788" hidden="1" xr:uid="{00000000-0005-0000-0000-000005020000}"/>
    <cellStyle name="20% - Accent1 7" xfId="28525" hidden="1" xr:uid="{00000000-0005-0000-0000-0000E5010000}"/>
    <cellStyle name="20% - Accent1 7" xfId="4369" hidden="1" xr:uid="{00000000-0005-0000-0000-0000D5010000}"/>
    <cellStyle name="20% - Accent1 7" xfId="31234" hidden="1" xr:uid="{00000000-0005-0000-0000-0000FC010000}"/>
    <cellStyle name="20% - Accent1 7" xfId="32212" hidden="1" xr:uid="{00000000-0005-0000-0000-000002020000}"/>
    <cellStyle name="20% - Accent1 7" xfId="13283" hidden="1" xr:uid="{00000000-0005-0000-0000-0000D7010000}"/>
    <cellStyle name="20% - Accent1 7" xfId="28603" hidden="1" xr:uid="{00000000-0005-0000-0000-0000E6010000}"/>
    <cellStyle name="20% - Accent1 7" xfId="28966" hidden="1" xr:uid="{00000000-0005-0000-0000-0000EB010000}"/>
    <cellStyle name="20% - Accent1 7" xfId="31758" hidden="1" xr:uid="{00000000-0005-0000-0000-000003020000}"/>
    <cellStyle name="20% - Accent1 7" xfId="29732" hidden="1" xr:uid="{00000000-0005-0000-0000-0000EE010000}"/>
    <cellStyle name="20% - Accent1 7" xfId="32524" hidden="1" xr:uid="{00000000-0005-0000-0000-000006020000}"/>
    <cellStyle name="20% - Accent1 7" xfId="33676" hidden="1" xr:uid="{00000000-0005-0000-0000-000011020000}"/>
    <cellStyle name="20% - Accent1 7" xfId="33752" hidden="1" xr:uid="{00000000-0005-0000-0000-000012020000}"/>
    <cellStyle name="20% - Accent1 7" xfId="33935" hidden="1" xr:uid="{00000000-0005-0000-0000-000013020000}"/>
    <cellStyle name="20% - Accent1 7" xfId="33339" hidden="1" xr:uid="{00000000-0005-0000-0000-00000E020000}"/>
    <cellStyle name="20% - Accent1 7" xfId="33415" hidden="1" xr:uid="{00000000-0005-0000-0000-00000F020000}"/>
    <cellStyle name="20% - Accent1 7" xfId="33598" hidden="1" xr:uid="{00000000-0005-0000-0000-000010020000}"/>
    <cellStyle name="20% - Accent1 7" xfId="33261" hidden="1" xr:uid="{00000000-0005-0000-0000-00000D020000}"/>
    <cellStyle name="20% - Accent1 8" xfId="29576" hidden="1" xr:uid="{00000000-0005-0000-0000-000042020000}"/>
    <cellStyle name="20% - Accent1 8" xfId="30895" hidden="1" xr:uid="{00000000-0005-0000-0000-000041020000}"/>
    <cellStyle name="20% - Accent1 8" xfId="33272" hidden="1" xr:uid="{00000000-0005-0000-0000-000055020000}"/>
    <cellStyle name="20% - Accent1 8" xfId="33350" hidden="1" xr:uid="{00000000-0005-0000-0000-000056020000}"/>
    <cellStyle name="20% - Accent1 8" xfId="1400" hidden="1" xr:uid="{00000000-0005-0000-0000-000017020000}"/>
    <cellStyle name="20% - Accent1 8" xfId="19470" hidden="1" xr:uid="{00000000-0005-0000-0000-000025020000}"/>
    <cellStyle name="20% - Accent1 8" xfId="32919" hidden="1" xr:uid="{00000000-0005-0000-0000-000051020000}"/>
    <cellStyle name="20% - Accent1 8" xfId="31964" hidden="1" xr:uid="{00000000-0005-0000-0000-000054020000}"/>
    <cellStyle name="20% - Accent1 8" xfId="29012" hidden="1" xr:uid="{00000000-0005-0000-0000-000036020000}"/>
    <cellStyle name="20% - Accent1 8" xfId="727" hidden="1" xr:uid="{00000000-0005-0000-0000-000015020000}"/>
    <cellStyle name="20% - Accent1 8" xfId="32371" hidden="1" xr:uid="{00000000-0005-0000-0000-000057020000}"/>
    <cellStyle name="20% - Accent1 8" xfId="5700" hidden="1" xr:uid="{00000000-0005-0000-0000-000024020000}"/>
    <cellStyle name="20% - Accent1 8" xfId="29549" hidden="1" xr:uid="{00000000-0005-0000-0000-000033020000}"/>
    <cellStyle name="20% - Accent1 8" xfId="32341" hidden="1" xr:uid="{00000000-0005-0000-0000-00004B020000}"/>
    <cellStyle name="20% - Accent1 8" xfId="31804" hidden="1" xr:uid="{00000000-0005-0000-0000-00004E020000}"/>
    <cellStyle name="20% - Accent1 8" xfId="32740" hidden="1" xr:uid="{00000000-0005-0000-0000-00004F020000}"/>
    <cellStyle name="20% - Accent1 8" xfId="32818" hidden="1" xr:uid="{00000000-0005-0000-0000-000050020000}"/>
    <cellStyle name="20% - Accent1 8" xfId="29172" hidden="1" xr:uid="{00000000-0005-0000-0000-00003C020000}"/>
    <cellStyle name="20% - Accent1 8" xfId="30480" hidden="1" xr:uid="{00000000-0005-0000-0000-00003D020000}"/>
    <cellStyle name="20% - Accent1 8" xfId="19812" hidden="1" xr:uid="{00000000-0005-0000-0000-000026020000}"/>
    <cellStyle name="20% - Accent1 8" xfId="29168" hidden="1" xr:uid="{00000000-0005-0000-0000-000035020000}"/>
    <cellStyle name="20% - Accent1 8" xfId="31406" hidden="1" xr:uid="{00000000-0005-0000-0000-000046020000}"/>
    <cellStyle name="20% - Accent1 8" xfId="7948" hidden="1" xr:uid="{00000000-0005-0000-0000-000023020000}"/>
    <cellStyle name="20% - Accent1 8" xfId="29530" hidden="1" xr:uid="{00000000-0005-0000-0000-00003B020000}"/>
    <cellStyle name="20% - Accent1 8" xfId="445" hidden="1" xr:uid="{00000000-0005-0000-0000-000014020000}"/>
    <cellStyle name="20% - Accent1 8" xfId="30558" hidden="1" xr:uid="{00000000-0005-0000-0000-00003E020000}"/>
    <cellStyle name="20% - Accent1 8" xfId="29579" hidden="1" xr:uid="{00000000-0005-0000-0000-00003F020000}"/>
    <cellStyle name="20% - Accent1 8" xfId="29522" hidden="1" xr:uid="{00000000-0005-0000-0000-000034020000}"/>
    <cellStyle name="20% - Accent1 8" xfId="1058" hidden="1" xr:uid="{00000000-0005-0000-0000-000016020000}"/>
    <cellStyle name="20% - Accent1 8" xfId="30817" hidden="1" xr:uid="{00000000-0005-0000-0000-000040020000}"/>
    <cellStyle name="20% - Accent1 8" xfId="31154" hidden="1" xr:uid="{00000000-0005-0000-0000-000043020000}"/>
    <cellStyle name="20% - Accent1 8" xfId="31250" hidden="1" xr:uid="{00000000-0005-0000-0000-000044020000}"/>
    <cellStyle name="20% - Accent1 8" xfId="31329" hidden="1" xr:uid="{00000000-0005-0000-0000-000045020000}"/>
    <cellStyle name="20% - Accent1 8" xfId="32314" hidden="1" xr:uid="{00000000-0005-0000-0000-00004C020000}"/>
    <cellStyle name="20% - Accent1 8" xfId="31960" hidden="1" xr:uid="{00000000-0005-0000-0000-00004D020000}"/>
    <cellStyle name="20% - Accent1 8" xfId="28614" hidden="1" xr:uid="{00000000-0005-0000-0000-00002E020000}"/>
    <cellStyle name="20% - Accent1 8" xfId="28537" hidden="1" xr:uid="{00000000-0005-0000-0000-00002D020000}"/>
    <cellStyle name="20% - Accent1 8" xfId="6949" hidden="1" xr:uid="{00000000-0005-0000-0000-000019020000}"/>
    <cellStyle name="20% - Accent1 8" xfId="7294" hidden="1" xr:uid="{00000000-0005-0000-0000-00001A020000}"/>
    <cellStyle name="20% - Accent1 8" xfId="30109" hidden="1" xr:uid="{00000000-0005-0000-0000-00003A020000}"/>
    <cellStyle name="20% - Accent1 8" xfId="32145" hidden="1" xr:uid="{00000000-0005-0000-0000-000049020000}"/>
    <cellStyle name="20% - Accent1 8" xfId="14224" hidden="1" xr:uid="{00000000-0005-0000-0000-000022020000}"/>
    <cellStyle name="20% - Accent1 8" xfId="32901" hidden="1" xr:uid="{00000000-0005-0000-0000-000052020000}"/>
    <cellStyle name="20% - Accent1 8" xfId="6616" hidden="1" xr:uid="{00000000-0005-0000-0000-000018020000}"/>
    <cellStyle name="20% - Accent1 8" xfId="33946" hidden="1" xr:uid="{00000000-0005-0000-0000-00005B020000}"/>
    <cellStyle name="20% - Accent1 8" xfId="30026" hidden="1" xr:uid="{00000000-0005-0000-0000-000038020000}"/>
    <cellStyle name="20% - Accent1 8" xfId="8251" hidden="1" xr:uid="{00000000-0005-0000-0000-00001B020000}"/>
    <cellStyle name="20% - Accent1 8" xfId="32068" hidden="1" xr:uid="{00000000-0005-0000-0000-000048020000}"/>
    <cellStyle name="20% - Accent1 8" xfId="33609" hidden="1" xr:uid="{00000000-0005-0000-0000-000058020000}"/>
    <cellStyle name="20% - Accent1 8" xfId="7863" hidden="1" xr:uid="{00000000-0005-0000-0000-00001C020000}"/>
    <cellStyle name="20% - Accent1 8" xfId="13387" hidden="1" xr:uid="{00000000-0005-0000-0000-00001F020000}"/>
    <cellStyle name="20% - Accent1 8" xfId="13729" hidden="1" xr:uid="{00000000-0005-0000-0000-000020020000}"/>
    <cellStyle name="20% - Accent1 8" xfId="14555" hidden="1" xr:uid="{00000000-0005-0000-0000-000021020000}"/>
    <cellStyle name="20% - Accent1 8" xfId="22723" hidden="1" xr:uid="{00000000-0005-0000-0000-000028020000}"/>
    <cellStyle name="20% - Accent1 8" xfId="23065" hidden="1" xr:uid="{00000000-0005-0000-0000-000029020000}"/>
    <cellStyle name="20% - Accent1 8" xfId="32224" hidden="1" xr:uid="{00000000-0005-0000-0000-00004A020000}"/>
    <cellStyle name="20% - Accent1 8" xfId="32368" hidden="1" xr:uid="{00000000-0005-0000-0000-00005A020000}"/>
    <cellStyle name="20% - Accent1 8" xfId="29432" hidden="1" xr:uid="{00000000-0005-0000-0000-000032020000}"/>
    <cellStyle name="20% - Accent1 8" xfId="32322" hidden="1" xr:uid="{00000000-0005-0000-0000-000053020000}"/>
    <cellStyle name="20% - Accent1 8" xfId="31484" hidden="1" xr:uid="{00000000-0005-0000-0000-000047020000}"/>
    <cellStyle name="20% - Accent1 8" xfId="9043" hidden="1" xr:uid="{00000000-0005-0000-0000-000027020000}"/>
    <cellStyle name="20% - Accent1 8" xfId="29948" hidden="1" xr:uid="{00000000-0005-0000-0000-000037020000}"/>
    <cellStyle name="20% - Accent1 8" xfId="8959" hidden="1" xr:uid="{00000000-0005-0000-0000-00002A020000}"/>
    <cellStyle name="20% - Accent1 8" xfId="25889" hidden="1" xr:uid="{00000000-0005-0000-0000-00002B020000}"/>
    <cellStyle name="20% - Accent1 8" xfId="33687" hidden="1" xr:uid="{00000000-0005-0000-0000-000059020000}"/>
    <cellStyle name="20% - Accent1 8" xfId="30127" hidden="1" xr:uid="{00000000-0005-0000-0000-000039020000}"/>
    <cellStyle name="20% - Accent1 8" xfId="28458" hidden="1" xr:uid="{00000000-0005-0000-0000-00002C020000}"/>
    <cellStyle name="20% - Accent1 8" xfId="28692" hidden="1" xr:uid="{00000000-0005-0000-0000-00002F020000}"/>
    <cellStyle name="20% - Accent1 8" xfId="29276" hidden="1" xr:uid="{00000000-0005-0000-0000-000030020000}"/>
    <cellStyle name="20% - Accent1 8" xfId="29353" hidden="1" xr:uid="{00000000-0005-0000-0000-000031020000}"/>
    <cellStyle name="20% - Accent1 8" xfId="5683" hidden="1" xr:uid="{00000000-0005-0000-0000-00001D020000}"/>
    <cellStyle name="20% - Accent1 8" xfId="4532" hidden="1" xr:uid="{00000000-0005-0000-0000-00001E020000}"/>
    <cellStyle name="20% - Accent1 9" xfId="28987" hidden="1" xr:uid="{00000000-0005-0000-0000-000083020000}"/>
    <cellStyle name="20% - Accent1 9" xfId="29284" hidden="1" xr:uid="{00000000-0005-0000-0000-000078020000}"/>
    <cellStyle name="20% - Accent1 9" xfId="14416" hidden="1" xr:uid="{00000000-0005-0000-0000-000069020000}"/>
    <cellStyle name="20% - Accent1 9" xfId="30565" hidden="1" xr:uid="{00000000-0005-0000-0000-000086020000}"/>
    <cellStyle name="20% - Accent1 9" xfId="29439" hidden="1" xr:uid="{00000000-0005-0000-0000-00007A020000}"/>
    <cellStyle name="20% - Accent1 9" xfId="28545" hidden="1" xr:uid="{00000000-0005-0000-0000-000075020000}"/>
    <cellStyle name="20% - Accent1 9" xfId="30116" hidden="1" xr:uid="{00000000-0005-0000-0000-000081020000}"/>
    <cellStyle name="20% - Accent1 9" xfId="30411" hidden="1" xr:uid="{00000000-0005-0000-0000-000084020000}"/>
    <cellStyle name="20% - Accent1 9" xfId="6691" hidden="1" xr:uid="{00000000-0005-0000-0000-000060020000}"/>
    <cellStyle name="20% - Accent1 9" xfId="32004" hidden="1" xr:uid="{00000000-0005-0000-0000-000094020000}"/>
    <cellStyle name="20% - Accent1 9" xfId="29212" hidden="1" xr:uid="{00000000-0005-0000-0000-00007C020000}"/>
    <cellStyle name="20% - Accent1 9" xfId="32671" hidden="1" xr:uid="{00000000-0005-0000-0000-000096020000}"/>
    <cellStyle name="20% - Accent1 9" xfId="32747" hidden="1" xr:uid="{00000000-0005-0000-0000-000097020000}"/>
    <cellStyle name="20% - Accent1 9" xfId="7016" hidden="1" xr:uid="{00000000-0005-0000-0000-000061020000}"/>
    <cellStyle name="20% - Accent1 9" xfId="32908" hidden="1" xr:uid="{00000000-0005-0000-0000-000099020000}"/>
    <cellStyle name="20% - Accent1 9" xfId="32661" hidden="1" xr:uid="{00000000-0005-0000-0000-00009A020000}"/>
    <cellStyle name="20% - Accent1 9" xfId="25956" hidden="1" xr:uid="{00000000-0005-0000-0000-000073020000}"/>
    <cellStyle name="20% - Accent1 9" xfId="29070" hidden="1" xr:uid="{00000000-0005-0000-0000-00007D020000}"/>
    <cellStyle name="20% - Accent1 9" xfId="29879" hidden="1" xr:uid="{00000000-0005-0000-0000-00007E020000}"/>
    <cellStyle name="20% - Accent1 9" xfId="31263" hidden="1" xr:uid="{00000000-0005-0000-0000-00008C020000}"/>
    <cellStyle name="20% - Accent1 9" xfId="7361" hidden="1" xr:uid="{00000000-0005-0000-0000-000062020000}"/>
    <cellStyle name="20% - Accent1 9" xfId="13454" hidden="1" xr:uid="{00000000-0005-0000-0000-000067020000}"/>
    <cellStyle name="20% - Accent1 9" xfId="1467" hidden="1" xr:uid="{00000000-0005-0000-0000-00005F020000}"/>
    <cellStyle name="20% - Accent1 9" xfId="31413" hidden="1" xr:uid="{00000000-0005-0000-0000-00008E020000}"/>
    <cellStyle name="20% - Accent1 9" xfId="4983" hidden="1" xr:uid="{00000000-0005-0000-0000-000065020000}"/>
    <cellStyle name="20% - Accent1 9" xfId="25632" hidden="1" xr:uid="{00000000-0005-0000-0000-000072020000}"/>
    <cellStyle name="20% - Accent1 9" xfId="19211" hidden="1" xr:uid="{00000000-0005-0000-0000-00006C020000}"/>
    <cellStyle name="20% - Accent1 9" xfId="33616" hidden="1" xr:uid="{00000000-0005-0000-0000-0000A0020000}"/>
    <cellStyle name="20% - Accent1 9" xfId="801" hidden="1" xr:uid="{00000000-0005-0000-0000-00005D020000}"/>
    <cellStyle name="20% - Accent1 9" xfId="13130" hidden="1" xr:uid="{00000000-0005-0000-0000-000066020000}"/>
    <cellStyle name="20% - Accent1 9" xfId="33953" hidden="1" xr:uid="{00000000-0005-0000-0000-0000A3020000}"/>
    <cellStyle name="20% - Accent1 9" xfId="8081" hidden="1" xr:uid="{00000000-0005-0000-0000-000063020000}"/>
    <cellStyle name="20% - Accent1 9" xfId="6040" hidden="1" xr:uid="{00000000-0005-0000-0000-000064020000}"/>
    <cellStyle name="20% - Accent1 9" xfId="33279" hidden="1" xr:uid="{00000000-0005-0000-0000-00009D020000}"/>
    <cellStyle name="20% - Accent1 9" xfId="32326" hidden="1" xr:uid="{00000000-0005-0000-0000-000093020000}"/>
    <cellStyle name="20% - Accent1 9" xfId="33694" hidden="1" xr:uid="{00000000-0005-0000-0000-0000A1020000}"/>
    <cellStyle name="20% - Accent1 9" xfId="29534" hidden="1" xr:uid="{00000000-0005-0000-0000-00007B020000}"/>
    <cellStyle name="20% - Accent1 9" xfId="32152" hidden="1" xr:uid="{00000000-0005-0000-0000-000091020000}"/>
    <cellStyle name="20% - Accent1 9" xfId="29955" hidden="1" xr:uid="{00000000-0005-0000-0000-00007F020000}"/>
    <cellStyle name="20% - Accent1 9" xfId="32825" hidden="1" xr:uid="{00000000-0005-0000-0000-000098020000}"/>
    <cellStyle name="20% - Accent1 9" xfId="28621" hidden="1" xr:uid="{00000000-0005-0000-0000-000076020000}"/>
    <cellStyle name="20% - Accent1 9" xfId="33877" hidden="1" xr:uid="{00000000-0005-0000-0000-0000A2020000}"/>
    <cellStyle name="20% - Accent1 9" xfId="32231" hidden="1" xr:uid="{00000000-0005-0000-0000-000092020000}"/>
    <cellStyle name="20% - Accent1 9" xfId="29360" hidden="1" xr:uid="{00000000-0005-0000-0000-000079020000}"/>
    <cellStyle name="20% - Accent1 9" xfId="33357" hidden="1" xr:uid="{00000000-0005-0000-0000-00009E020000}"/>
    <cellStyle name="20% - Accent1 9" xfId="33540" hidden="1" xr:uid="{00000000-0005-0000-0000-00009F020000}"/>
    <cellStyle name="20% - Accent1 9" xfId="28471" hidden="1" xr:uid="{00000000-0005-0000-0000-000074020000}"/>
    <cellStyle name="20% - Accent1 9" xfId="28699" hidden="1" xr:uid="{00000000-0005-0000-0000-000077020000}"/>
    <cellStyle name="20% - Accent1 9" xfId="30824" hidden="1" xr:uid="{00000000-0005-0000-0000-000088020000}"/>
    <cellStyle name="20% - Accent1 9" xfId="13796" hidden="1" xr:uid="{00000000-0005-0000-0000-000068020000}"/>
    <cellStyle name="20% - Accent1 9" xfId="31161" hidden="1" xr:uid="{00000000-0005-0000-0000-00008B020000}"/>
    <cellStyle name="20% - Accent1 9" xfId="22464" hidden="1" xr:uid="{00000000-0005-0000-0000-00006F020000}"/>
    <cellStyle name="20% - Accent1 9" xfId="12745" hidden="1" xr:uid="{00000000-0005-0000-0000-00006A020000}"/>
    <cellStyle name="20% - Accent1 9" xfId="4228" hidden="1" xr:uid="{00000000-0005-0000-0000-00006B020000}"/>
    <cellStyle name="20% - Accent1 9" xfId="30902" hidden="1" xr:uid="{00000000-0005-0000-0000-000089020000}"/>
    <cellStyle name="20% - Accent1 9" xfId="19537" hidden="1" xr:uid="{00000000-0005-0000-0000-00006D020000}"/>
    <cellStyle name="20% - Accent1 9" xfId="19879" hidden="1" xr:uid="{00000000-0005-0000-0000-00006E020000}"/>
    <cellStyle name="20% - Accent1 9" xfId="33203" hidden="1" xr:uid="{00000000-0005-0000-0000-00009C020000}"/>
    <cellStyle name="20% - Accent1 9" xfId="22790" hidden="1" xr:uid="{00000000-0005-0000-0000-000070020000}"/>
    <cellStyle name="20% - Accent1 9" xfId="23132" hidden="1" xr:uid="{00000000-0005-0000-0000-000071020000}"/>
    <cellStyle name="20% - Accent1 9" xfId="30033" hidden="1" xr:uid="{00000000-0005-0000-0000-000080020000}"/>
    <cellStyle name="20% - Accent1 9" xfId="31085" hidden="1" xr:uid="{00000000-0005-0000-0000-00008A020000}"/>
    <cellStyle name="20% - Accent1 9" xfId="32076" hidden="1" xr:uid="{00000000-0005-0000-0000-000090020000}"/>
    <cellStyle name="20% - Accent1 9" xfId="30748" hidden="1" xr:uid="{00000000-0005-0000-0000-000087020000}"/>
    <cellStyle name="20% - Accent1 9" xfId="29869" hidden="1" xr:uid="{00000000-0005-0000-0000-000082020000}"/>
    <cellStyle name="20% - Accent1 9" xfId="31337" hidden="1" xr:uid="{00000000-0005-0000-0000-00008D020000}"/>
    <cellStyle name="20% - Accent1 9" xfId="479" hidden="1" xr:uid="{00000000-0005-0000-0000-00005C020000}"/>
    <cellStyle name="20% - Accent1 9" xfId="31779" hidden="1" xr:uid="{00000000-0005-0000-0000-00009B020000}"/>
    <cellStyle name="20% - Accent1 9" xfId="31862" hidden="1" xr:uid="{00000000-0005-0000-0000-000095020000}"/>
    <cellStyle name="20% - Accent1 9" xfId="1125" hidden="1" xr:uid="{00000000-0005-0000-0000-00005E020000}"/>
    <cellStyle name="20% - Accent1 9" xfId="30487" hidden="1" xr:uid="{00000000-0005-0000-0000-000085020000}"/>
    <cellStyle name="20% - Accent1 9" xfId="31491" hidden="1" xr:uid="{00000000-0005-0000-0000-00008F020000}"/>
    <cellStyle name="20% - Accent2" xfId="7843" builtinId="34" hidden="1" customBuiltin="1"/>
    <cellStyle name="20% - Accent2" xfId="6148" builtinId="34" hidden="1" customBuiltin="1"/>
    <cellStyle name="20% - Accent2" xfId="100" builtinId="34" hidden="1" customBuiltin="1"/>
    <cellStyle name="20% - Accent2" xfId="142" builtinId="34" hidden="1" customBuiltin="1"/>
    <cellStyle name="20% - Accent2" xfId="184" builtinId="34" hidden="1" customBuiltin="1"/>
    <cellStyle name="20% - Accent2" xfId="14508" builtinId="34" hidden="1" customBuiltin="1"/>
    <cellStyle name="20% - Accent2" xfId="14565" builtinId="34" hidden="1" customBuiltin="1"/>
    <cellStyle name="20% - Accent2" xfId="17024" builtinId="34" hidden="1" customBuiltin="1"/>
    <cellStyle name="20% - Accent2" xfId="8370" builtinId="34" hidden="1" customBuiltin="1"/>
    <cellStyle name="20% - Accent2" xfId="10713" builtinId="34" hidden="1" customBuiltin="1"/>
    <cellStyle name="20% - Accent2" xfId="8298" builtinId="34" hidden="1" customBuiltin="1"/>
    <cellStyle name="20% - Accent2" xfId="4810" builtinId="34" hidden="1" customBuiltin="1"/>
    <cellStyle name="20% - Accent2" xfId="255" builtinId="34" hidden="1" customBuiltin="1"/>
    <cellStyle name="20% - Accent2" xfId="218" builtinId="34" hidden="1" customBuiltin="1"/>
    <cellStyle name="20% - Accent2" xfId="5525" builtinId="34" hidden="1" customBuiltin="1"/>
    <cellStyle name="20% - Accent2" xfId="5425" builtinId="34" hidden="1" customBuiltin="1"/>
    <cellStyle name="20% - Accent2" xfId="5850" builtinId="34" hidden="1" customBuiltin="1"/>
    <cellStyle name="20% - Accent2" xfId="10846" builtinId="34" hidden="1" customBuiltin="1"/>
    <cellStyle name="20% - Accent2" xfId="16921" builtinId="34" hidden="1" customBuiltin="1"/>
    <cellStyle name="20% - Accent2" xfId="4712" builtinId="34" hidden="1" customBuiltin="1"/>
    <cellStyle name="20% - Accent2" xfId="4054" builtinId="34" hidden="1" customBuiltin="1"/>
    <cellStyle name="20% - Accent2" xfId="4252" builtinId="34" hidden="1" customBuiltin="1"/>
    <cellStyle name="20% - Accent2" xfId="10944" builtinId="34" hidden="1" customBuiltin="1"/>
    <cellStyle name="20% - Accent2" xfId="14597" builtinId="34" hidden="1" customBuiltin="1"/>
    <cellStyle name="20% - Accent2" xfId="11687" builtinId="34" hidden="1" customBuiltin="1"/>
    <cellStyle name="20% - Accent2" xfId="5102" builtinId="34" hidden="1" customBuiltin="1"/>
    <cellStyle name="20% - Accent2" xfId="6085" builtinId="34" hidden="1" customBuiltin="1"/>
    <cellStyle name="20% - Accent2" xfId="4945" builtinId="34" hidden="1" customBuiltin="1"/>
    <cellStyle name="20% - Accent2" xfId="10751" builtinId="34" hidden="1" customBuiltin="1"/>
    <cellStyle name="20% - Accent2" xfId="292" builtinId="34" hidden="1" customBuiltin="1"/>
    <cellStyle name="20% - Accent2" xfId="7904" builtinId="34" hidden="1" customBuiltin="1"/>
    <cellStyle name="20% - Accent2" xfId="14239" builtinId="34" hidden="1" customBuiltin="1"/>
    <cellStyle name="20% - Accent2" xfId="4584" builtinId="34" hidden="1" customBuiltin="1"/>
    <cellStyle name="20% - Accent2" xfId="14541" builtinId="34" hidden="1" customBuiltin="1"/>
    <cellStyle name="20% - Accent2" xfId="8080" builtinId="34" hidden="1" customBuiltin="1"/>
    <cellStyle name="20% - Accent2" xfId="14662" builtinId="34" hidden="1" customBuiltin="1"/>
    <cellStyle name="20% - Accent2" xfId="4322" builtinId="34" hidden="1" customBuiltin="1"/>
    <cellStyle name="20% - Accent2" xfId="3946" builtinId="34" hidden="1" customBuiltin="1"/>
    <cellStyle name="20% - Accent2" xfId="3912" builtinId="34" hidden="1" customBuiltin="1"/>
    <cellStyle name="20% - Accent2" xfId="4020" builtinId="34" hidden="1" customBuiltin="1"/>
    <cellStyle name="20% - Accent2" xfId="3983" builtinId="34" hidden="1" customBuiltin="1"/>
    <cellStyle name="20% - Accent2" xfId="14209" builtinId="34" hidden="1" customBuiltin="1"/>
    <cellStyle name="20% - Accent2" xfId="25" builtinId="34" hidden="1" customBuiltin="1"/>
    <cellStyle name="20% - Accent2" xfId="66" builtinId="34" hidden="1" customBuiltin="1"/>
    <cellStyle name="20% - Accent2" xfId="5595" builtinId="34" hidden="1" customBuiltin="1"/>
    <cellStyle name="20% - Accent2" xfId="8402" builtinId="34" hidden="1" customBuiltin="1"/>
    <cellStyle name="20% - Accent2" xfId="6344" builtinId="34" hidden="1" customBuiltin="1"/>
    <cellStyle name="20% - Accent2" xfId="14675" builtinId="34" hidden="1" customBuiltin="1"/>
    <cellStyle name="20% - Accent2" xfId="10914" builtinId="34" hidden="1" customBuiltin="1"/>
    <cellStyle name="20% - Accent2" xfId="10761" builtinId="34" hidden="1" customBuiltin="1"/>
    <cellStyle name="20% - Accent2" xfId="326" builtinId="34" hidden="1" customBuiltin="1"/>
    <cellStyle name="20% - Accent2" xfId="361" builtinId="34" hidden="1" customBuiltin="1"/>
    <cellStyle name="20% - Accent2" xfId="34179" builtinId="34" customBuiltin="1"/>
    <cellStyle name="20% - Accent2 10" xfId="29084" hidden="1" xr:uid="{00000000-0005-0000-0000-0000F8020000}"/>
    <cellStyle name="20% - Accent2 10" xfId="13493" hidden="1" xr:uid="{00000000-0005-0000-0000-0000E3020000}"/>
    <cellStyle name="20% - Accent2 10" xfId="5084" hidden="1" xr:uid="{00000000-0005-0000-0000-0000E0020000}"/>
    <cellStyle name="20% - Accent2 10" xfId="13172" hidden="1" xr:uid="{00000000-0005-0000-0000-0000E2020000}"/>
    <cellStyle name="20% - Accent2 10" xfId="1164" hidden="1" xr:uid="{00000000-0005-0000-0000-0000DA020000}"/>
    <cellStyle name="20% - Accent2 10" xfId="1506" hidden="1" xr:uid="{00000000-0005-0000-0000-0000DB020000}"/>
    <cellStyle name="20% - Accent2 10" xfId="519" hidden="1" xr:uid="{00000000-0005-0000-0000-0000D8020000}"/>
    <cellStyle name="20% - Accent2 10" xfId="7055" hidden="1" xr:uid="{00000000-0005-0000-0000-0000DD020000}"/>
    <cellStyle name="20% - Accent2 10" xfId="7401" hidden="1" xr:uid="{00000000-0005-0000-0000-0000DE020000}"/>
    <cellStyle name="20% - Accent2 10" xfId="8132" hidden="1" xr:uid="{00000000-0005-0000-0000-0000DF020000}"/>
    <cellStyle name="20% - Accent2 10" xfId="30048" hidden="1" xr:uid="{00000000-0005-0000-0000-0000FC020000}"/>
    <cellStyle name="20% - Accent2 10" xfId="25674" hidden="1" xr:uid="{00000000-0005-0000-0000-0000EE020000}"/>
    <cellStyle name="20% - Accent2 10" xfId="22507" hidden="1" xr:uid="{00000000-0005-0000-0000-0000EB020000}"/>
    <cellStyle name="20% - Accent2 10" xfId="23171" hidden="1" xr:uid="{00000000-0005-0000-0000-0000ED020000}"/>
    <cellStyle name="20% - Accent2 10" xfId="13835" hidden="1" xr:uid="{00000000-0005-0000-0000-0000E4020000}"/>
    <cellStyle name="20% - Accent2 10" xfId="14460" hidden="1" xr:uid="{00000000-0005-0000-0000-0000E5020000}"/>
    <cellStyle name="20% - Accent2 10" xfId="6287" hidden="1" xr:uid="{00000000-0005-0000-0000-0000E6020000}"/>
    <cellStyle name="20% - Accent2 10" xfId="29243" hidden="1" xr:uid="{00000000-0005-0000-0000-0000FE020000}"/>
    <cellStyle name="20% - Accent2 10" xfId="6250" hidden="1" xr:uid="{00000000-0005-0000-0000-0000E7020000}"/>
    <cellStyle name="20% - Accent2 10" xfId="19576" hidden="1" xr:uid="{00000000-0005-0000-0000-0000E9020000}"/>
    <cellStyle name="20% - Accent2 10" xfId="19918" hidden="1" xr:uid="{00000000-0005-0000-0000-0000EA020000}"/>
    <cellStyle name="20% - Accent2 10" xfId="29894" hidden="1" xr:uid="{00000000-0005-0000-0000-0000FA020000}"/>
    <cellStyle name="20% - Accent2 10" xfId="843" hidden="1" xr:uid="{00000000-0005-0000-0000-0000D9020000}"/>
    <cellStyle name="20% - Accent2 10" xfId="6733" hidden="1" xr:uid="{00000000-0005-0000-0000-0000DC020000}"/>
    <cellStyle name="20% - Accent2 10" xfId="33709" hidden="1" xr:uid="{00000000-0005-0000-0000-00001D030000}"/>
    <cellStyle name="20% - Accent2 10" xfId="22829" hidden="1" xr:uid="{00000000-0005-0000-0000-0000EC020000}"/>
    <cellStyle name="20% - Accent2 10" xfId="32686" hidden="1" xr:uid="{00000000-0005-0000-0000-000012030000}"/>
    <cellStyle name="20% - Accent2 10" xfId="5232" hidden="1" xr:uid="{00000000-0005-0000-0000-0000E1020000}"/>
    <cellStyle name="20% - Accent2 10" xfId="33294" hidden="1" xr:uid="{00000000-0005-0000-0000-000019030000}"/>
    <cellStyle name="20% - Accent2 10" xfId="19254" hidden="1" xr:uid="{00000000-0005-0000-0000-0000E8020000}"/>
    <cellStyle name="20% - Accent2 10" xfId="32246" hidden="1" xr:uid="{00000000-0005-0000-0000-00000E030000}"/>
    <cellStyle name="20% - Accent2 10" xfId="25995" hidden="1" xr:uid="{00000000-0005-0000-0000-0000EF020000}"/>
    <cellStyle name="20% - Accent2 10" xfId="28486" hidden="1" xr:uid="{00000000-0005-0000-0000-0000F0020000}"/>
    <cellStyle name="20% - Accent2 10" xfId="28560" hidden="1" xr:uid="{00000000-0005-0000-0000-0000F1020000}"/>
    <cellStyle name="20% - Accent2 10" xfId="28636" hidden="1" xr:uid="{00000000-0005-0000-0000-0000F2020000}"/>
    <cellStyle name="20% - Accent2 10" xfId="28714" hidden="1" xr:uid="{00000000-0005-0000-0000-0000F3020000}"/>
    <cellStyle name="20% - Accent2 10" xfId="29299" hidden="1" xr:uid="{00000000-0005-0000-0000-0000F4020000}"/>
    <cellStyle name="20% - Accent2 10" xfId="29375" hidden="1" xr:uid="{00000000-0005-0000-0000-0000F5020000}"/>
    <cellStyle name="20% - Accent2 10" xfId="29454" hidden="1" xr:uid="{00000000-0005-0000-0000-0000F6020000}"/>
    <cellStyle name="20% - Accent2 10" xfId="29239" hidden="1" xr:uid="{00000000-0005-0000-0000-0000FF020000}"/>
    <cellStyle name="20% - Accent2 10" xfId="30426" hidden="1" xr:uid="{00000000-0005-0000-0000-000000030000}"/>
    <cellStyle name="20% - Accent2 10" xfId="30502" hidden="1" xr:uid="{00000000-0005-0000-0000-000001030000}"/>
    <cellStyle name="20% - Accent2 10" xfId="30580" hidden="1" xr:uid="{00000000-0005-0000-0000-000002030000}"/>
    <cellStyle name="20% - Accent2 10" xfId="30763" hidden="1" xr:uid="{00000000-0005-0000-0000-000003030000}"/>
    <cellStyle name="20% - Accent2 10" xfId="30839" hidden="1" xr:uid="{00000000-0005-0000-0000-000004030000}"/>
    <cellStyle name="20% - Accent2 10" xfId="30917" hidden="1" xr:uid="{00000000-0005-0000-0000-000005030000}"/>
    <cellStyle name="20% - Accent2 10" xfId="31100" hidden="1" xr:uid="{00000000-0005-0000-0000-000006030000}"/>
    <cellStyle name="20% - Accent2 10" xfId="31176" hidden="1" xr:uid="{00000000-0005-0000-0000-000007030000}"/>
    <cellStyle name="20% - Accent2 10" xfId="29536" hidden="1" xr:uid="{00000000-0005-0000-0000-0000F7020000}"/>
    <cellStyle name="20% - Accent2 10" xfId="32840" hidden="1" xr:uid="{00000000-0005-0000-0000-000014030000}"/>
    <cellStyle name="20% - Accent2 10" xfId="31893" hidden="1" xr:uid="{00000000-0005-0000-0000-000011030000}"/>
    <cellStyle name="20% - Accent2 10" xfId="32762" hidden="1" xr:uid="{00000000-0005-0000-0000-000013030000}"/>
    <cellStyle name="20% - Accent2 10" xfId="31428" hidden="1" xr:uid="{00000000-0005-0000-0000-00000A030000}"/>
    <cellStyle name="20% - Accent2 10" xfId="31506" hidden="1" xr:uid="{00000000-0005-0000-0000-00000B030000}"/>
    <cellStyle name="20% - Accent2 10" xfId="32091" hidden="1" xr:uid="{00000000-0005-0000-0000-00000C030000}"/>
    <cellStyle name="20% - Accent2 10" xfId="31278" hidden="1" xr:uid="{00000000-0005-0000-0000-000008030000}"/>
    <cellStyle name="20% - Accent2 10" xfId="32167" hidden="1" xr:uid="{00000000-0005-0000-0000-00000D030000}"/>
    <cellStyle name="20% - Accent2 10" xfId="32328" hidden="1" xr:uid="{00000000-0005-0000-0000-00000F030000}"/>
    <cellStyle name="20% - Accent2 10" xfId="31876" hidden="1" xr:uid="{00000000-0005-0000-0000-000010030000}"/>
    <cellStyle name="20% - Accent2 10" xfId="29970" hidden="1" xr:uid="{00000000-0005-0000-0000-0000FB020000}"/>
    <cellStyle name="20% - Accent2 10" xfId="33892" hidden="1" xr:uid="{00000000-0005-0000-0000-00001E030000}"/>
    <cellStyle name="20% - Accent2 10" xfId="33631" hidden="1" xr:uid="{00000000-0005-0000-0000-00001C030000}"/>
    <cellStyle name="20% - Accent2 10" xfId="33968" hidden="1" xr:uid="{00000000-0005-0000-0000-00001F030000}"/>
    <cellStyle name="20% - Accent2 10" xfId="32910" hidden="1" xr:uid="{00000000-0005-0000-0000-000015030000}"/>
    <cellStyle name="20% - Accent2 10" xfId="32035" hidden="1" xr:uid="{00000000-0005-0000-0000-000016030000}"/>
    <cellStyle name="20% - Accent2 10" xfId="32031" hidden="1" xr:uid="{00000000-0005-0000-0000-000017030000}"/>
    <cellStyle name="20% - Accent2 10" xfId="30118" hidden="1" xr:uid="{00000000-0005-0000-0000-0000FD020000}"/>
    <cellStyle name="20% - Accent2 10" xfId="33218" hidden="1" xr:uid="{00000000-0005-0000-0000-000018030000}"/>
    <cellStyle name="20% - Accent2 10" xfId="33372" hidden="1" xr:uid="{00000000-0005-0000-0000-00001A030000}"/>
    <cellStyle name="20% - Accent2 10" xfId="33555" hidden="1" xr:uid="{00000000-0005-0000-0000-00001B030000}"/>
    <cellStyle name="20% - Accent2 10" xfId="31352" hidden="1" xr:uid="{00000000-0005-0000-0000-000009030000}"/>
    <cellStyle name="20% - Accent2 10" xfId="29101" hidden="1" xr:uid="{00000000-0005-0000-0000-0000F9020000}"/>
    <cellStyle name="20% - Accent2 11" xfId="32315" hidden="1" xr:uid="{00000000-0005-0000-0000-00005E030000}"/>
    <cellStyle name="20% - Accent2 11" xfId="23207" hidden="1" xr:uid="{00000000-0005-0000-0000-000035030000}"/>
    <cellStyle name="20% - Accent2 11" xfId="31365" hidden="1" xr:uid="{00000000-0005-0000-0000-000051030000}"/>
    <cellStyle name="20% - Accent2 11" xfId="31441" hidden="1" xr:uid="{00000000-0005-0000-0000-000052030000}"/>
    <cellStyle name="20% - Accent2 11" xfId="31113" hidden="1" xr:uid="{00000000-0005-0000-0000-00004E030000}"/>
    <cellStyle name="20% - Accent2 11" xfId="22865" hidden="1" xr:uid="{00000000-0005-0000-0000-000034030000}"/>
    <cellStyle name="20% - Accent2 11" xfId="29500" hidden="1" xr:uid="{00000000-0005-0000-0000-00003F030000}"/>
    <cellStyle name="20% - Accent2 11" xfId="32775" hidden="1" xr:uid="{00000000-0005-0000-0000-00005B030000}"/>
    <cellStyle name="20% - Accent2 11" xfId="32853" hidden="1" xr:uid="{00000000-0005-0000-0000-00005C030000}"/>
    <cellStyle name="20% - Accent2 11" xfId="4864" hidden="1" xr:uid="{00000000-0005-0000-0000-000029030000}"/>
    <cellStyle name="20% - Accent2 11" xfId="13208" hidden="1" xr:uid="{00000000-0005-0000-0000-00002A030000}"/>
    <cellStyle name="20% - Accent2 11" xfId="13529" hidden="1" xr:uid="{00000000-0005-0000-0000-00002B030000}"/>
    <cellStyle name="20% - Accent2 11" xfId="30061" hidden="1" xr:uid="{00000000-0005-0000-0000-000044030000}"/>
    <cellStyle name="20% - Accent2 11" xfId="28981" hidden="1" xr:uid="{00000000-0005-0000-0000-000040030000}"/>
    <cellStyle name="20% - Accent2 11" xfId="1200" hidden="1" xr:uid="{00000000-0005-0000-0000-000022030000}"/>
    <cellStyle name="20% - Accent2 11" xfId="1542" hidden="1" xr:uid="{00000000-0005-0000-0000-000023030000}"/>
    <cellStyle name="20% - Accent2 11" xfId="29983" hidden="1" xr:uid="{00000000-0005-0000-0000-000043030000}"/>
    <cellStyle name="20% - Accent2 11" xfId="32180" hidden="1" xr:uid="{00000000-0005-0000-0000-000055030000}"/>
    <cellStyle name="20% - Accent2 11" xfId="32882" hidden="1" xr:uid="{00000000-0005-0000-0000-00005D030000}"/>
    <cellStyle name="20% - Accent2 11" xfId="29907" hidden="1" xr:uid="{00000000-0005-0000-0000-000042030000}"/>
    <cellStyle name="20% - Accent2 11" xfId="33644" hidden="1" xr:uid="{00000000-0005-0000-0000-000064030000}"/>
    <cellStyle name="20% - Accent2 11" xfId="33722" hidden="1" xr:uid="{00000000-0005-0000-0000-000065030000}"/>
    <cellStyle name="20% - Accent2 11" xfId="30090" hidden="1" xr:uid="{00000000-0005-0000-0000-000045030000}"/>
    <cellStyle name="20% - Accent2 11" xfId="29052" hidden="1" xr:uid="{00000000-0005-0000-0000-000041030000}"/>
    <cellStyle name="20% - Accent2 11" xfId="30930" hidden="1" xr:uid="{00000000-0005-0000-0000-00004D030000}"/>
    <cellStyle name="20% - Accent2 11" xfId="30515" hidden="1" xr:uid="{00000000-0005-0000-0000-000049030000}"/>
    <cellStyle name="20% - Accent2 11" xfId="7091" hidden="1" xr:uid="{00000000-0005-0000-0000-000025030000}"/>
    <cellStyle name="20% - Accent2 11" xfId="879" hidden="1" xr:uid="{00000000-0005-0000-0000-000021030000}"/>
    <cellStyle name="20% - Accent2 11" xfId="30852" hidden="1" xr:uid="{00000000-0005-0000-0000-00004C030000}"/>
    <cellStyle name="20% - Accent2 11" xfId="30439" hidden="1" xr:uid="{00000000-0005-0000-0000-000048030000}"/>
    <cellStyle name="20% - Accent2 11" xfId="6769" hidden="1" xr:uid="{00000000-0005-0000-0000-000024030000}"/>
    <cellStyle name="20% - Accent2 11" xfId="32104" hidden="1" xr:uid="{00000000-0005-0000-0000-000054030000}"/>
    <cellStyle name="20% - Accent2 11" xfId="31291" hidden="1" xr:uid="{00000000-0005-0000-0000-000050030000}"/>
    <cellStyle name="20% - Accent2 11" xfId="32699" hidden="1" xr:uid="{00000000-0005-0000-0000-00005A030000}"/>
    <cellStyle name="20% - Accent2 11" xfId="32259" hidden="1" xr:uid="{00000000-0005-0000-0000-000056030000}"/>
    <cellStyle name="20% - Accent2 11" xfId="31519" hidden="1" xr:uid="{00000000-0005-0000-0000-000053030000}"/>
    <cellStyle name="20% - Accent2 11" xfId="31189" hidden="1" xr:uid="{00000000-0005-0000-0000-00004F030000}"/>
    <cellStyle name="20% - Accent2 11" xfId="31844" hidden="1" xr:uid="{00000000-0005-0000-0000-000059030000}"/>
    <cellStyle name="20% - Accent2 11" xfId="19612" hidden="1" xr:uid="{00000000-0005-0000-0000-000031030000}"/>
    <cellStyle name="20% - Accent2 11" xfId="14058" hidden="1" xr:uid="{00000000-0005-0000-0000-00002D030000}"/>
    <cellStyle name="20% - Accent2 11" xfId="26031" hidden="1" xr:uid="{00000000-0005-0000-0000-000037030000}"/>
    <cellStyle name="20% - Accent2 11" xfId="22544" hidden="1" xr:uid="{00000000-0005-0000-0000-000033030000}"/>
    <cellStyle name="20% - Accent2 11" xfId="19291" hidden="1" xr:uid="{00000000-0005-0000-0000-000030030000}"/>
    <cellStyle name="20% - Accent2 11" xfId="13871" hidden="1" xr:uid="{00000000-0005-0000-0000-00002C030000}"/>
    <cellStyle name="20% - Accent2 11" xfId="25710" hidden="1" xr:uid="{00000000-0005-0000-0000-000036030000}"/>
    <cellStyle name="20% - Accent2 11" xfId="33981" hidden="1" xr:uid="{00000000-0005-0000-0000-000067030000}"/>
    <cellStyle name="20% - Accent2 11" xfId="33568" hidden="1" xr:uid="{00000000-0005-0000-0000-000063030000}"/>
    <cellStyle name="20% - Accent2 11" xfId="29388" hidden="1" xr:uid="{00000000-0005-0000-0000-00003D030000}"/>
    <cellStyle name="20% - Accent2 11" xfId="28573" hidden="1" xr:uid="{00000000-0005-0000-0000-000039030000}"/>
    <cellStyle name="20% - Accent2 11" xfId="33905" hidden="1" xr:uid="{00000000-0005-0000-0000-000066030000}"/>
    <cellStyle name="20% - Accent2 11" xfId="33385" hidden="1" xr:uid="{00000000-0005-0000-0000-000062030000}"/>
    <cellStyle name="20% - Accent2 11" xfId="29312" hidden="1" xr:uid="{00000000-0005-0000-0000-00003C030000}"/>
    <cellStyle name="20% - Accent2 11" xfId="555" hidden="1" xr:uid="{00000000-0005-0000-0000-000020030000}"/>
    <cellStyle name="20% - Accent2 11" xfId="4159" hidden="1" xr:uid="{00000000-0005-0000-0000-000028030000}"/>
    <cellStyle name="20% - Accent2 11" xfId="28727" hidden="1" xr:uid="{00000000-0005-0000-0000-00003B030000}"/>
    <cellStyle name="20% - Accent2 11" xfId="7867" hidden="1" xr:uid="{00000000-0005-0000-0000-00002E030000}"/>
    <cellStyle name="20% - Accent2 11" xfId="7532" hidden="1" xr:uid="{00000000-0005-0000-0000-00002F030000}"/>
    <cellStyle name="20% - Accent2 11" xfId="29467" hidden="1" xr:uid="{00000000-0005-0000-0000-00003E030000}"/>
    <cellStyle name="20% - Accent2 11" xfId="28649" hidden="1" xr:uid="{00000000-0005-0000-0000-00003A030000}"/>
    <cellStyle name="20% - Accent2 11" xfId="29523" hidden="1" xr:uid="{00000000-0005-0000-0000-000046030000}"/>
    <cellStyle name="20% - Accent2 11" xfId="28499" hidden="1" xr:uid="{00000000-0005-0000-0000-000038030000}"/>
    <cellStyle name="20% - Accent2 11" xfId="7437" hidden="1" xr:uid="{00000000-0005-0000-0000-000026030000}"/>
    <cellStyle name="20% - Accent2 11" xfId="7657" hidden="1" xr:uid="{00000000-0005-0000-0000-000027030000}"/>
    <cellStyle name="20% - Accent2 11" xfId="32283" hidden="1" xr:uid="{00000000-0005-0000-0000-00005F030000}"/>
    <cellStyle name="20% - Accent2 11" xfId="33231" hidden="1" xr:uid="{00000000-0005-0000-0000-000060030000}"/>
    <cellStyle name="20% - Accent2 11" xfId="33307" hidden="1" xr:uid="{00000000-0005-0000-0000-000061030000}"/>
    <cellStyle name="20% - Accent2 11" xfId="30776" hidden="1" xr:uid="{00000000-0005-0000-0000-00004B030000}"/>
    <cellStyle name="20% - Accent2 11" xfId="29491" hidden="1" xr:uid="{00000000-0005-0000-0000-000047030000}"/>
    <cellStyle name="20% - Accent2 11" xfId="32292" hidden="1" xr:uid="{00000000-0005-0000-0000-000057030000}"/>
    <cellStyle name="20% - Accent2 11" xfId="31773" hidden="1" xr:uid="{00000000-0005-0000-0000-000058030000}"/>
    <cellStyle name="20% - Accent2 11" xfId="30593" hidden="1" xr:uid="{00000000-0005-0000-0000-00004A030000}"/>
    <cellStyle name="20% - Accent2 11" xfId="19954" hidden="1" xr:uid="{00000000-0005-0000-0000-000032030000}"/>
    <cellStyle name="20% - Accent2 12" xfId="19326" hidden="1" xr:uid="{00000000-0005-0000-0000-000078030000}"/>
    <cellStyle name="20% - Accent2 12" xfId="7471" hidden="1" xr:uid="{00000000-0005-0000-0000-00006E030000}"/>
    <cellStyle name="20% - Accent2 12" xfId="25745" hidden="1" xr:uid="{00000000-0005-0000-0000-00007E030000}"/>
    <cellStyle name="20% - Accent2 12" xfId="5483" hidden="1" xr:uid="{00000000-0005-0000-0000-000070030000}"/>
    <cellStyle name="20% - Accent2 12" xfId="4348" hidden="1" xr:uid="{00000000-0005-0000-0000-000071030000}"/>
    <cellStyle name="20% - Accent2 12" xfId="13243" hidden="1" xr:uid="{00000000-0005-0000-0000-000072030000}"/>
    <cellStyle name="20% - Accent2 12" xfId="13563" hidden="1" xr:uid="{00000000-0005-0000-0000-000073030000}"/>
    <cellStyle name="20% - Accent2 12" xfId="31454" hidden="1" xr:uid="{00000000-0005-0000-0000-00009A030000}"/>
    <cellStyle name="20% - Accent2 12" xfId="1576" hidden="1" xr:uid="{00000000-0005-0000-0000-00006B030000}"/>
    <cellStyle name="20% - Accent2 12" xfId="6804" hidden="1" xr:uid="{00000000-0005-0000-0000-00006C030000}"/>
    <cellStyle name="20% - Accent2 12" xfId="7125" hidden="1" xr:uid="{00000000-0005-0000-0000-00006D030000}"/>
    <cellStyle name="20% - Accent2 12" xfId="914" hidden="1" xr:uid="{00000000-0005-0000-0000-000069030000}"/>
    <cellStyle name="20% - Accent2 12" xfId="28993" hidden="1" xr:uid="{00000000-0005-0000-0000-000089030000}"/>
    <cellStyle name="20% - Accent2 12" xfId="589" hidden="1" xr:uid="{00000000-0005-0000-0000-000068030000}"/>
    <cellStyle name="20% - Accent2 12" xfId="32193" hidden="1" xr:uid="{00000000-0005-0000-0000-00009D030000}"/>
    <cellStyle name="20% - Accent2 12" xfId="29022" hidden="1" xr:uid="{00000000-0005-0000-0000-00008E030000}"/>
    <cellStyle name="20% - Accent2 12" xfId="33320" hidden="1" xr:uid="{00000000-0005-0000-0000-0000A9030000}"/>
    <cellStyle name="20% - Accent2 12" xfId="32360" hidden="1" xr:uid="{00000000-0005-0000-0000-00009F030000}"/>
    <cellStyle name="20% - Accent2 12" xfId="30790" hidden="1" xr:uid="{00000000-0005-0000-0000-000093030000}"/>
    <cellStyle name="20% - Accent2 12" xfId="1234" hidden="1" xr:uid="{00000000-0005-0000-0000-00006A030000}"/>
    <cellStyle name="20% - Accent2 12" xfId="31931" hidden="1" xr:uid="{00000000-0005-0000-0000-0000A0030000}"/>
    <cellStyle name="20% - Accent2 12" xfId="31127" hidden="1" xr:uid="{00000000-0005-0000-0000-000096030000}"/>
    <cellStyle name="20% - Accent2 12" xfId="30865" hidden="1" xr:uid="{00000000-0005-0000-0000-000094030000}"/>
    <cellStyle name="20% - Accent2 12" xfId="31785" hidden="1" xr:uid="{00000000-0005-0000-0000-0000A1030000}"/>
    <cellStyle name="20% - Accent2 12" xfId="31379" hidden="1" xr:uid="{00000000-0005-0000-0000-000099030000}"/>
    <cellStyle name="20% - Accent2 12" xfId="4629" hidden="1" xr:uid="{00000000-0005-0000-0000-000076030000}"/>
    <cellStyle name="20% - Accent2 12" xfId="19646" hidden="1" xr:uid="{00000000-0005-0000-0000-000079030000}"/>
    <cellStyle name="20% - Accent2 12" xfId="22899" hidden="1" xr:uid="{00000000-0005-0000-0000-00007C030000}"/>
    <cellStyle name="20% - Accent2 12" xfId="26065" hidden="1" xr:uid="{00000000-0005-0000-0000-00007F030000}"/>
    <cellStyle name="20% - Accent2 12" xfId="32118" hidden="1" xr:uid="{00000000-0005-0000-0000-00009C030000}"/>
    <cellStyle name="20% - Accent2 12" xfId="13905" hidden="1" xr:uid="{00000000-0005-0000-0000-000074030000}"/>
    <cellStyle name="20% - Accent2 12" xfId="28587" hidden="1" xr:uid="{00000000-0005-0000-0000-000081030000}"/>
    <cellStyle name="20% - Accent2 12" xfId="32272" hidden="1" xr:uid="{00000000-0005-0000-0000-00009E030000}"/>
    <cellStyle name="20% - Accent2 12" xfId="32866" hidden="1" xr:uid="{00000000-0005-0000-0000-0000A4030000}"/>
    <cellStyle name="20% - Accent2 12" xfId="28662" hidden="1" xr:uid="{00000000-0005-0000-0000-000082030000}"/>
    <cellStyle name="20% - Accent2 12" xfId="4544" hidden="1" xr:uid="{00000000-0005-0000-0000-000077030000}"/>
    <cellStyle name="20% - Accent2 12" xfId="14780" hidden="1" xr:uid="{00000000-0005-0000-0000-000075030000}"/>
    <cellStyle name="20% - Accent2 12" xfId="28740" hidden="1" xr:uid="{00000000-0005-0000-0000-000083030000}"/>
    <cellStyle name="20% - Accent2 12" xfId="19988" hidden="1" xr:uid="{00000000-0005-0000-0000-00007A030000}"/>
    <cellStyle name="20% - Accent2 12" xfId="29326" hidden="1" xr:uid="{00000000-0005-0000-0000-000084030000}"/>
    <cellStyle name="20% - Accent2 12" xfId="29568" hidden="1" xr:uid="{00000000-0005-0000-0000-000087030000}"/>
    <cellStyle name="20% - Accent2 12" xfId="29921" hidden="1" xr:uid="{00000000-0005-0000-0000-00008A030000}"/>
    <cellStyle name="20% - Accent2 12" xfId="30139" hidden="1" xr:uid="{00000000-0005-0000-0000-00008D030000}"/>
    <cellStyle name="20% - Accent2 12" xfId="23241" hidden="1" xr:uid="{00000000-0005-0000-0000-00007D030000}"/>
    <cellStyle name="20% - Accent2 12" xfId="33994" hidden="1" xr:uid="{00000000-0005-0000-0000-0000AF030000}"/>
    <cellStyle name="20% - Accent2 12" xfId="29014" hidden="1" xr:uid="{00000000-0005-0000-0000-00008F030000}"/>
    <cellStyle name="20% - Accent2 12" xfId="28512" hidden="1" xr:uid="{00000000-0005-0000-0000-000080030000}"/>
    <cellStyle name="20% - Accent2 12" xfId="8508" hidden="1" xr:uid="{00000000-0005-0000-0000-00006F030000}"/>
    <cellStyle name="20% - Accent2 12" xfId="30453" hidden="1" xr:uid="{00000000-0005-0000-0000-000090030000}"/>
    <cellStyle name="20% - Accent2 12" xfId="29401" hidden="1" xr:uid="{00000000-0005-0000-0000-000085030000}"/>
    <cellStyle name="20% - Accent2 12" xfId="33919" hidden="1" xr:uid="{00000000-0005-0000-0000-0000AE030000}"/>
    <cellStyle name="20% - Accent2 12" xfId="30528" hidden="1" xr:uid="{00000000-0005-0000-0000-000091030000}"/>
    <cellStyle name="20% - Accent2 12" xfId="29139" hidden="1" xr:uid="{00000000-0005-0000-0000-000088030000}"/>
    <cellStyle name="20% - Accent2 12" xfId="30606" hidden="1" xr:uid="{00000000-0005-0000-0000-000092030000}"/>
    <cellStyle name="20% - Accent2 12" xfId="29996" hidden="1" xr:uid="{00000000-0005-0000-0000-00008B030000}"/>
    <cellStyle name="20% - Accent2 12" xfId="30943" hidden="1" xr:uid="{00000000-0005-0000-0000-000095030000}"/>
    <cellStyle name="20% - Accent2 12" xfId="31304" hidden="1" xr:uid="{00000000-0005-0000-0000-000098030000}"/>
    <cellStyle name="20% - Accent2 12" xfId="31532" hidden="1" xr:uid="{00000000-0005-0000-0000-00009B030000}"/>
    <cellStyle name="20% - Accent2 12" xfId="29480" hidden="1" xr:uid="{00000000-0005-0000-0000-000086030000}"/>
    <cellStyle name="20% - Accent2 12" xfId="33245" hidden="1" xr:uid="{00000000-0005-0000-0000-0000A8030000}"/>
    <cellStyle name="20% - Accent2 12" xfId="30074" hidden="1" xr:uid="{00000000-0005-0000-0000-00008C030000}"/>
    <cellStyle name="20% - Accent2 12" xfId="33398" hidden="1" xr:uid="{00000000-0005-0000-0000-0000AA030000}"/>
    <cellStyle name="20% - Accent2 12" xfId="33582" hidden="1" xr:uid="{00000000-0005-0000-0000-0000AB030000}"/>
    <cellStyle name="20% - Accent2 12" xfId="33657" hidden="1" xr:uid="{00000000-0005-0000-0000-0000AC030000}"/>
    <cellStyle name="20% - Accent2 12" xfId="33735" hidden="1" xr:uid="{00000000-0005-0000-0000-0000AD030000}"/>
    <cellStyle name="20% - Accent2 12" xfId="22579" hidden="1" xr:uid="{00000000-0005-0000-0000-00007B030000}"/>
    <cellStyle name="20% - Accent2 12" xfId="32931" hidden="1" xr:uid="{00000000-0005-0000-0000-0000A5030000}"/>
    <cellStyle name="20% - Accent2 12" xfId="31814" hidden="1" xr:uid="{00000000-0005-0000-0000-0000A6030000}"/>
    <cellStyle name="20% - Accent2 12" xfId="31806" hidden="1" xr:uid="{00000000-0005-0000-0000-0000A7030000}"/>
    <cellStyle name="20% - Accent2 12" xfId="32788" hidden="1" xr:uid="{00000000-0005-0000-0000-0000A3030000}"/>
    <cellStyle name="20% - Accent2 12" xfId="32713" hidden="1" xr:uid="{00000000-0005-0000-0000-0000A2030000}"/>
    <cellStyle name="20% - Accent2 12" xfId="31202" hidden="1" xr:uid="{00000000-0005-0000-0000-000097030000}"/>
    <cellStyle name="20% - Accent2 13" xfId="30157" hidden="1" xr:uid="{00000000-0005-0000-0000-0000BC030000}"/>
    <cellStyle name="20% - Accent2 13" xfId="15754" hidden="1" xr:uid="{00000000-0005-0000-0000-0000B4030000}"/>
    <cellStyle name="20% - Accent2 13" xfId="2877" hidden="1" xr:uid="{00000000-0005-0000-0000-0000B1030000}"/>
    <cellStyle name="20% - Accent2 13" xfId="30305" hidden="1" xr:uid="{00000000-0005-0000-0000-0000BD030000}"/>
    <cellStyle name="20% - Accent2 13" xfId="24575" hidden="1" xr:uid="{00000000-0005-0000-0000-0000B7030000}"/>
    <cellStyle name="20% - Accent2 13" xfId="9503" hidden="1" xr:uid="{00000000-0005-0000-0000-0000B2030000}"/>
    <cellStyle name="20% - Accent2 13" xfId="12016" hidden="1" xr:uid="{00000000-0005-0000-0000-0000B3030000}"/>
    <cellStyle name="20% - Accent2 13" xfId="21391" hidden="1" xr:uid="{00000000-0005-0000-0000-0000B6030000}"/>
    <cellStyle name="20% - Accent2 13" xfId="1611" hidden="1" xr:uid="{00000000-0005-0000-0000-0000B0030000}"/>
    <cellStyle name="20% - Accent2 13" xfId="29764" hidden="1" xr:uid="{00000000-0005-0000-0000-0000BB030000}"/>
    <cellStyle name="20% - Accent2 13" xfId="32949" hidden="1" xr:uid="{00000000-0005-0000-0000-0000C4030000}"/>
    <cellStyle name="20% - Accent2 13" xfId="33772" hidden="1" xr:uid="{00000000-0005-0000-0000-0000C7030000}"/>
    <cellStyle name="20% - Accent2 13" xfId="30643" hidden="1" xr:uid="{00000000-0005-0000-0000-0000BE030000}"/>
    <cellStyle name="20% - Accent2 13" xfId="18122" hidden="1" xr:uid="{00000000-0005-0000-0000-0000B5030000}"/>
    <cellStyle name="20% - Accent2 13" xfId="28753" hidden="1" xr:uid="{00000000-0005-0000-0000-0000B8030000}"/>
    <cellStyle name="20% - Accent2 13" xfId="28868" hidden="1" xr:uid="{00000000-0005-0000-0000-0000B9030000}"/>
    <cellStyle name="20% - Accent2 13" xfId="32556" hidden="1" xr:uid="{00000000-0005-0000-0000-0000C3030000}"/>
    <cellStyle name="20% - Accent2 13" xfId="31545" hidden="1" xr:uid="{00000000-0005-0000-0000-0000C0030000}"/>
    <cellStyle name="20% - Accent2 13" xfId="29591" hidden="1" xr:uid="{00000000-0005-0000-0000-0000BA030000}"/>
    <cellStyle name="20% - Accent2 13" xfId="33435" hidden="1" xr:uid="{00000000-0005-0000-0000-0000C6030000}"/>
    <cellStyle name="20% - Accent2 13" xfId="31660" hidden="1" xr:uid="{00000000-0005-0000-0000-0000C1030000}"/>
    <cellStyle name="20% - Accent2 13" xfId="32383" hidden="1" xr:uid="{00000000-0005-0000-0000-0000C2030000}"/>
    <cellStyle name="20% - Accent2 13" xfId="33097" hidden="1" xr:uid="{00000000-0005-0000-0000-0000C5030000}"/>
    <cellStyle name="20% - Accent2 13" xfId="30980" hidden="1" xr:uid="{00000000-0005-0000-0000-0000BF030000}"/>
    <cellStyle name="20% - Accent2 3 2 3 2" xfId="30381" hidden="1" xr:uid="{00000000-0005-0000-0000-0000D5030000}"/>
    <cellStyle name="20% - Accent2 3 2 3 2" xfId="30719" hidden="1" xr:uid="{00000000-0005-0000-0000-0000D6030000}"/>
    <cellStyle name="20% - Accent2 3 2 3 2" xfId="12101" hidden="1" xr:uid="{00000000-0005-0000-0000-0000CB030000}"/>
    <cellStyle name="20% - Accent2 3 2 3 2" xfId="15839" hidden="1" xr:uid="{00000000-0005-0000-0000-0000CC030000}"/>
    <cellStyle name="20% - Accent2 3 2 3 2" xfId="18207" hidden="1" xr:uid="{00000000-0005-0000-0000-0000CD030000}"/>
    <cellStyle name="20% - Accent2 3 2 3 2" xfId="21476" hidden="1" xr:uid="{00000000-0005-0000-0000-0000CE030000}"/>
    <cellStyle name="20% - Accent2 3 2 3 2" xfId="2962" hidden="1" xr:uid="{00000000-0005-0000-0000-0000C9030000}"/>
    <cellStyle name="20% - Accent2 3 2 3 2" xfId="9588" hidden="1" xr:uid="{00000000-0005-0000-0000-0000CA030000}"/>
    <cellStyle name="20% - Accent2 3 2 3 2" xfId="1696" hidden="1" xr:uid="{00000000-0005-0000-0000-0000C8030000}"/>
    <cellStyle name="20% - Accent2 3 2 3 2" xfId="33511" hidden="1" xr:uid="{00000000-0005-0000-0000-0000DE030000}"/>
    <cellStyle name="20% - Accent2 3 2 3 2" xfId="33848" hidden="1" xr:uid="{00000000-0005-0000-0000-0000DF030000}"/>
    <cellStyle name="20% - Accent2 3 2 3 2" xfId="24660" hidden="1" xr:uid="{00000000-0005-0000-0000-0000CF030000}"/>
    <cellStyle name="20% - Accent2 3 2 3 2" xfId="28829" hidden="1" xr:uid="{00000000-0005-0000-0000-0000D0030000}"/>
    <cellStyle name="20% - Accent2 3 2 3 2" xfId="28944" hidden="1" xr:uid="{00000000-0005-0000-0000-0000D1030000}"/>
    <cellStyle name="20% - Accent2 3 2 3 2" xfId="29667" hidden="1" xr:uid="{00000000-0005-0000-0000-0000D2030000}"/>
    <cellStyle name="20% - Accent2 3 2 3 2" xfId="29840" hidden="1" xr:uid="{00000000-0005-0000-0000-0000D3030000}"/>
    <cellStyle name="20% - Accent2 3 2 3 2" xfId="30233" hidden="1" xr:uid="{00000000-0005-0000-0000-0000D4030000}"/>
    <cellStyle name="20% - Accent2 3 2 3 2" xfId="32459" hidden="1" xr:uid="{00000000-0005-0000-0000-0000DA030000}"/>
    <cellStyle name="20% - Accent2 3 2 3 2" xfId="32632" hidden="1" xr:uid="{00000000-0005-0000-0000-0000DB030000}"/>
    <cellStyle name="20% - Accent2 3 2 3 2" xfId="33025" hidden="1" xr:uid="{00000000-0005-0000-0000-0000DC030000}"/>
    <cellStyle name="20% - Accent2 3 2 3 2" xfId="33173" hidden="1" xr:uid="{00000000-0005-0000-0000-0000DD030000}"/>
    <cellStyle name="20% - Accent2 3 2 3 2" xfId="31621" hidden="1" xr:uid="{00000000-0005-0000-0000-0000D8030000}"/>
    <cellStyle name="20% - Accent2 3 2 3 2" xfId="31736" hidden="1" xr:uid="{00000000-0005-0000-0000-0000D9030000}"/>
    <cellStyle name="20% - Accent2 3 2 3 2" xfId="31056" hidden="1" xr:uid="{00000000-0005-0000-0000-0000D7030000}"/>
    <cellStyle name="20% - Accent2 3 2 4 2" xfId="30334" hidden="1" xr:uid="{00000000-0005-0000-0000-0000ED030000}"/>
    <cellStyle name="20% - Accent2 3 2 4 2" xfId="30672" hidden="1" xr:uid="{00000000-0005-0000-0000-0000EE030000}"/>
    <cellStyle name="20% - Accent2 3 2 4 2" xfId="12054" hidden="1" xr:uid="{00000000-0005-0000-0000-0000E3030000}"/>
    <cellStyle name="20% - Accent2 3 2 4 2" xfId="15792" hidden="1" xr:uid="{00000000-0005-0000-0000-0000E4030000}"/>
    <cellStyle name="20% - Accent2 3 2 4 2" xfId="18160" hidden="1" xr:uid="{00000000-0005-0000-0000-0000E5030000}"/>
    <cellStyle name="20% - Accent2 3 2 4 2" xfId="21429" hidden="1" xr:uid="{00000000-0005-0000-0000-0000E6030000}"/>
    <cellStyle name="20% - Accent2 3 2 4 2" xfId="2915" hidden="1" xr:uid="{00000000-0005-0000-0000-0000E1030000}"/>
    <cellStyle name="20% - Accent2 3 2 4 2" xfId="9541" hidden="1" xr:uid="{00000000-0005-0000-0000-0000E2030000}"/>
    <cellStyle name="20% - Accent2 3 2 4 2" xfId="1649" hidden="1" xr:uid="{00000000-0005-0000-0000-0000E0030000}"/>
    <cellStyle name="20% - Accent2 3 2 4 2" xfId="33464" hidden="1" xr:uid="{00000000-0005-0000-0000-0000F6030000}"/>
    <cellStyle name="20% - Accent2 3 2 4 2" xfId="33801" hidden="1" xr:uid="{00000000-0005-0000-0000-0000F7030000}"/>
    <cellStyle name="20% - Accent2 3 2 4 2" xfId="24613" hidden="1" xr:uid="{00000000-0005-0000-0000-0000E7030000}"/>
    <cellStyle name="20% - Accent2 3 2 4 2" xfId="28782" hidden="1" xr:uid="{00000000-0005-0000-0000-0000E8030000}"/>
    <cellStyle name="20% - Accent2 3 2 4 2" xfId="28897" hidden="1" xr:uid="{00000000-0005-0000-0000-0000E9030000}"/>
    <cellStyle name="20% - Accent2 3 2 4 2" xfId="29620" hidden="1" xr:uid="{00000000-0005-0000-0000-0000EA030000}"/>
    <cellStyle name="20% - Accent2 3 2 4 2" xfId="29793" hidden="1" xr:uid="{00000000-0005-0000-0000-0000EB030000}"/>
    <cellStyle name="20% - Accent2 3 2 4 2" xfId="30186" hidden="1" xr:uid="{00000000-0005-0000-0000-0000EC030000}"/>
    <cellStyle name="20% - Accent2 3 2 4 2" xfId="32412" hidden="1" xr:uid="{00000000-0005-0000-0000-0000F2030000}"/>
    <cellStyle name="20% - Accent2 3 2 4 2" xfId="32585" hidden="1" xr:uid="{00000000-0005-0000-0000-0000F3030000}"/>
    <cellStyle name="20% - Accent2 3 2 4 2" xfId="32978" hidden="1" xr:uid="{00000000-0005-0000-0000-0000F4030000}"/>
    <cellStyle name="20% - Accent2 3 2 4 2" xfId="33126" hidden="1" xr:uid="{00000000-0005-0000-0000-0000F5030000}"/>
    <cellStyle name="20% - Accent2 3 2 4 2" xfId="31574" hidden="1" xr:uid="{00000000-0005-0000-0000-0000F0030000}"/>
    <cellStyle name="20% - Accent2 3 2 4 2" xfId="31689" hidden="1" xr:uid="{00000000-0005-0000-0000-0000F1030000}"/>
    <cellStyle name="20% - Accent2 3 2 4 2" xfId="31009" hidden="1" xr:uid="{00000000-0005-0000-0000-0000EF030000}"/>
    <cellStyle name="20% - Accent2 3 3 3 2" xfId="12053" hidden="1" xr:uid="{00000000-0005-0000-0000-0000FB030000}"/>
    <cellStyle name="20% - Accent2 3 3 3 2" xfId="15791" hidden="1" xr:uid="{00000000-0005-0000-0000-0000FC030000}"/>
    <cellStyle name="20% - Accent2 3 3 3 2" xfId="18159" hidden="1" xr:uid="{00000000-0005-0000-0000-0000FD030000}"/>
    <cellStyle name="20% - Accent2 3 3 3 2" xfId="24612" hidden="1" xr:uid="{00000000-0005-0000-0000-0000FF030000}"/>
    <cellStyle name="20% - Accent2 3 3 3 2" xfId="21428" hidden="1" xr:uid="{00000000-0005-0000-0000-0000FE030000}"/>
    <cellStyle name="20% - Accent2 3 3 3 2" xfId="2914" hidden="1" xr:uid="{00000000-0005-0000-0000-0000F9030000}"/>
    <cellStyle name="20% - Accent2 3 3 3 2" xfId="9540" hidden="1" xr:uid="{00000000-0005-0000-0000-0000FA030000}"/>
    <cellStyle name="20% - Accent2 3 3 3 2" xfId="1648" hidden="1" xr:uid="{00000000-0005-0000-0000-0000F8030000}"/>
    <cellStyle name="20% - Accent2 3 3 3 2" xfId="28781" hidden="1" xr:uid="{00000000-0005-0000-0000-000000040000}"/>
    <cellStyle name="20% - Accent2 3 3 3 2" xfId="28896" hidden="1" xr:uid="{00000000-0005-0000-0000-000001040000}"/>
    <cellStyle name="20% - Accent2 3 3 3 2" xfId="29619" hidden="1" xr:uid="{00000000-0005-0000-0000-000002040000}"/>
    <cellStyle name="20% - Accent2 3 3 3 2" xfId="29792" hidden="1" xr:uid="{00000000-0005-0000-0000-000003040000}"/>
    <cellStyle name="20% - Accent2 3 3 3 2" xfId="30185" hidden="1" xr:uid="{00000000-0005-0000-0000-000004040000}"/>
    <cellStyle name="20% - Accent2 3 3 3 2" xfId="30333" hidden="1" xr:uid="{00000000-0005-0000-0000-000005040000}"/>
    <cellStyle name="20% - Accent2 3 3 3 2" xfId="30671" hidden="1" xr:uid="{00000000-0005-0000-0000-000006040000}"/>
    <cellStyle name="20% - Accent2 3 3 3 2" xfId="31008" hidden="1" xr:uid="{00000000-0005-0000-0000-000007040000}"/>
    <cellStyle name="20% - Accent2 3 3 3 2" xfId="32584" hidden="1" xr:uid="{00000000-0005-0000-0000-00000B040000}"/>
    <cellStyle name="20% - Accent2 3 3 3 2" xfId="32977" hidden="1" xr:uid="{00000000-0005-0000-0000-00000C040000}"/>
    <cellStyle name="20% - Accent2 3 3 3 2" xfId="33125" hidden="1" xr:uid="{00000000-0005-0000-0000-00000D040000}"/>
    <cellStyle name="20% - Accent2 3 3 3 2" xfId="33800" hidden="1" xr:uid="{00000000-0005-0000-0000-00000F040000}"/>
    <cellStyle name="20% - Accent2 3 3 3 2" xfId="33463" hidden="1" xr:uid="{00000000-0005-0000-0000-00000E040000}"/>
    <cellStyle name="20% - Accent2 3 3 3 2" xfId="31688" hidden="1" xr:uid="{00000000-0005-0000-0000-000009040000}"/>
    <cellStyle name="20% - Accent2 3 3 3 2" xfId="32411" hidden="1" xr:uid="{00000000-0005-0000-0000-00000A040000}"/>
    <cellStyle name="20% - Accent2 3 3 3 2" xfId="31573" hidden="1" xr:uid="{00000000-0005-0000-0000-000008040000}"/>
    <cellStyle name="20% - Accent2 4 2 3 2" xfId="18208" hidden="1" xr:uid="{00000000-0005-0000-0000-000015040000}"/>
    <cellStyle name="20% - Accent2 4 2 3 2" xfId="15840" hidden="1" xr:uid="{00000000-0005-0000-0000-000014040000}"/>
    <cellStyle name="20% - Accent2 4 2 3 2" xfId="24661" hidden="1" xr:uid="{00000000-0005-0000-0000-000017040000}"/>
    <cellStyle name="20% - Accent2 4 2 3 2" xfId="21477" hidden="1" xr:uid="{00000000-0005-0000-0000-000016040000}"/>
    <cellStyle name="20% - Accent2 4 2 3 2" xfId="12102" hidden="1" xr:uid="{00000000-0005-0000-0000-000013040000}"/>
    <cellStyle name="20% - Accent2 4 2 3 2" xfId="9589" hidden="1" xr:uid="{00000000-0005-0000-0000-000012040000}"/>
    <cellStyle name="20% - Accent2 4 2 3 2" xfId="1697" hidden="1" xr:uid="{00000000-0005-0000-0000-000010040000}"/>
    <cellStyle name="20% - Accent2 4 2 3 2" xfId="2963" hidden="1" xr:uid="{00000000-0005-0000-0000-000011040000}"/>
    <cellStyle name="20% - Accent2 4 2 3 2" xfId="28830" hidden="1" xr:uid="{00000000-0005-0000-0000-000018040000}"/>
    <cellStyle name="20% - Accent2 4 2 3 2" xfId="28945" hidden="1" xr:uid="{00000000-0005-0000-0000-000019040000}"/>
    <cellStyle name="20% - Accent2 4 2 3 2" xfId="29668" hidden="1" xr:uid="{00000000-0005-0000-0000-00001A040000}"/>
    <cellStyle name="20% - Accent2 4 2 3 2" xfId="29841" hidden="1" xr:uid="{00000000-0005-0000-0000-00001B040000}"/>
    <cellStyle name="20% - Accent2 4 2 3 2" xfId="30234" hidden="1" xr:uid="{00000000-0005-0000-0000-00001C040000}"/>
    <cellStyle name="20% - Accent2 4 2 3 2" xfId="30382" hidden="1" xr:uid="{00000000-0005-0000-0000-00001D040000}"/>
    <cellStyle name="20% - Accent2 4 2 3 2" xfId="30720" hidden="1" xr:uid="{00000000-0005-0000-0000-00001E040000}"/>
    <cellStyle name="20% - Accent2 4 2 3 2" xfId="31057" hidden="1" xr:uid="{00000000-0005-0000-0000-00001F040000}"/>
    <cellStyle name="20% - Accent2 4 2 3 2" xfId="33174" hidden="1" xr:uid="{00000000-0005-0000-0000-000025040000}"/>
    <cellStyle name="20% - Accent2 4 2 3 2" xfId="33026" hidden="1" xr:uid="{00000000-0005-0000-0000-000024040000}"/>
    <cellStyle name="20% - Accent2 4 2 3 2" xfId="33849" hidden="1" xr:uid="{00000000-0005-0000-0000-000027040000}"/>
    <cellStyle name="20% - Accent2 4 2 3 2" xfId="33512" hidden="1" xr:uid="{00000000-0005-0000-0000-000026040000}"/>
    <cellStyle name="20% - Accent2 4 2 3 2" xfId="32633" hidden="1" xr:uid="{00000000-0005-0000-0000-000023040000}"/>
    <cellStyle name="20% - Accent2 4 2 3 2" xfId="32460" hidden="1" xr:uid="{00000000-0005-0000-0000-000022040000}"/>
    <cellStyle name="20% - Accent2 4 2 3 2" xfId="31622" hidden="1" xr:uid="{00000000-0005-0000-0000-000020040000}"/>
    <cellStyle name="20% - Accent2 4 2 3 2" xfId="31737" hidden="1" xr:uid="{00000000-0005-0000-0000-000021040000}"/>
    <cellStyle name="20% - Accent2 4 2 4 2" xfId="15794" hidden="1" xr:uid="{00000000-0005-0000-0000-00002C040000}"/>
    <cellStyle name="20% - Accent2 4 2 4 2" xfId="18162" hidden="1" xr:uid="{00000000-0005-0000-0000-00002D040000}"/>
    <cellStyle name="20% - Accent2 4 2 4 2" xfId="21431" hidden="1" xr:uid="{00000000-0005-0000-0000-00002E040000}"/>
    <cellStyle name="20% - Accent2 4 2 4 2" xfId="24615" hidden="1" xr:uid="{00000000-0005-0000-0000-00002F040000}"/>
    <cellStyle name="20% - Accent2 4 2 4 2" xfId="9543" hidden="1" xr:uid="{00000000-0005-0000-0000-00002A040000}"/>
    <cellStyle name="20% - Accent2 4 2 4 2" xfId="12056" hidden="1" xr:uid="{00000000-0005-0000-0000-00002B040000}"/>
    <cellStyle name="20% - Accent2 4 2 4 2" xfId="1651" hidden="1" xr:uid="{00000000-0005-0000-0000-000028040000}"/>
    <cellStyle name="20% - Accent2 4 2 4 2" xfId="2917" hidden="1" xr:uid="{00000000-0005-0000-0000-000029040000}"/>
    <cellStyle name="20% - Accent2 4 2 4 2" xfId="28784" hidden="1" xr:uid="{00000000-0005-0000-0000-000030040000}"/>
    <cellStyle name="20% - Accent2 4 2 4 2" xfId="28899" hidden="1" xr:uid="{00000000-0005-0000-0000-000031040000}"/>
    <cellStyle name="20% - Accent2 4 2 4 2" xfId="29622" hidden="1" xr:uid="{00000000-0005-0000-0000-000032040000}"/>
    <cellStyle name="20% - Accent2 4 2 4 2" xfId="29795" hidden="1" xr:uid="{00000000-0005-0000-0000-000033040000}"/>
    <cellStyle name="20% - Accent2 4 2 4 2" xfId="30188" hidden="1" xr:uid="{00000000-0005-0000-0000-000034040000}"/>
    <cellStyle name="20% - Accent2 4 2 4 2" xfId="30336" hidden="1" xr:uid="{00000000-0005-0000-0000-000035040000}"/>
    <cellStyle name="20% - Accent2 4 2 4 2" xfId="30674" hidden="1" xr:uid="{00000000-0005-0000-0000-000036040000}"/>
    <cellStyle name="20% - Accent2 4 2 4 2" xfId="31011" hidden="1" xr:uid="{00000000-0005-0000-0000-000037040000}"/>
    <cellStyle name="20% - Accent2 4 2 4 2" xfId="32980" hidden="1" xr:uid="{00000000-0005-0000-0000-00003C040000}"/>
    <cellStyle name="20% - Accent2 4 2 4 2" xfId="33128" hidden="1" xr:uid="{00000000-0005-0000-0000-00003D040000}"/>
    <cellStyle name="20% - Accent2 4 2 4 2" xfId="33803" hidden="1" xr:uid="{00000000-0005-0000-0000-00003F040000}"/>
    <cellStyle name="20% - Accent2 4 2 4 2" xfId="33466" hidden="1" xr:uid="{00000000-0005-0000-0000-00003E040000}"/>
    <cellStyle name="20% - Accent2 4 2 4 2" xfId="32414" hidden="1" xr:uid="{00000000-0005-0000-0000-00003A040000}"/>
    <cellStyle name="20% - Accent2 4 2 4 2" xfId="32587" hidden="1" xr:uid="{00000000-0005-0000-0000-00003B040000}"/>
    <cellStyle name="20% - Accent2 4 2 4 2" xfId="31691" hidden="1" xr:uid="{00000000-0005-0000-0000-000039040000}"/>
    <cellStyle name="20% - Accent2 4 2 4 2" xfId="31576" hidden="1" xr:uid="{00000000-0005-0000-0000-000038040000}"/>
    <cellStyle name="20% - Accent2 4 3 3 2" xfId="18161" hidden="1" xr:uid="{00000000-0005-0000-0000-000045040000}"/>
    <cellStyle name="20% - Accent2 4 3 3 2" xfId="21430" hidden="1" xr:uid="{00000000-0005-0000-0000-000046040000}"/>
    <cellStyle name="20% - Accent2 4 3 3 2" xfId="31010" hidden="1" xr:uid="{00000000-0005-0000-0000-00004F040000}"/>
    <cellStyle name="20% - Accent2 4 3 3 2" xfId="30335" hidden="1" xr:uid="{00000000-0005-0000-0000-00004D040000}"/>
    <cellStyle name="20% - Accent2 4 3 3 2" xfId="29794" hidden="1" xr:uid="{00000000-0005-0000-0000-00004B040000}"/>
    <cellStyle name="20% - Accent2 4 3 3 2" xfId="2916" hidden="1" xr:uid="{00000000-0005-0000-0000-000041040000}"/>
    <cellStyle name="20% - Accent2 4 3 3 2" xfId="1650" hidden="1" xr:uid="{00000000-0005-0000-0000-000040040000}"/>
    <cellStyle name="20% - Accent2 4 3 3 2" xfId="15793" hidden="1" xr:uid="{00000000-0005-0000-0000-000044040000}"/>
    <cellStyle name="20% - Accent2 4 3 3 2" xfId="33127" hidden="1" xr:uid="{00000000-0005-0000-0000-000055040000}"/>
    <cellStyle name="20% - Accent2 4 3 3 2" xfId="12055" hidden="1" xr:uid="{00000000-0005-0000-0000-000043040000}"/>
    <cellStyle name="20% - Accent2 4 3 3 2" xfId="32979" hidden="1" xr:uid="{00000000-0005-0000-0000-000054040000}"/>
    <cellStyle name="20% - Accent2 4 3 3 2" xfId="9542" hidden="1" xr:uid="{00000000-0005-0000-0000-000042040000}"/>
    <cellStyle name="20% - Accent2 4 3 3 2" xfId="32586" hidden="1" xr:uid="{00000000-0005-0000-0000-000053040000}"/>
    <cellStyle name="20% - Accent2 4 3 3 2" xfId="24614" hidden="1" xr:uid="{00000000-0005-0000-0000-000047040000}"/>
    <cellStyle name="20% - Accent2 4 3 3 2" xfId="28783" hidden="1" xr:uid="{00000000-0005-0000-0000-000048040000}"/>
    <cellStyle name="20% - Accent2 4 3 3 2" xfId="28898" hidden="1" xr:uid="{00000000-0005-0000-0000-000049040000}"/>
    <cellStyle name="20% - Accent2 4 3 3 2" xfId="29621" hidden="1" xr:uid="{00000000-0005-0000-0000-00004A040000}"/>
    <cellStyle name="20% - Accent2 4 3 3 2" xfId="33465" hidden="1" xr:uid="{00000000-0005-0000-0000-000056040000}"/>
    <cellStyle name="20% - Accent2 4 3 3 2" xfId="33802" hidden="1" xr:uid="{00000000-0005-0000-0000-000057040000}"/>
    <cellStyle name="20% - Accent2 4 3 3 2" xfId="31575" hidden="1" xr:uid="{00000000-0005-0000-0000-000050040000}"/>
    <cellStyle name="20% - Accent2 4 3 3 2" xfId="30673" hidden="1" xr:uid="{00000000-0005-0000-0000-00004E040000}"/>
    <cellStyle name="20% - Accent2 4 3 3 2" xfId="30187" hidden="1" xr:uid="{00000000-0005-0000-0000-00004C040000}"/>
    <cellStyle name="20% - Accent2 4 3 3 2" xfId="32413" hidden="1" xr:uid="{00000000-0005-0000-0000-000052040000}"/>
    <cellStyle name="20% - Accent2 4 3 3 2" xfId="31690" hidden="1" xr:uid="{00000000-0005-0000-0000-000051040000}"/>
    <cellStyle name="20% - Accent2 5 2" xfId="18145" hidden="1" xr:uid="{00000000-0005-0000-0000-00005D040000}"/>
    <cellStyle name="20% - Accent2 5 2" xfId="21414" hidden="1" xr:uid="{00000000-0005-0000-0000-00005E040000}"/>
    <cellStyle name="20% - Accent2 5 2" xfId="30994" hidden="1" xr:uid="{00000000-0005-0000-0000-000067040000}"/>
    <cellStyle name="20% - Accent2 5 2" xfId="30319" hidden="1" xr:uid="{00000000-0005-0000-0000-000065040000}"/>
    <cellStyle name="20% - Accent2 5 2" xfId="29778" hidden="1" xr:uid="{00000000-0005-0000-0000-000063040000}"/>
    <cellStyle name="20% - Accent2 5 2" xfId="2900" hidden="1" xr:uid="{00000000-0005-0000-0000-000059040000}"/>
    <cellStyle name="20% - Accent2 5 2" xfId="1634" hidden="1" xr:uid="{00000000-0005-0000-0000-000058040000}"/>
    <cellStyle name="20% - Accent2 5 2" xfId="15777" hidden="1" xr:uid="{00000000-0005-0000-0000-00005C040000}"/>
    <cellStyle name="20% - Accent2 5 2" xfId="33111" hidden="1" xr:uid="{00000000-0005-0000-0000-00006D040000}"/>
    <cellStyle name="20% - Accent2 5 2" xfId="12039" hidden="1" xr:uid="{00000000-0005-0000-0000-00005B040000}"/>
    <cellStyle name="20% - Accent2 5 2" xfId="32963" hidden="1" xr:uid="{00000000-0005-0000-0000-00006C040000}"/>
    <cellStyle name="20% - Accent2 5 2" xfId="9526" hidden="1" xr:uid="{00000000-0005-0000-0000-00005A040000}"/>
    <cellStyle name="20% - Accent2 5 2" xfId="32570" hidden="1" xr:uid="{00000000-0005-0000-0000-00006B040000}"/>
    <cellStyle name="20% - Accent2 5 2" xfId="24598" hidden="1" xr:uid="{00000000-0005-0000-0000-00005F040000}"/>
    <cellStyle name="20% - Accent2 5 2" xfId="28767" hidden="1" xr:uid="{00000000-0005-0000-0000-000060040000}"/>
    <cellStyle name="20% - Accent2 5 2" xfId="28882" hidden="1" xr:uid="{00000000-0005-0000-0000-000061040000}"/>
    <cellStyle name="20% - Accent2 5 2" xfId="29605" hidden="1" xr:uid="{00000000-0005-0000-0000-000062040000}"/>
    <cellStyle name="20% - Accent2 5 2" xfId="33449" hidden="1" xr:uid="{00000000-0005-0000-0000-00006E040000}"/>
    <cellStyle name="20% - Accent2 5 2" xfId="33786" hidden="1" xr:uid="{00000000-0005-0000-0000-00006F040000}"/>
    <cellStyle name="20% - Accent2 5 2" xfId="31559" hidden="1" xr:uid="{00000000-0005-0000-0000-000068040000}"/>
    <cellStyle name="20% - Accent2 5 2" xfId="30657" hidden="1" xr:uid="{00000000-0005-0000-0000-000066040000}"/>
    <cellStyle name="20% - Accent2 5 2" xfId="30171" hidden="1" xr:uid="{00000000-0005-0000-0000-000064040000}"/>
    <cellStyle name="20% - Accent2 5 2" xfId="32397" hidden="1" xr:uid="{00000000-0005-0000-0000-00006A040000}"/>
    <cellStyle name="20% - Accent2 5 2" xfId="31674" hidden="1" xr:uid="{00000000-0005-0000-0000-000069040000}"/>
    <cellStyle name="20% - Accent2 7" xfId="12585" hidden="1" xr:uid="{00000000-0005-0000-0000-00007A040000}"/>
    <cellStyle name="20% - Accent2 7" xfId="933" hidden="1" xr:uid="{00000000-0005-0000-0000-000072040000}"/>
    <cellStyle name="20% - Accent2 7" xfId="19667" hidden="1" xr:uid="{00000000-0005-0000-0000-000082040000}"/>
    <cellStyle name="20% - Accent2 7" xfId="25764" hidden="1" xr:uid="{00000000-0005-0000-0000-000087040000}"/>
    <cellStyle name="20% - Accent2 7" xfId="18681" hidden="1" xr:uid="{00000000-0005-0000-0000-000080040000}"/>
    <cellStyle name="20% - Accent2 7" xfId="4631" hidden="1" xr:uid="{00000000-0005-0000-0000-00007E040000}"/>
    <cellStyle name="20% - Accent2 7" xfId="5677" hidden="1" xr:uid="{00000000-0005-0000-0000-000077040000}"/>
    <cellStyle name="20% - Accent2 7" xfId="25119" hidden="1" xr:uid="{00000000-0005-0000-0000-000086040000}"/>
    <cellStyle name="20% - Accent2 7" xfId="1255" hidden="1" xr:uid="{00000000-0005-0000-0000-000073040000}"/>
    <cellStyle name="20% - Accent2 7" xfId="7146" hidden="1" xr:uid="{00000000-0005-0000-0000-000076040000}"/>
    <cellStyle name="20% - Accent2 7" xfId="13262" hidden="1" xr:uid="{00000000-0005-0000-0000-00007B040000}"/>
    <cellStyle name="20% - Accent2 7" xfId="28673" hidden="1" xr:uid="{00000000-0005-0000-0000-00008B040000}"/>
    <cellStyle name="20% - Accent2 7" xfId="29867" hidden="1" xr:uid="{00000000-0005-0000-0000-000092040000}"/>
    <cellStyle name="20% - Accent2 7" xfId="29252" hidden="1" xr:uid="{00000000-0005-0000-0000-00008C040000}"/>
    <cellStyle name="20% - Accent2 7" xfId="13584" hidden="1" xr:uid="{00000000-0005-0000-0000-00007C040000}"/>
    <cellStyle name="20% - Accent2 7" xfId="381" hidden="1" xr:uid="{00000000-0005-0000-0000-000071040000}"/>
    <cellStyle name="20% - Accent2 7" xfId="19345" hidden="1" xr:uid="{00000000-0005-0000-0000-000081040000}"/>
    <cellStyle name="20% - Accent2 7" xfId="29156" hidden="1" xr:uid="{00000000-0005-0000-0000-000090040000}"/>
    <cellStyle name="20% - Accent2 7" xfId="29336" hidden="1" xr:uid="{00000000-0005-0000-0000-00008D040000}"/>
    <cellStyle name="20% - Accent2 7" xfId="22598" hidden="1" xr:uid="{00000000-0005-0000-0000-000084040000}"/>
    <cellStyle name="20% - Accent2 7" xfId="5389" hidden="1" xr:uid="{00000000-0005-0000-0000-000079040000}"/>
    <cellStyle name="20% - Accent2 7" xfId="6601" hidden="1" xr:uid="{00000000-0005-0000-0000-00007F040000}"/>
    <cellStyle name="20% - Accent2 7" xfId="29931" hidden="1" xr:uid="{00000000-0005-0000-0000-000093040000}"/>
    <cellStyle name="20% - Accent2 7" xfId="29123" hidden="1" xr:uid="{00000000-0005-0000-0000-000091040000}"/>
    <cellStyle name="20% - Accent2 7" xfId="28438" hidden="1" xr:uid="{00000000-0005-0000-0000-000089040000}"/>
    <cellStyle name="20% - Accent2 7" xfId="163" hidden="1" xr:uid="{00000000-0005-0000-0000-00007D040000}"/>
    <cellStyle name="20% - Accent2 7" xfId="22920" hidden="1" xr:uid="{00000000-0005-0000-0000-000085040000}"/>
    <cellStyle name="20% - Accent2 7" xfId="28444" hidden="1" xr:uid="{00000000-0005-0000-0000-000088040000}"/>
    <cellStyle name="20% - Accent2 7" xfId="28597" hidden="1" xr:uid="{00000000-0005-0000-0000-00008A040000}"/>
    <cellStyle name="20% - Accent2 7" xfId="29412" hidden="1" xr:uid="{00000000-0005-0000-0000-00008E040000}"/>
    <cellStyle name="20% - Accent2 7" xfId="6327" hidden="1" xr:uid="{00000000-0005-0000-0000-000074040000}"/>
    <cellStyle name="20% - Accent2 7" xfId="402" hidden="1" xr:uid="{00000000-0005-0000-0000-000070040000}"/>
    <cellStyle name="20% - Accent2 7" xfId="6823" hidden="1" xr:uid="{00000000-0005-0000-0000-000075040000}"/>
    <cellStyle name="20% - Accent2 7" xfId="29167" hidden="1" xr:uid="{00000000-0005-0000-0000-00008F040000}"/>
    <cellStyle name="20% - Accent2 7" xfId="21943" hidden="1" xr:uid="{00000000-0005-0000-0000-000083040000}"/>
    <cellStyle name="20% - Accent2 7" xfId="5597" hidden="1" xr:uid="{00000000-0005-0000-0000-000078040000}"/>
    <cellStyle name="20% - Accent2 7" xfId="31137" hidden="1" xr:uid="{00000000-0005-0000-0000-00009F040000}"/>
    <cellStyle name="20% - Accent2 7" xfId="29023" hidden="1" xr:uid="{00000000-0005-0000-0000-000096040000}"/>
    <cellStyle name="20% - Accent2 7" xfId="31959" hidden="1" xr:uid="{00000000-0005-0000-0000-0000A7040000}"/>
    <cellStyle name="20% - Accent2 7" xfId="32799" hidden="1" xr:uid="{00000000-0005-0000-0000-0000AC040000}"/>
    <cellStyle name="20% - Accent2 7" xfId="32128" hidden="1" xr:uid="{00000000-0005-0000-0000-0000A5040000}"/>
    <cellStyle name="20% - Accent2 7" xfId="31465" hidden="1" xr:uid="{00000000-0005-0000-0000-0000A3040000}"/>
    <cellStyle name="20% - Accent2 7" xfId="30741" hidden="1" xr:uid="{00000000-0005-0000-0000-00009B040000}"/>
    <cellStyle name="20% - Accent2 7" xfId="32723" hidden="1" xr:uid="{00000000-0005-0000-0000-0000AB040000}"/>
    <cellStyle name="20% - Accent2 7" xfId="29272" hidden="1" xr:uid="{00000000-0005-0000-0000-000097040000}"/>
    <cellStyle name="20% - Accent2 7" xfId="30539" hidden="1" xr:uid="{00000000-0005-0000-0000-00009A040000}"/>
    <cellStyle name="20% - Accent2 7" xfId="30800" hidden="1" xr:uid="{00000000-0005-0000-0000-00009C040000}"/>
    <cellStyle name="20% - Accent2 7" xfId="31236" hidden="1" xr:uid="{00000000-0005-0000-0000-0000A0040000}"/>
    <cellStyle name="20% - Accent2 7" xfId="33195" hidden="1" xr:uid="{00000000-0005-0000-0000-0000B0040000}"/>
    <cellStyle name="20% - Accent2 7" xfId="33929" hidden="1" xr:uid="{00000000-0005-0000-0000-0000B7040000}"/>
    <cellStyle name="20% - Accent2 7" xfId="33255" hidden="1" xr:uid="{00000000-0005-0000-0000-0000B1040000}"/>
    <cellStyle name="20% - Accent2 7" xfId="31230" hidden="1" xr:uid="{00000000-0005-0000-0000-0000A1040000}"/>
    <cellStyle name="20% - Accent2 7" xfId="28437" hidden="1" xr:uid="{00000000-0005-0000-0000-000095040000}"/>
    <cellStyle name="20% - Accent2 7" xfId="32204" hidden="1" xr:uid="{00000000-0005-0000-0000-0000A6040000}"/>
    <cellStyle name="20% - Accent2 7" xfId="33668" hidden="1" xr:uid="{00000000-0005-0000-0000-0000B5040000}"/>
    <cellStyle name="20% - Accent2 7" xfId="33331" hidden="1" xr:uid="{00000000-0005-0000-0000-0000B2040000}"/>
    <cellStyle name="20% - Accent2 7" xfId="31915" hidden="1" xr:uid="{00000000-0005-0000-0000-0000A9040000}"/>
    <cellStyle name="20% - Accent2 7" xfId="30876" hidden="1" xr:uid="{00000000-0005-0000-0000-00009D040000}"/>
    <cellStyle name="20% - Accent2 7" xfId="32044" hidden="1" xr:uid="{00000000-0005-0000-0000-0000A4040000}"/>
    <cellStyle name="20% - Accent2 7" xfId="31078" hidden="1" xr:uid="{00000000-0005-0000-0000-00009E040000}"/>
    <cellStyle name="20% - Accent2 7" xfId="33870" hidden="1" xr:uid="{00000000-0005-0000-0000-0000B6040000}"/>
    <cellStyle name="20% - Accent2 7" xfId="31815" hidden="1" xr:uid="{00000000-0005-0000-0000-0000AE040000}"/>
    <cellStyle name="20% - Accent2 7" xfId="31389" hidden="1" xr:uid="{00000000-0005-0000-0000-0000A2040000}"/>
    <cellStyle name="20% - Accent2 7" xfId="32659" hidden="1" xr:uid="{00000000-0005-0000-0000-0000AA040000}"/>
    <cellStyle name="20% - Accent2 7" xfId="31229" hidden="1" xr:uid="{00000000-0005-0000-0000-0000AD040000}"/>
    <cellStyle name="20% - Accent2 7" xfId="32064" hidden="1" xr:uid="{00000000-0005-0000-0000-0000AF040000}"/>
    <cellStyle name="20% - Accent2 7" xfId="33533" hidden="1" xr:uid="{00000000-0005-0000-0000-0000B3040000}"/>
    <cellStyle name="20% - Accent2 7" xfId="30403" hidden="1" xr:uid="{00000000-0005-0000-0000-000098040000}"/>
    <cellStyle name="20% - Accent2 7" xfId="30007" hidden="1" xr:uid="{00000000-0005-0000-0000-000094040000}"/>
    <cellStyle name="20% - Accent2 7" xfId="30463" hidden="1" xr:uid="{00000000-0005-0000-0000-000099040000}"/>
    <cellStyle name="20% - Accent2 7" xfId="33592" hidden="1" xr:uid="{00000000-0005-0000-0000-0000B4040000}"/>
    <cellStyle name="20% - Accent2 7" xfId="31948" hidden="1" xr:uid="{00000000-0005-0000-0000-0000A8040000}"/>
    <cellStyle name="20% - Accent2 8" xfId="28543" hidden="1" xr:uid="{00000000-0005-0000-0000-0000D1040000}"/>
    <cellStyle name="20% - Accent2 8" xfId="29437" hidden="1" xr:uid="{00000000-0005-0000-0000-0000D6040000}"/>
    <cellStyle name="20% - Accent2 8" xfId="29126" hidden="1" xr:uid="{00000000-0005-0000-0000-0000D7040000}"/>
    <cellStyle name="20% - Accent2 8" xfId="29282" hidden="1" xr:uid="{00000000-0005-0000-0000-0000D4040000}"/>
    <cellStyle name="20% - Accent2 8" xfId="29358" hidden="1" xr:uid="{00000000-0005-0000-0000-0000D5040000}"/>
    <cellStyle name="20% - Accent2 8" xfId="28697" hidden="1" xr:uid="{00000000-0005-0000-0000-0000D3040000}"/>
    <cellStyle name="20% - Accent2 8" xfId="28460" hidden="1" xr:uid="{00000000-0005-0000-0000-0000D0040000}"/>
    <cellStyle name="20% - Accent2 8" xfId="29181" hidden="1" xr:uid="{00000000-0005-0000-0000-0000D8040000}"/>
    <cellStyle name="20% - Accent2 8" xfId="28619" hidden="1" xr:uid="{00000000-0005-0000-0000-0000D2040000}"/>
    <cellStyle name="20% - Accent2 8" xfId="31973" hidden="1" xr:uid="{00000000-0005-0000-0000-0000F0040000}"/>
    <cellStyle name="20% - Accent2 8" xfId="32008" hidden="1" xr:uid="{00000000-0005-0000-0000-0000F1040000}"/>
    <cellStyle name="20% - Accent2 8" xfId="6065" hidden="1" xr:uid="{00000000-0005-0000-0000-0000C1040000}"/>
    <cellStyle name="20% - Accent2 8" xfId="13121" hidden="1" xr:uid="{00000000-0005-0000-0000-0000C2040000}"/>
    <cellStyle name="20% - Accent2 8" xfId="13446" hidden="1" xr:uid="{00000000-0005-0000-0000-0000C3040000}"/>
    <cellStyle name="20% - Accent2 8" xfId="31802" hidden="1" xr:uid="{00000000-0005-0000-0000-0000F5040000}"/>
    <cellStyle name="20% - Accent2 8" xfId="32345" hidden="1" xr:uid="{00000000-0005-0000-0000-0000F6040000}"/>
    <cellStyle name="20% - Accent2 8" xfId="8271" hidden="1" xr:uid="{00000000-0005-0000-0000-0000C6040000}"/>
    <cellStyle name="20% - Accent2 8" xfId="10665" hidden="1" xr:uid="{00000000-0005-0000-0000-0000C7040000}"/>
    <cellStyle name="20% - Accent2 8" xfId="19202" hidden="1" xr:uid="{00000000-0005-0000-0000-0000C8040000}"/>
    <cellStyle name="20% - Accent2 8" xfId="29010" hidden="1" xr:uid="{00000000-0005-0000-0000-0000DD040000}"/>
    <cellStyle name="20% - Accent2 8" xfId="29553" hidden="1" xr:uid="{00000000-0005-0000-0000-0000DE040000}"/>
    <cellStyle name="20% - Accent2 8" xfId="22455" hidden="1" xr:uid="{00000000-0005-0000-0000-0000CB040000}"/>
    <cellStyle name="20% - Accent2 8" xfId="22782" hidden="1" xr:uid="{00000000-0005-0000-0000-0000CC040000}"/>
    <cellStyle name="20% - Accent2 8" xfId="23124" hidden="1" xr:uid="{00000000-0005-0000-0000-0000CD040000}"/>
    <cellStyle name="20% - Accent2 8" xfId="7008" hidden="1" xr:uid="{00000000-0005-0000-0000-0000BD040000}"/>
    <cellStyle name="20% - Accent2 8" xfId="1459" hidden="1" xr:uid="{00000000-0005-0000-0000-0000BB040000}"/>
    <cellStyle name="20% - Accent2 8" xfId="449" hidden="1" xr:uid="{00000000-0005-0000-0000-0000B8040000}"/>
    <cellStyle name="20% - Accent2 8" xfId="5799" hidden="1" xr:uid="{00000000-0005-0000-0000-0000C0040000}"/>
    <cellStyle name="20% - Accent2 8" xfId="1117" hidden="1" xr:uid="{00000000-0005-0000-0000-0000BA040000}"/>
    <cellStyle name="20% - Accent2 8" xfId="5401" hidden="1" xr:uid="{00000000-0005-0000-0000-0000BF040000}"/>
    <cellStyle name="20% - Accent2 8" xfId="6682" hidden="1" xr:uid="{00000000-0005-0000-0000-0000BC040000}"/>
    <cellStyle name="20% - Accent2 8" xfId="792" hidden="1" xr:uid="{00000000-0005-0000-0000-0000B9040000}"/>
    <cellStyle name="20% - Accent2 8" xfId="7353" hidden="1" xr:uid="{00000000-0005-0000-0000-0000BE040000}"/>
    <cellStyle name="20% - Accent2 8" xfId="31489" hidden="1" xr:uid="{00000000-0005-0000-0000-0000EB040000}"/>
    <cellStyle name="20% - Accent2 8" xfId="32074" hidden="1" xr:uid="{00000000-0005-0000-0000-0000EC040000}"/>
    <cellStyle name="20% - Accent2 8" xfId="29216" hidden="1" xr:uid="{00000000-0005-0000-0000-0000D9040000}"/>
    <cellStyle name="20% - Accent2 8" xfId="29877" hidden="1" xr:uid="{00000000-0005-0000-0000-0000DA040000}"/>
    <cellStyle name="20% - Accent2 8" xfId="29953" hidden="1" xr:uid="{00000000-0005-0000-0000-0000DB040000}"/>
    <cellStyle name="20% - Accent2 8" xfId="30031" hidden="1" xr:uid="{00000000-0005-0000-0000-0000DC040000}"/>
    <cellStyle name="20% - Accent2 8" xfId="33201" hidden="1" xr:uid="{00000000-0005-0000-0000-0000F8040000}"/>
    <cellStyle name="20% - Accent2 8" xfId="33692" hidden="1" xr:uid="{00000000-0005-0000-0000-0000FD040000}"/>
    <cellStyle name="20% - Accent2 8" xfId="33951" hidden="1" xr:uid="{00000000-0005-0000-0000-0000FF040000}"/>
    <cellStyle name="20% - Accent2 8" xfId="33538" hidden="1" xr:uid="{00000000-0005-0000-0000-0000FB040000}"/>
    <cellStyle name="20% - Accent2 8" xfId="33614" hidden="1" xr:uid="{00000000-0005-0000-0000-0000FC040000}"/>
    <cellStyle name="20% - Accent2 8" xfId="33355" hidden="1" xr:uid="{00000000-0005-0000-0000-0000FA040000}"/>
    <cellStyle name="20% - Accent2 8" xfId="32490" hidden="1" xr:uid="{00000000-0005-0000-0000-0000F7040000}"/>
    <cellStyle name="20% - Accent2 8" xfId="33875" hidden="1" xr:uid="{00000000-0005-0000-0000-0000FE040000}"/>
    <cellStyle name="20% - Accent2 8" xfId="33277" hidden="1" xr:uid="{00000000-0005-0000-0000-0000F9040000}"/>
    <cellStyle name="20% - Accent2 8" xfId="13788" hidden="1" xr:uid="{00000000-0005-0000-0000-0000C4040000}"/>
    <cellStyle name="20% - Accent2 8" xfId="4513" hidden="1" xr:uid="{00000000-0005-0000-0000-0000C5040000}"/>
    <cellStyle name="20% - Accent2 8" xfId="31252" hidden="1" xr:uid="{00000000-0005-0000-0000-0000E8040000}"/>
    <cellStyle name="20% - Accent2 8" xfId="31335" hidden="1" xr:uid="{00000000-0005-0000-0000-0000E9040000}"/>
    <cellStyle name="20% - Accent2 8" xfId="31411" hidden="1" xr:uid="{00000000-0005-0000-0000-0000EA040000}"/>
    <cellStyle name="20% - Accent2 8" xfId="19529" hidden="1" xr:uid="{00000000-0005-0000-0000-0000C9040000}"/>
    <cellStyle name="20% - Accent2 8" xfId="19871" hidden="1" xr:uid="{00000000-0005-0000-0000-0000CA040000}"/>
    <cellStyle name="20% - Accent2 8" xfId="32150" hidden="1" xr:uid="{00000000-0005-0000-0000-0000ED040000}"/>
    <cellStyle name="20% - Accent2 8" xfId="32229" hidden="1" xr:uid="{00000000-0005-0000-0000-0000EE040000}"/>
    <cellStyle name="20% - Accent2 8" xfId="31918" hidden="1" xr:uid="{00000000-0005-0000-0000-0000EF040000}"/>
    <cellStyle name="20% - Accent2 8" xfId="25623" hidden="1" xr:uid="{00000000-0005-0000-0000-0000CE040000}"/>
    <cellStyle name="20% - Accent2 8" xfId="25948" hidden="1" xr:uid="{00000000-0005-0000-0000-0000CF040000}"/>
    <cellStyle name="20% - Accent2 8" xfId="32669" hidden="1" xr:uid="{00000000-0005-0000-0000-0000F2040000}"/>
    <cellStyle name="20% - Accent2 8" xfId="32745" hidden="1" xr:uid="{00000000-0005-0000-0000-0000F3040000}"/>
    <cellStyle name="20% - Accent2 8" xfId="32823" hidden="1" xr:uid="{00000000-0005-0000-0000-0000F4040000}"/>
    <cellStyle name="20% - Accent2 8" xfId="30822" hidden="1" xr:uid="{00000000-0005-0000-0000-0000E4040000}"/>
    <cellStyle name="20% - Accent2 8" xfId="30563" hidden="1" xr:uid="{00000000-0005-0000-0000-0000E2040000}"/>
    <cellStyle name="20% - Accent2 8" xfId="29698" hidden="1" xr:uid="{00000000-0005-0000-0000-0000DF040000}"/>
    <cellStyle name="20% - Accent2 8" xfId="31159" hidden="1" xr:uid="{00000000-0005-0000-0000-0000E7040000}"/>
    <cellStyle name="20% - Accent2 8" xfId="30485" hidden="1" xr:uid="{00000000-0005-0000-0000-0000E1040000}"/>
    <cellStyle name="20% - Accent2 8" xfId="31083" hidden="1" xr:uid="{00000000-0005-0000-0000-0000E6040000}"/>
    <cellStyle name="20% - Accent2 8" xfId="30746" hidden="1" xr:uid="{00000000-0005-0000-0000-0000E3040000}"/>
    <cellStyle name="20% - Accent2 8" xfId="30900" hidden="1" xr:uid="{00000000-0005-0000-0000-0000E5040000}"/>
    <cellStyle name="20% - Accent2 8" xfId="30409" hidden="1" xr:uid="{00000000-0005-0000-0000-0000E0040000}"/>
    <cellStyle name="20% - Accent2 9" xfId="31493" hidden="1" xr:uid="{00000000-0005-0000-0000-000033050000}"/>
    <cellStyle name="20% - Accent2 9" xfId="31415" hidden="1" xr:uid="{00000000-0005-0000-0000-000032050000}"/>
    <cellStyle name="20% - Accent2 9" xfId="28998" hidden="1" xr:uid="{00000000-0005-0000-0000-000020050000}"/>
    <cellStyle name="20% - Accent2 9" xfId="29150" hidden="1" xr:uid="{00000000-0005-0000-0000-000021050000}"/>
    <cellStyle name="20% - Accent2 9" xfId="29881" hidden="1" xr:uid="{00000000-0005-0000-0000-000022050000}"/>
    <cellStyle name="20% - Accent2 9" xfId="483" hidden="1" xr:uid="{00000000-0005-0000-0000-000000050000}"/>
    <cellStyle name="20% - Accent2 9" xfId="30035" hidden="1" xr:uid="{00000000-0005-0000-0000-000024050000}"/>
    <cellStyle name="20% - Accent2 9" xfId="30130" hidden="1" xr:uid="{00000000-0005-0000-0000-000025050000}"/>
    <cellStyle name="20% - Accent2 9" xfId="29114" hidden="1" xr:uid="{00000000-0005-0000-0000-000026050000}"/>
    <cellStyle name="20% - Accent2 9" xfId="31087" hidden="1" xr:uid="{00000000-0005-0000-0000-00002E050000}"/>
    <cellStyle name="20% - Accent2 9" xfId="13800" hidden="1" xr:uid="{00000000-0005-0000-0000-00000C050000}"/>
    <cellStyle name="20% - Accent2 9" xfId="14602" hidden="1" xr:uid="{00000000-0005-0000-0000-00000D050000}"/>
    <cellStyle name="20% - Accent2 9" xfId="5320" hidden="1" xr:uid="{00000000-0005-0000-0000-00000E050000}"/>
    <cellStyle name="20% - Accent2 9" xfId="5459" hidden="1" xr:uid="{00000000-0005-0000-0000-00000F050000}"/>
    <cellStyle name="20% - Accent2 9" xfId="19215" hidden="1" xr:uid="{00000000-0005-0000-0000-000010050000}"/>
    <cellStyle name="20% - Accent2 9" xfId="19541" hidden="1" xr:uid="{00000000-0005-0000-0000-000011050000}"/>
    <cellStyle name="20% - Accent2 9" xfId="19883" hidden="1" xr:uid="{00000000-0005-0000-0000-000012050000}"/>
    <cellStyle name="20% - Accent2 9" xfId="22468" hidden="1" xr:uid="{00000000-0005-0000-0000-000013050000}"/>
    <cellStyle name="20% - Accent2 9" xfId="22794" hidden="1" xr:uid="{00000000-0005-0000-0000-000014050000}"/>
    <cellStyle name="20% - Accent2 9" xfId="30567" hidden="1" xr:uid="{00000000-0005-0000-0000-00002A050000}"/>
    <cellStyle name="20% - Accent2 9" xfId="33879" hidden="1" xr:uid="{00000000-0005-0000-0000-000046050000}"/>
    <cellStyle name="20% - Accent2 9" xfId="7365" hidden="1" xr:uid="{00000000-0005-0000-0000-000006050000}"/>
    <cellStyle name="20% - Accent2 9" xfId="8303" hidden="1" xr:uid="{00000000-0005-0000-0000-000007050000}"/>
    <cellStyle name="20% - Accent2 9" xfId="4381" hidden="1" xr:uid="{00000000-0005-0000-0000-000008050000}"/>
    <cellStyle name="20% - Accent2 9" xfId="31906" hidden="1" xr:uid="{00000000-0005-0000-0000-00003E050000}"/>
    <cellStyle name="20% - Accent2 9" xfId="1129" hidden="1" xr:uid="{00000000-0005-0000-0000-000002050000}"/>
    <cellStyle name="20% - Accent2 9" xfId="1471" hidden="1" xr:uid="{00000000-0005-0000-0000-000003050000}"/>
    <cellStyle name="20% - Accent2 9" xfId="6695" hidden="1" xr:uid="{00000000-0005-0000-0000-000004050000}"/>
    <cellStyle name="20% - Accent2 9" xfId="33359" hidden="1" xr:uid="{00000000-0005-0000-0000-000042050000}"/>
    <cellStyle name="20% - Accent2 9" xfId="32078" hidden="1" xr:uid="{00000000-0005-0000-0000-000034050000}"/>
    <cellStyle name="20% - Accent2 9" xfId="29362" hidden="1" xr:uid="{00000000-0005-0000-0000-00001D050000}"/>
    <cellStyle name="20% - Accent2 9" xfId="29286" hidden="1" xr:uid="{00000000-0005-0000-0000-00001C050000}"/>
    <cellStyle name="20% - Accent2 9" xfId="31925" hidden="1" xr:uid="{00000000-0005-0000-0000-00003F050000}"/>
    <cellStyle name="20% - Accent2 9" xfId="33205" hidden="1" xr:uid="{00000000-0005-0000-0000-000040050000}"/>
    <cellStyle name="20% - Accent2 9" xfId="33281" hidden="1" xr:uid="{00000000-0005-0000-0000-000041050000}"/>
    <cellStyle name="20% - Accent2 9" xfId="29441" hidden="1" xr:uid="{00000000-0005-0000-0000-00001E050000}"/>
    <cellStyle name="20% - Accent2 9" xfId="33542" hidden="1" xr:uid="{00000000-0005-0000-0000-000043050000}"/>
    <cellStyle name="20% - Accent2 9" xfId="33618" hidden="1" xr:uid="{00000000-0005-0000-0000-000044050000}"/>
    <cellStyle name="20% - Accent2 9" xfId="33696" hidden="1" xr:uid="{00000000-0005-0000-0000-000045050000}"/>
    <cellStyle name="20% - Accent2 9" xfId="28473" hidden="1" xr:uid="{00000000-0005-0000-0000-000018050000}"/>
    <cellStyle name="20% - Accent2 9" xfId="13458" hidden="1" xr:uid="{00000000-0005-0000-0000-00000B050000}"/>
    <cellStyle name="20% - Accent2 9" xfId="30413" hidden="1" xr:uid="{00000000-0005-0000-0000-000028050000}"/>
    <cellStyle name="20% - Accent2 9" xfId="29133" hidden="1" xr:uid="{00000000-0005-0000-0000-000027050000}"/>
    <cellStyle name="20% - Accent2 9" xfId="23136" hidden="1" xr:uid="{00000000-0005-0000-0000-000015050000}"/>
    <cellStyle name="20% - Accent2 9" xfId="25636" hidden="1" xr:uid="{00000000-0005-0000-0000-000016050000}"/>
    <cellStyle name="20% - Accent2 9" xfId="25960" hidden="1" xr:uid="{00000000-0005-0000-0000-000017050000}"/>
    <cellStyle name="20% - Accent2 9" xfId="30489" hidden="1" xr:uid="{00000000-0005-0000-0000-000029050000}"/>
    <cellStyle name="20% - Accent2 9" xfId="28547" hidden="1" xr:uid="{00000000-0005-0000-0000-000019050000}"/>
    <cellStyle name="20% - Accent2 9" xfId="28623" hidden="1" xr:uid="{00000000-0005-0000-0000-00001A050000}"/>
    <cellStyle name="20% - Accent2 9" xfId="28701" hidden="1" xr:uid="{00000000-0005-0000-0000-00001B050000}"/>
    <cellStyle name="20% - Accent2 9" xfId="29957" hidden="1" xr:uid="{00000000-0005-0000-0000-000023050000}"/>
    <cellStyle name="20% - Accent2 9" xfId="32154" hidden="1" xr:uid="{00000000-0005-0000-0000-000035050000}"/>
    <cellStyle name="20% - Accent2 9" xfId="32233" hidden="1" xr:uid="{00000000-0005-0000-0000-000036050000}"/>
    <cellStyle name="20% - Accent2 9" xfId="32346" hidden="1" xr:uid="{00000000-0005-0000-0000-000037050000}"/>
    <cellStyle name="20% - Accent2 9" xfId="31790" hidden="1" xr:uid="{00000000-0005-0000-0000-000038050000}"/>
    <cellStyle name="20% - Accent2 9" xfId="31942" hidden="1" xr:uid="{00000000-0005-0000-0000-000039050000}"/>
    <cellStyle name="20% - Accent2 9" xfId="32673" hidden="1" xr:uid="{00000000-0005-0000-0000-00003A050000}"/>
    <cellStyle name="20% - Accent2 9" xfId="32749" hidden="1" xr:uid="{00000000-0005-0000-0000-00003B050000}"/>
    <cellStyle name="20% - Accent2 9" xfId="32827" hidden="1" xr:uid="{00000000-0005-0000-0000-00003C050000}"/>
    <cellStyle name="20% - Accent2 9" xfId="32922" hidden="1" xr:uid="{00000000-0005-0000-0000-00003D050000}"/>
    <cellStyle name="20% - Accent2 9" xfId="29554" hidden="1" xr:uid="{00000000-0005-0000-0000-00001F050000}"/>
    <cellStyle name="20% - Accent2 9" xfId="805" hidden="1" xr:uid="{00000000-0005-0000-0000-000001050000}"/>
    <cellStyle name="20% - Accent2 9" xfId="33955" hidden="1" xr:uid="{00000000-0005-0000-0000-000047050000}"/>
    <cellStyle name="20% - Accent2 9" xfId="31163" hidden="1" xr:uid="{00000000-0005-0000-0000-00002F050000}"/>
    <cellStyle name="20% - Accent2 9" xfId="31265" hidden="1" xr:uid="{00000000-0005-0000-0000-000030050000}"/>
    <cellStyle name="20% - Accent2 9" xfId="31339" hidden="1" xr:uid="{00000000-0005-0000-0000-000031050000}"/>
    <cellStyle name="20% - Accent2 9" xfId="7020" hidden="1" xr:uid="{00000000-0005-0000-0000-000005050000}"/>
    <cellStyle name="20% - Accent2 9" xfId="30750" hidden="1" xr:uid="{00000000-0005-0000-0000-00002B050000}"/>
    <cellStyle name="20% - Accent2 9" xfId="30826" hidden="1" xr:uid="{00000000-0005-0000-0000-00002C050000}"/>
    <cellStyle name="20% - Accent2 9" xfId="30904" hidden="1" xr:uid="{00000000-0005-0000-0000-00002D050000}"/>
    <cellStyle name="20% - Accent2 9" xfId="5550" hidden="1" xr:uid="{00000000-0005-0000-0000-000009050000}"/>
    <cellStyle name="20% - Accent2 9" xfId="13134" hidden="1" xr:uid="{00000000-0005-0000-0000-00000A050000}"/>
    <cellStyle name="20% - Accent3" xfId="259" builtinId="38" hidden="1" customBuiltin="1"/>
    <cellStyle name="20% - Accent3" xfId="296" builtinId="38" hidden="1" customBuiltin="1"/>
    <cellStyle name="20% - Accent3" xfId="330" builtinId="38" hidden="1" customBuiltin="1"/>
    <cellStyle name="20% - Accent3" xfId="17156" builtinId="38" hidden="1" customBuiltin="1"/>
    <cellStyle name="20% - Accent3" xfId="104" builtinId="38" hidden="1" customBuiltin="1"/>
    <cellStyle name="20% - Accent3" xfId="4256" builtinId="38" hidden="1" customBuiltin="1"/>
    <cellStyle name="20% - Accent3" xfId="188" builtinId="38" hidden="1" customBuiltin="1"/>
    <cellStyle name="20% - Accent3" xfId="70" builtinId="38" hidden="1" customBuiltin="1"/>
    <cellStyle name="20% - Accent3" xfId="29" builtinId="38" hidden="1" customBuiltin="1"/>
    <cellStyle name="20% - Accent3" xfId="7939" builtinId="38" hidden="1" customBuiltin="1"/>
    <cellStyle name="20% - Accent3" xfId="7578" builtinId="38" hidden="1" customBuiltin="1"/>
    <cellStyle name="20% - Accent3" xfId="8410" builtinId="38" hidden="1" customBuiltin="1"/>
    <cellStyle name="20% - Accent3" xfId="8187" builtinId="38" hidden="1" customBuiltin="1"/>
    <cellStyle name="20% - Accent3" xfId="5939" builtinId="38" hidden="1" customBuiltin="1"/>
    <cellStyle name="20% - Accent3" xfId="4938" builtinId="38" hidden="1" customBuiltin="1"/>
    <cellStyle name="20% - Accent3" xfId="365" builtinId="38" hidden="1" customBuiltin="1"/>
    <cellStyle name="20% - Accent3" xfId="16982" builtinId="38" hidden="1" customBuiltin="1"/>
    <cellStyle name="20% - Accent3" xfId="17014" builtinId="38" hidden="1" customBuiltin="1"/>
    <cellStyle name="20% - Accent3" xfId="3987" builtinId="38" hidden="1" customBuiltin="1"/>
    <cellStyle name="20% - Accent3" xfId="4839" builtinId="38" hidden="1" customBuiltin="1"/>
    <cellStyle name="20% - Accent3" xfId="14006" builtinId="38" hidden="1" customBuiltin="1"/>
    <cellStyle name="20% - Accent3" xfId="14220" builtinId="38" hidden="1" customBuiltin="1"/>
    <cellStyle name="20% - Accent3" xfId="13997" builtinId="38" hidden="1" customBuiltin="1"/>
    <cellStyle name="20% - Accent3" xfId="14693" builtinId="38" hidden="1" customBuiltin="1"/>
    <cellStyle name="20% - Accent3" xfId="146" builtinId="38" hidden="1" customBuiltin="1"/>
    <cellStyle name="20% - Accent3" xfId="11573" builtinId="38" hidden="1" customBuiltin="1"/>
    <cellStyle name="20% - Accent3" xfId="10519" builtinId="38" hidden="1" customBuiltin="1"/>
    <cellStyle name="20% - Accent3" xfId="7564" builtinId="38" hidden="1" customBuiltin="1"/>
    <cellStyle name="20% - Accent3" xfId="12713" builtinId="38" hidden="1" customBuiltin="1"/>
    <cellStyle name="20% - Accent3" xfId="4307" builtinId="38" hidden="1" customBuiltin="1"/>
    <cellStyle name="20% - Accent3" xfId="7692" builtinId="38" hidden="1" customBuiltin="1"/>
    <cellStyle name="20% - Accent3" xfId="3916" builtinId="38" hidden="1" customBuiltin="1"/>
    <cellStyle name="20% - Accent3" xfId="3950" builtinId="38" hidden="1" customBuiltin="1"/>
    <cellStyle name="20% - Accent3" xfId="222" builtinId="38" hidden="1" customBuiltin="1"/>
    <cellStyle name="20% - Accent3" xfId="4024" builtinId="38" hidden="1" customBuiltin="1"/>
    <cellStyle name="20% - Accent3" xfId="4058" builtinId="38" hidden="1" customBuiltin="1"/>
    <cellStyle name="20% - Accent3" xfId="14683" builtinId="38" hidden="1" customBuiltin="1"/>
    <cellStyle name="20% - Accent3" xfId="10779" builtinId="38" hidden="1" customBuiltin="1"/>
    <cellStyle name="20% - Accent3" xfId="10830" builtinId="38" hidden="1" customBuiltin="1"/>
    <cellStyle name="20% - Accent3" xfId="13984" builtinId="38" hidden="1" customBuiltin="1"/>
    <cellStyle name="20% - Accent3" xfId="5598" builtinId="38" hidden="1" customBuiltin="1"/>
    <cellStyle name="20% - Accent3" xfId="7592" builtinId="38" hidden="1" customBuiltin="1"/>
    <cellStyle name="20% - Accent3" xfId="14080" builtinId="38" hidden="1" customBuiltin="1"/>
    <cellStyle name="20% - Accent3" xfId="5893" builtinId="38" hidden="1" customBuiltin="1"/>
    <cellStyle name="20% - Accent3" xfId="14217" builtinId="38" hidden="1" customBuiltin="1"/>
    <cellStyle name="20% - Accent3" xfId="23642" builtinId="38" hidden="1" customBuiltin="1"/>
    <cellStyle name="20% - Accent3" xfId="5307" builtinId="38" hidden="1" customBuiltin="1"/>
    <cellStyle name="20% - Accent3" xfId="20440" builtinId="38" hidden="1" customBuiltin="1"/>
    <cellStyle name="20% - Accent3" xfId="10999" builtinId="38" hidden="1" customBuiltin="1"/>
    <cellStyle name="20% - Accent3" xfId="14616" builtinId="38" hidden="1" customBuiltin="1"/>
    <cellStyle name="20% - Accent3" xfId="5414" builtinId="38" hidden="1" customBuiltin="1"/>
    <cellStyle name="20% - Accent3" xfId="16831" builtinId="38" hidden="1" customBuiltin="1"/>
    <cellStyle name="20% - Accent3" xfId="34182" builtinId="38" customBuiltin="1"/>
    <cellStyle name="20% - Accent3 10" xfId="29972" hidden="1" xr:uid="{00000000-0005-0000-0000-00009F050000}"/>
    <cellStyle name="20% - Accent3 10" xfId="6737" hidden="1" xr:uid="{00000000-0005-0000-0000-000080050000}"/>
    <cellStyle name="20% - Accent3 10" xfId="22833" hidden="1" xr:uid="{00000000-0005-0000-0000-000090050000}"/>
    <cellStyle name="20% - Accent3 10" xfId="1168" hidden="1" xr:uid="{00000000-0005-0000-0000-00007E050000}"/>
    <cellStyle name="20% - Accent3 10" xfId="1510" hidden="1" xr:uid="{00000000-0005-0000-0000-00007F050000}"/>
    <cellStyle name="20% - Accent3 10" xfId="30050" hidden="1" xr:uid="{00000000-0005-0000-0000-0000A0050000}"/>
    <cellStyle name="20% - Accent3 10" xfId="19258" hidden="1" xr:uid="{00000000-0005-0000-0000-00008C050000}"/>
    <cellStyle name="20% - Accent3 10" xfId="19580" hidden="1" xr:uid="{00000000-0005-0000-0000-00008D050000}"/>
    <cellStyle name="20% - Accent3 10" xfId="19922" hidden="1" xr:uid="{00000000-0005-0000-0000-00008E050000}"/>
    <cellStyle name="20% - Accent3 10" xfId="22511" hidden="1" xr:uid="{00000000-0005-0000-0000-00008F050000}"/>
    <cellStyle name="20% - Accent3 10" xfId="33894" hidden="1" xr:uid="{00000000-0005-0000-0000-0000C2050000}"/>
    <cellStyle name="20% - Accent3 10" xfId="28638" hidden="1" xr:uid="{00000000-0005-0000-0000-000096050000}"/>
    <cellStyle name="20% - Accent3 10" xfId="7059" hidden="1" xr:uid="{00000000-0005-0000-0000-000081050000}"/>
    <cellStyle name="20% - Accent3 10" xfId="7405" hidden="1" xr:uid="{00000000-0005-0000-0000-000082050000}"/>
    <cellStyle name="20% - Accent3 10" xfId="8264" hidden="1" xr:uid="{00000000-0005-0000-0000-000083050000}"/>
    <cellStyle name="20% - Accent3 10" xfId="6248" hidden="1" xr:uid="{00000000-0005-0000-0000-000084050000}"/>
    <cellStyle name="20% - Accent3 10" xfId="31102" hidden="1" xr:uid="{00000000-0005-0000-0000-0000AA050000}"/>
    <cellStyle name="20% - Accent3 10" xfId="13176" hidden="1" xr:uid="{00000000-0005-0000-0000-000086050000}"/>
    <cellStyle name="20% - Accent3 10" xfId="13497" hidden="1" xr:uid="{00000000-0005-0000-0000-000087050000}"/>
    <cellStyle name="20% - Accent3 10" xfId="13839" hidden="1" xr:uid="{00000000-0005-0000-0000-000088050000}"/>
    <cellStyle name="20% - Accent3 10" xfId="14570" hidden="1" xr:uid="{00000000-0005-0000-0000-000089050000}"/>
    <cellStyle name="20% - Accent3 10" xfId="5471" hidden="1" xr:uid="{00000000-0005-0000-0000-00008A050000}"/>
    <cellStyle name="20% - Accent3 10" xfId="23175" hidden="1" xr:uid="{00000000-0005-0000-0000-000091050000}"/>
    <cellStyle name="20% - Accent3 10" xfId="25678" hidden="1" xr:uid="{00000000-0005-0000-0000-000092050000}"/>
    <cellStyle name="20% - Accent3 10" xfId="25999" hidden="1" xr:uid="{00000000-0005-0000-0000-000093050000}"/>
    <cellStyle name="20% - Accent3 10" xfId="30919" hidden="1" xr:uid="{00000000-0005-0000-0000-0000A9050000}"/>
    <cellStyle name="20% - Accent3 10" xfId="29377" hidden="1" xr:uid="{00000000-0005-0000-0000-000099050000}"/>
    <cellStyle name="20% - Accent3 10" xfId="32842" hidden="1" xr:uid="{00000000-0005-0000-0000-0000B8050000}"/>
    <cellStyle name="20% - Accent3 10" xfId="28716" hidden="1" xr:uid="{00000000-0005-0000-0000-000097050000}"/>
    <cellStyle name="20% - Accent3 10" xfId="29301" hidden="1" xr:uid="{00000000-0005-0000-0000-000098050000}"/>
    <cellStyle name="20% - Accent3 10" xfId="523" hidden="1" xr:uid="{00000000-0005-0000-0000-00007C050000}"/>
    <cellStyle name="20% - Accent3 10" xfId="29896" hidden="1" xr:uid="{00000000-0005-0000-0000-00009E050000}"/>
    <cellStyle name="20% - Accent3 10" xfId="5267" hidden="1" xr:uid="{00000000-0005-0000-0000-00008B050000}"/>
    <cellStyle name="20% - Accent3 10" xfId="29237" hidden="1" xr:uid="{00000000-0005-0000-0000-00009C050000}"/>
    <cellStyle name="20% - Accent3 10" xfId="29090" hidden="1" xr:uid="{00000000-0005-0000-0000-00009D050000}"/>
    <cellStyle name="20% - Accent3 10" xfId="33970" hidden="1" xr:uid="{00000000-0005-0000-0000-0000C3050000}"/>
    <cellStyle name="20% - Accent3 10" xfId="29105" hidden="1" xr:uid="{00000000-0005-0000-0000-0000A3050000}"/>
    <cellStyle name="20% - Accent3 10" xfId="32248" hidden="1" xr:uid="{00000000-0005-0000-0000-0000B2050000}"/>
    <cellStyle name="20% - Accent3 10" xfId="30129" hidden="1" xr:uid="{00000000-0005-0000-0000-0000A1050000}"/>
    <cellStyle name="20% - Accent3 10" xfId="29134" hidden="1" xr:uid="{00000000-0005-0000-0000-0000A2050000}"/>
    <cellStyle name="20% - Accent3 10" xfId="28562" hidden="1" xr:uid="{00000000-0005-0000-0000-000095050000}"/>
    <cellStyle name="20% - Accent3 10" xfId="30841" hidden="1" xr:uid="{00000000-0005-0000-0000-0000A8050000}"/>
    <cellStyle name="20% - Accent3 10" xfId="5131" hidden="1" xr:uid="{00000000-0005-0000-0000-000085050000}"/>
    <cellStyle name="20% - Accent3 10" xfId="30582" hidden="1" xr:uid="{00000000-0005-0000-0000-0000A6050000}"/>
    <cellStyle name="20% - Accent3 10" xfId="30765" hidden="1" xr:uid="{00000000-0005-0000-0000-0000A7050000}"/>
    <cellStyle name="20% - Accent3 10" xfId="29456" hidden="1" xr:uid="{00000000-0005-0000-0000-00009A050000}"/>
    <cellStyle name="20% - Accent3 10" xfId="31354" hidden="1" xr:uid="{00000000-0005-0000-0000-0000AD050000}"/>
    <cellStyle name="20% - Accent3 10" xfId="33296" hidden="1" xr:uid="{00000000-0005-0000-0000-0000BD050000}"/>
    <cellStyle name="20% - Accent3 10" xfId="31178" hidden="1" xr:uid="{00000000-0005-0000-0000-0000AB050000}"/>
    <cellStyle name="20% - Accent3 10" xfId="31280" hidden="1" xr:uid="{00000000-0005-0000-0000-0000AC050000}"/>
    <cellStyle name="20% - Accent3 10" xfId="29551" hidden="1" xr:uid="{00000000-0005-0000-0000-00009B050000}"/>
    <cellStyle name="20% - Accent3 10" xfId="32921" hidden="1" xr:uid="{00000000-0005-0000-0000-0000B9050000}"/>
    <cellStyle name="20% - Accent3 10" xfId="31926" hidden="1" xr:uid="{00000000-0005-0000-0000-0000BA050000}"/>
    <cellStyle name="20% - Accent3 10" xfId="31897" hidden="1" xr:uid="{00000000-0005-0000-0000-0000BB050000}"/>
    <cellStyle name="20% - Accent3 10" xfId="33220" hidden="1" xr:uid="{00000000-0005-0000-0000-0000BC050000}"/>
    <cellStyle name="20% - Accent3 10" xfId="847" hidden="1" xr:uid="{00000000-0005-0000-0000-00007D050000}"/>
    <cellStyle name="20% - Accent3 10" xfId="33374" hidden="1" xr:uid="{00000000-0005-0000-0000-0000BE050000}"/>
    <cellStyle name="20% - Accent3 10" xfId="31430" hidden="1" xr:uid="{00000000-0005-0000-0000-0000AE050000}"/>
    <cellStyle name="20% - Accent3 10" xfId="31508" hidden="1" xr:uid="{00000000-0005-0000-0000-0000AF050000}"/>
    <cellStyle name="20% - Accent3 10" xfId="32093" hidden="1" xr:uid="{00000000-0005-0000-0000-0000B0050000}"/>
    <cellStyle name="20% - Accent3 10" xfId="32169" hidden="1" xr:uid="{00000000-0005-0000-0000-0000B1050000}"/>
    <cellStyle name="20% - Accent3 10" xfId="30504" hidden="1" xr:uid="{00000000-0005-0000-0000-0000A5050000}"/>
    <cellStyle name="20% - Accent3 10" xfId="32343" hidden="1" xr:uid="{00000000-0005-0000-0000-0000B3050000}"/>
    <cellStyle name="20% - Accent3 10" xfId="32029" hidden="1" xr:uid="{00000000-0005-0000-0000-0000B4050000}"/>
    <cellStyle name="20% - Accent3 10" xfId="31882" hidden="1" xr:uid="{00000000-0005-0000-0000-0000B5050000}"/>
    <cellStyle name="20% - Accent3 10" xfId="32688" hidden="1" xr:uid="{00000000-0005-0000-0000-0000B6050000}"/>
    <cellStyle name="20% - Accent3 10" xfId="28488" hidden="1" xr:uid="{00000000-0005-0000-0000-000094050000}"/>
    <cellStyle name="20% - Accent3 10" xfId="32764" hidden="1" xr:uid="{00000000-0005-0000-0000-0000B7050000}"/>
    <cellStyle name="20% - Accent3 10" xfId="33557" hidden="1" xr:uid="{00000000-0005-0000-0000-0000BF050000}"/>
    <cellStyle name="20% - Accent3 10" xfId="33633" hidden="1" xr:uid="{00000000-0005-0000-0000-0000C0050000}"/>
    <cellStyle name="20% - Accent3 10" xfId="33711" hidden="1" xr:uid="{00000000-0005-0000-0000-0000C1050000}"/>
    <cellStyle name="20% - Accent3 10" xfId="30428" hidden="1" xr:uid="{00000000-0005-0000-0000-0000A4050000}"/>
    <cellStyle name="20% - Accent3 11" xfId="30932" hidden="1" xr:uid="{00000000-0005-0000-0000-0000F1050000}"/>
    <cellStyle name="20% - Accent3 11" xfId="30063" hidden="1" xr:uid="{00000000-0005-0000-0000-0000E8050000}"/>
    <cellStyle name="20% - Accent3 11" xfId="19295" hidden="1" xr:uid="{00000000-0005-0000-0000-0000D4050000}"/>
    <cellStyle name="20% - Accent3 11" xfId="31293" hidden="1" xr:uid="{00000000-0005-0000-0000-0000F4050000}"/>
    <cellStyle name="20% - Accent3 11" xfId="5230" hidden="1" xr:uid="{00000000-0005-0000-0000-0000CD050000}"/>
    <cellStyle name="20% - Accent3 11" xfId="13212" hidden="1" xr:uid="{00000000-0005-0000-0000-0000CE050000}"/>
    <cellStyle name="20% - Accent3 11" xfId="1204" hidden="1" xr:uid="{00000000-0005-0000-0000-0000C6050000}"/>
    <cellStyle name="20% - Accent3 11" xfId="23211" hidden="1" xr:uid="{00000000-0005-0000-0000-0000D9050000}"/>
    <cellStyle name="20% - Accent3 11" xfId="14130" hidden="1" xr:uid="{00000000-0005-0000-0000-0000D1050000}"/>
    <cellStyle name="20% - Accent3 11" xfId="13036" hidden="1" xr:uid="{00000000-0005-0000-0000-0000D2050000}"/>
    <cellStyle name="20% - Accent3 11" xfId="6309" hidden="1" xr:uid="{00000000-0005-0000-0000-0000D3050000}"/>
    <cellStyle name="20% - Accent3 11" xfId="6039" hidden="1" xr:uid="{00000000-0005-0000-0000-0000CC050000}"/>
    <cellStyle name="20% - Accent3 11" xfId="30854" hidden="1" xr:uid="{00000000-0005-0000-0000-0000F0050000}"/>
    <cellStyle name="20% - Accent3 11" xfId="19958" hidden="1" xr:uid="{00000000-0005-0000-0000-0000D6050000}"/>
    <cellStyle name="20% - Accent3 11" xfId="22548" hidden="1" xr:uid="{00000000-0005-0000-0000-0000D7050000}"/>
    <cellStyle name="20% - Accent3 11" xfId="13533" hidden="1" xr:uid="{00000000-0005-0000-0000-0000CF050000}"/>
    <cellStyle name="20% - Accent3 11" xfId="6773" hidden="1" xr:uid="{00000000-0005-0000-0000-0000C8050000}"/>
    <cellStyle name="20% - Accent3 11" xfId="7095" hidden="1" xr:uid="{00000000-0005-0000-0000-0000C9050000}"/>
    <cellStyle name="20% - Accent3 11" xfId="7441" hidden="1" xr:uid="{00000000-0005-0000-0000-0000CA050000}"/>
    <cellStyle name="20% - Accent3 11" xfId="7751" hidden="1" xr:uid="{00000000-0005-0000-0000-0000CB050000}"/>
    <cellStyle name="20% - Accent3 11" xfId="33907" hidden="1" xr:uid="{00000000-0005-0000-0000-00000A060000}"/>
    <cellStyle name="20% - Accent3 11" xfId="19616" hidden="1" xr:uid="{00000000-0005-0000-0000-0000D5050000}"/>
    <cellStyle name="20% - Accent3 11" xfId="30441" hidden="1" xr:uid="{00000000-0005-0000-0000-0000EC050000}"/>
    <cellStyle name="20% - Accent3 11" xfId="559" hidden="1" xr:uid="{00000000-0005-0000-0000-0000C4050000}"/>
    <cellStyle name="20% - Accent3 11" xfId="32855" hidden="1" xr:uid="{00000000-0005-0000-0000-000000060000}"/>
    <cellStyle name="20% - Accent3 11" xfId="33983" hidden="1" xr:uid="{00000000-0005-0000-0000-00000B060000}"/>
    <cellStyle name="20% - Accent3 11" xfId="13875" hidden="1" xr:uid="{00000000-0005-0000-0000-0000D0050000}"/>
    <cellStyle name="20% - Accent3 11" xfId="26035" hidden="1" xr:uid="{00000000-0005-0000-0000-0000DB050000}"/>
    <cellStyle name="20% - Accent3 11" xfId="31443" hidden="1" xr:uid="{00000000-0005-0000-0000-0000F6050000}"/>
    <cellStyle name="20% - Accent3 11" xfId="28575" hidden="1" xr:uid="{00000000-0005-0000-0000-0000DD050000}"/>
    <cellStyle name="20% - Accent3 11" xfId="1546" hidden="1" xr:uid="{00000000-0005-0000-0000-0000C7050000}"/>
    <cellStyle name="20% - Accent3 11" xfId="28729" hidden="1" xr:uid="{00000000-0005-0000-0000-0000DF050000}"/>
    <cellStyle name="20% - Accent3 11" xfId="33646" hidden="1" xr:uid="{00000000-0005-0000-0000-000008060000}"/>
    <cellStyle name="20% - Accent3 11" xfId="29390" hidden="1" xr:uid="{00000000-0005-0000-0000-0000E1050000}"/>
    <cellStyle name="20% - Accent3 11" xfId="22869" hidden="1" xr:uid="{00000000-0005-0000-0000-0000D8050000}"/>
    <cellStyle name="20% - Accent3 11" xfId="29513" hidden="1" xr:uid="{00000000-0005-0000-0000-0000E3050000}"/>
    <cellStyle name="20% - Accent3 11" xfId="32701" hidden="1" xr:uid="{00000000-0005-0000-0000-0000FE050000}"/>
    <cellStyle name="20% - Accent3 11" xfId="29100" hidden="1" xr:uid="{00000000-0005-0000-0000-0000E5050000}"/>
    <cellStyle name="20% - Accent3 11" xfId="28501" hidden="1" xr:uid="{00000000-0005-0000-0000-0000DC050000}"/>
    <cellStyle name="20% - Accent3 11" xfId="29985" hidden="1" xr:uid="{00000000-0005-0000-0000-0000E7050000}"/>
    <cellStyle name="20% - Accent3 11" xfId="28651" hidden="1" xr:uid="{00000000-0005-0000-0000-0000DE050000}"/>
    <cellStyle name="20% - Accent3 11" xfId="30101" hidden="1" xr:uid="{00000000-0005-0000-0000-0000E9050000}"/>
    <cellStyle name="20% - Accent3 11" xfId="29314" hidden="1" xr:uid="{00000000-0005-0000-0000-0000E0050000}"/>
    <cellStyle name="20% - Accent3 11" xfId="29247" hidden="1" xr:uid="{00000000-0005-0000-0000-0000EB050000}"/>
    <cellStyle name="20% - Accent3 11" xfId="29469" hidden="1" xr:uid="{00000000-0005-0000-0000-0000E2050000}"/>
    <cellStyle name="20% - Accent3 11" xfId="30517" hidden="1" xr:uid="{00000000-0005-0000-0000-0000ED050000}"/>
    <cellStyle name="20% - Accent3 11" xfId="29211" hidden="1" xr:uid="{00000000-0005-0000-0000-0000E4050000}"/>
    <cellStyle name="20% - Accent3 11" xfId="30778" hidden="1" xr:uid="{00000000-0005-0000-0000-0000EF050000}"/>
    <cellStyle name="20% - Accent3 11" xfId="29909" hidden="1" xr:uid="{00000000-0005-0000-0000-0000E6050000}"/>
    <cellStyle name="20% - Accent3 11" xfId="33233" hidden="1" xr:uid="{00000000-0005-0000-0000-000004060000}"/>
    <cellStyle name="20% - Accent3 11" xfId="31115" hidden="1" xr:uid="{00000000-0005-0000-0000-0000F2050000}"/>
    <cellStyle name="20% - Accent3 11" xfId="32003" hidden="1" xr:uid="{00000000-0005-0000-0000-0000FC050000}"/>
    <cellStyle name="20% - Accent3 11" xfId="31892" hidden="1" xr:uid="{00000000-0005-0000-0000-0000FD050000}"/>
    <cellStyle name="20% - Accent3 11" xfId="31367" hidden="1" xr:uid="{00000000-0005-0000-0000-0000F5050000}"/>
    <cellStyle name="20% - Accent3 11" xfId="33724" hidden="1" xr:uid="{00000000-0005-0000-0000-000009060000}"/>
    <cellStyle name="20% - Accent3 11" xfId="32893" hidden="1" xr:uid="{00000000-0005-0000-0000-000001060000}"/>
    <cellStyle name="20% - Accent3 11" xfId="32667" hidden="1" xr:uid="{00000000-0005-0000-0000-000002060000}"/>
    <cellStyle name="20% - Accent3 11" xfId="32039" hidden="1" xr:uid="{00000000-0005-0000-0000-000003060000}"/>
    <cellStyle name="20% - Accent3 11" xfId="25714" hidden="1" xr:uid="{00000000-0005-0000-0000-0000DA050000}"/>
    <cellStyle name="20% - Accent3 11" xfId="32305" hidden="1" xr:uid="{00000000-0005-0000-0000-0000FB050000}"/>
    <cellStyle name="20% - Accent3 11" xfId="30595" hidden="1" xr:uid="{00000000-0005-0000-0000-0000EE050000}"/>
    <cellStyle name="20% - Accent3 11" xfId="33387" hidden="1" xr:uid="{00000000-0005-0000-0000-000006060000}"/>
    <cellStyle name="20% - Accent3 11" xfId="33570" hidden="1" xr:uid="{00000000-0005-0000-0000-000007060000}"/>
    <cellStyle name="20% - Accent3 11" xfId="32777" hidden="1" xr:uid="{00000000-0005-0000-0000-0000FF050000}"/>
    <cellStyle name="20% - Accent3 11" xfId="31521" hidden="1" xr:uid="{00000000-0005-0000-0000-0000F7050000}"/>
    <cellStyle name="20% - Accent3 11" xfId="32106" hidden="1" xr:uid="{00000000-0005-0000-0000-0000F8050000}"/>
    <cellStyle name="20% - Accent3 11" xfId="32182" hidden="1" xr:uid="{00000000-0005-0000-0000-0000F9050000}"/>
    <cellStyle name="20% - Accent3 11" xfId="32261" hidden="1" xr:uid="{00000000-0005-0000-0000-0000FA050000}"/>
    <cellStyle name="20% - Accent3 11" xfId="883" hidden="1" xr:uid="{00000000-0005-0000-0000-0000C5050000}"/>
    <cellStyle name="20% - Accent3 11" xfId="33309" hidden="1" xr:uid="{00000000-0005-0000-0000-000005060000}"/>
    <cellStyle name="20% - Accent3 11" xfId="29875" hidden="1" xr:uid="{00000000-0005-0000-0000-0000EA050000}"/>
    <cellStyle name="20% - Accent3 11" xfId="31191" hidden="1" xr:uid="{00000000-0005-0000-0000-0000F3050000}"/>
    <cellStyle name="20% - Accent3 12" xfId="1580" hidden="1" xr:uid="{00000000-0005-0000-0000-00000F060000}"/>
    <cellStyle name="20% - Accent3 12" xfId="13247" hidden="1" xr:uid="{00000000-0005-0000-0000-000016060000}"/>
    <cellStyle name="20% - Accent3 12" xfId="30530" hidden="1" xr:uid="{00000000-0005-0000-0000-000035060000}"/>
    <cellStyle name="20% - Accent3 12" xfId="30945" hidden="1" xr:uid="{00000000-0005-0000-0000-000039060000}"/>
    <cellStyle name="20% - Accent3 12" xfId="13909" hidden="1" xr:uid="{00000000-0005-0000-0000-000018060000}"/>
    <cellStyle name="20% - Accent3 12" xfId="25749" hidden="1" xr:uid="{00000000-0005-0000-0000-000022060000}"/>
    <cellStyle name="20% - Accent3 12" xfId="30123" hidden="1" xr:uid="{00000000-0005-0000-0000-000031060000}"/>
    <cellStyle name="20% - Accent3 12" xfId="1238" hidden="1" xr:uid="{00000000-0005-0000-0000-00000E060000}"/>
    <cellStyle name="20% - Accent3 12" xfId="29403" hidden="1" xr:uid="{00000000-0005-0000-0000-000029060000}"/>
    <cellStyle name="20% - Accent3 12" xfId="6808" hidden="1" xr:uid="{00000000-0005-0000-0000-000010060000}"/>
    <cellStyle name="20% - Accent3 12" xfId="29998" hidden="1" xr:uid="{00000000-0005-0000-0000-00002F060000}"/>
    <cellStyle name="20% - Accent3 12" xfId="22903" hidden="1" xr:uid="{00000000-0005-0000-0000-000020060000}"/>
    <cellStyle name="20% - Accent3 12" xfId="28742" hidden="1" xr:uid="{00000000-0005-0000-0000-000027060000}"/>
    <cellStyle name="20% - Accent3 12" xfId="19650" hidden="1" xr:uid="{00000000-0005-0000-0000-00001D060000}"/>
    <cellStyle name="20% - Accent3 12" xfId="29213" hidden="1" xr:uid="{00000000-0005-0000-0000-00002D060000}"/>
    <cellStyle name="20% - Accent3 12" xfId="7475" hidden="1" xr:uid="{00000000-0005-0000-0000-000012060000}"/>
    <cellStyle name="20% - Accent3 12" xfId="30792" hidden="1" xr:uid="{00000000-0005-0000-0000-000037060000}"/>
    <cellStyle name="20% - Accent3 12" xfId="31204" hidden="1" xr:uid="{00000000-0005-0000-0000-00003B060000}"/>
    <cellStyle name="20% - Accent3 12" xfId="6201" hidden="1" xr:uid="{00000000-0005-0000-0000-000014060000}"/>
    <cellStyle name="20% - Accent3 12" xfId="5326" hidden="1" xr:uid="{00000000-0005-0000-0000-00001A060000}"/>
    <cellStyle name="20% - Accent3 12" xfId="28983" hidden="1" xr:uid="{00000000-0005-0000-0000-000033060000}"/>
    <cellStyle name="20% - Accent3 12" xfId="19330" hidden="1" xr:uid="{00000000-0005-0000-0000-00001C060000}"/>
    <cellStyle name="20% - Accent3 12" xfId="29542" hidden="1" xr:uid="{00000000-0005-0000-0000-00002B060000}"/>
    <cellStyle name="20% - Accent3 12" xfId="19992" hidden="1" xr:uid="{00000000-0005-0000-0000-00001E060000}"/>
    <cellStyle name="20% - Accent3 12" xfId="33659" hidden="1" xr:uid="{00000000-0005-0000-0000-000050060000}"/>
    <cellStyle name="20% - Accent3 12" xfId="7129" hidden="1" xr:uid="{00000000-0005-0000-0000-000011060000}"/>
    <cellStyle name="20% - Accent3 12" xfId="32334" hidden="1" xr:uid="{00000000-0005-0000-0000-000043060000}"/>
    <cellStyle name="20% - Accent3 12" xfId="22583" hidden="1" xr:uid="{00000000-0005-0000-0000-00001F060000}"/>
    <cellStyle name="20% - Accent3 12" xfId="33737" hidden="1" xr:uid="{00000000-0005-0000-0000-000051060000}"/>
    <cellStyle name="20% - Accent3 12" xfId="918" hidden="1" xr:uid="{00000000-0005-0000-0000-00000D060000}"/>
    <cellStyle name="20% - Accent3 12" xfId="31534" hidden="1" xr:uid="{00000000-0005-0000-0000-00003F060000}"/>
    <cellStyle name="20% - Accent3 12" xfId="4172" hidden="1" xr:uid="{00000000-0005-0000-0000-00001B060000}"/>
    <cellStyle name="20% - Accent3 12" xfId="33322" hidden="1" xr:uid="{00000000-0005-0000-0000-00004D060000}"/>
    <cellStyle name="20% - Accent3 12" xfId="13567" hidden="1" xr:uid="{00000000-0005-0000-0000-000017060000}"/>
    <cellStyle name="20% - Accent3 12" xfId="32915" hidden="1" xr:uid="{00000000-0005-0000-0000-000049060000}"/>
    <cellStyle name="20% - Accent3 12" xfId="8194" hidden="1" xr:uid="{00000000-0005-0000-0000-000013060000}"/>
    <cellStyle name="20% - Accent3 12" xfId="32005" hidden="1" xr:uid="{00000000-0005-0000-0000-000045060000}"/>
    <cellStyle name="20% - Accent3 12" xfId="23245" hidden="1" xr:uid="{00000000-0005-0000-0000-000021060000}"/>
    <cellStyle name="20% - Accent3 12" xfId="33996" hidden="1" xr:uid="{00000000-0005-0000-0000-000053060000}"/>
    <cellStyle name="20% - Accent3 12" xfId="593" hidden="1" xr:uid="{00000000-0005-0000-0000-00000C060000}"/>
    <cellStyle name="20% - Accent3 12" xfId="31381" hidden="1" xr:uid="{00000000-0005-0000-0000-00003D060000}"/>
    <cellStyle name="20% - Accent3 12" xfId="14507" hidden="1" xr:uid="{00000000-0005-0000-0000-000019060000}"/>
    <cellStyle name="20% - Accent3 12" xfId="31775" hidden="1" xr:uid="{00000000-0005-0000-0000-00004B060000}"/>
    <cellStyle name="20% - Accent3 12" xfId="6062" hidden="1" xr:uid="{00000000-0005-0000-0000-000015060000}"/>
    <cellStyle name="20% - Accent3 12" xfId="32790" hidden="1" xr:uid="{00000000-0005-0000-0000-000047060000}"/>
    <cellStyle name="20% - Accent3 12" xfId="26069" hidden="1" xr:uid="{00000000-0005-0000-0000-000023060000}"/>
    <cellStyle name="20% - Accent3 12" xfId="28514" hidden="1" xr:uid="{00000000-0005-0000-0000-000024060000}"/>
    <cellStyle name="20% - Accent3 12" xfId="28589" hidden="1" xr:uid="{00000000-0005-0000-0000-000025060000}"/>
    <cellStyle name="20% - Accent3 12" xfId="28664" hidden="1" xr:uid="{00000000-0005-0000-0000-000026060000}"/>
    <cellStyle name="20% - Accent3 12" xfId="32195" hidden="1" xr:uid="{00000000-0005-0000-0000-000041060000}"/>
    <cellStyle name="20% - Accent3 12" xfId="29230" hidden="1" xr:uid="{00000000-0005-0000-0000-00002C060000}"/>
    <cellStyle name="20% - Accent3 12" xfId="32868" hidden="1" xr:uid="{00000000-0005-0000-0000-000048060000}"/>
    <cellStyle name="20% - Accent3 12" xfId="30608" hidden="1" xr:uid="{00000000-0005-0000-0000-000036060000}"/>
    <cellStyle name="20% - Accent3 12" xfId="31129" hidden="1" xr:uid="{00000000-0005-0000-0000-00003A060000}"/>
    <cellStyle name="20% - Accent3 12" xfId="31907" hidden="1" xr:uid="{00000000-0005-0000-0000-00004A060000}"/>
    <cellStyle name="20% - Accent3 12" xfId="31456" hidden="1" xr:uid="{00000000-0005-0000-0000-00003E060000}"/>
    <cellStyle name="20% - Accent3 12" xfId="29115" hidden="1" xr:uid="{00000000-0005-0000-0000-000032060000}"/>
    <cellStyle name="20% - Accent3 12" xfId="32120" hidden="1" xr:uid="{00000000-0005-0000-0000-000040060000}"/>
    <cellStyle name="20% - Accent3 12" xfId="29482" hidden="1" xr:uid="{00000000-0005-0000-0000-00002A060000}"/>
    <cellStyle name="20% - Accent3 12" xfId="32274" hidden="1" xr:uid="{00000000-0005-0000-0000-000042060000}"/>
    <cellStyle name="20% - Accent3 12" xfId="30076" hidden="1" xr:uid="{00000000-0005-0000-0000-000030060000}"/>
    <cellStyle name="20% - Accent3 12" xfId="33921" hidden="1" xr:uid="{00000000-0005-0000-0000-000052060000}"/>
    <cellStyle name="20% - Accent3 12" xfId="29328" hidden="1" xr:uid="{00000000-0005-0000-0000-000028060000}"/>
    <cellStyle name="20% - Accent3 12" xfId="33584" hidden="1" xr:uid="{00000000-0005-0000-0000-00004F060000}"/>
    <cellStyle name="20% - Accent3 12" xfId="29923" hidden="1" xr:uid="{00000000-0005-0000-0000-00002E060000}"/>
    <cellStyle name="20% - Accent3 12" xfId="32022" hidden="1" xr:uid="{00000000-0005-0000-0000-000044060000}"/>
    <cellStyle name="20% - Accent3 12" xfId="30867" hidden="1" xr:uid="{00000000-0005-0000-0000-000038060000}"/>
    <cellStyle name="20% - Accent3 12" xfId="31306" hidden="1" xr:uid="{00000000-0005-0000-0000-00003C060000}"/>
    <cellStyle name="20% - Accent3 12" xfId="32715" hidden="1" xr:uid="{00000000-0005-0000-0000-000046060000}"/>
    <cellStyle name="20% - Accent3 12" xfId="33247" hidden="1" xr:uid="{00000000-0005-0000-0000-00004C060000}"/>
    <cellStyle name="20% - Accent3 12" xfId="30455" hidden="1" xr:uid="{00000000-0005-0000-0000-000034060000}"/>
    <cellStyle name="20% - Accent3 12" xfId="33400" hidden="1" xr:uid="{00000000-0005-0000-0000-00004E060000}"/>
    <cellStyle name="20% - Accent3 13" xfId="21395" hidden="1" xr:uid="{00000000-0005-0000-0000-00005A060000}"/>
    <cellStyle name="20% - Accent3 13" xfId="24579" hidden="1" xr:uid="{00000000-0005-0000-0000-00005B060000}"/>
    <cellStyle name="20% - Accent3 13" xfId="28755" hidden="1" xr:uid="{00000000-0005-0000-0000-00005C060000}"/>
    <cellStyle name="20% - Accent3 13" xfId="28870" hidden="1" xr:uid="{00000000-0005-0000-0000-00005D060000}"/>
    <cellStyle name="20% - Accent3 13" xfId="29593" hidden="1" xr:uid="{00000000-0005-0000-0000-00005E060000}"/>
    <cellStyle name="20% - Accent3 13" xfId="29766" hidden="1" xr:uid="{00000000-0005-0000-0000-00005F060000}"/>
    <cellStyle name="20% - Accent3 13" xfId="12020" hidden="1" xr:uid="{00000000-0005-0000-0000-000057060000}"/>
    <cellStyle name="20% - Accent3 13" xfId="15758" hidden="1" xr:uid="{00000000-0005-0000-0000-000058060000}"/>
    <cellStyle name="20% - Accent3 13" xfId="18126" hidden="1" xr:uid="{00000000-0005-0000-0000-000059060000}"/>
    <cellStyle name="20% - Accent3 13" xfId="2881" hidden="1" xr:uid="{00000000-0005-0000-0000-000055060000}"/>
    <cellStyle name="20% - Accent3 13" xfId="9507" hidden="1" xr:uid="{00000000-0005-0000-0000-000056060000}"/>
    <cellStyle name="20% - Accent3 13" xfId="1615" hidden="1" xr:uid="{00000000-0005-0000-0000-000054060000}"/>
    <cellStyle name="20% - Accent3 13" xfId="32385" hidden="1" xr:uid="{00000000-0005-0000-0000-000066060000}"/>
    <cellStyle name="20% - Accent3 13" xfId="32558" hidden="1" xr:uid="{00000000-0005-0000-0000-000067060000}"/>
    <cellStyle name="20% - Accent3 13" xfId="32951" hidden="1" xr:uid="{00000000-0005-0000-0000-000068060000}"/>
    <cellStyle name="20% - Accent3 13" xfId="33099" hidden="1" xr:uid="{00000000-0005-0000-0000-000069060000}"/>
    <cellStyle name="20% - Accent3 13" xfId="33437" hidden="1" xr:uid="{00000000-0005-0000-0000-00006A060000}"/>
    <cellStyle name="20% - Accent3 13" xfId="33774" hidden="1" xr:uid="{00000000-0005-0000-0000-00006B060000}"/>
    <cellStyle name="20% - Accent3 13" xfId="30982" hidden="1" xr:uid="{00000000-0005-0000-0000-000063060000}"/>
    <cellStyle name="20% - Accent3 13" xfId="31547" hidden="1" xr:uid="{00000000-0005-0000-0000-000064060000}"/>
    <cellStyle name="20% - Accent3 13" xfId="31662" hidden="1" xr:uid="{00000000-0005-0000-0000-000065060000}"/>
    <cellStyle name="20% - Accent3 13" xfId="30307" hidden="1" xr:uid="{00000000-0005-0000-0000-000061060000}"/>
    <cellStyle name="20% - Accent3 13" xfId="30645" hidden="1" xr:uid="{00000000-0005-0000-0000-000062060000}"/>
    <cellStyle name="20% - Accent3 13" xfId="30159" hidden="1" xr:uid="{00000000-0005-0000-0000-000060060000}"/>
    <cellStyle name="20% - Accent3 3 2 3 2" xfId="21478" hidden="1" xr:uid="{00000000-0005-0000-0000-000072060000}"/>
    <cellStyle name="20% - Accent3 3 2 3 2" xfId="28946" hidden="1" xr:uid="{00000000-0005-0000-0000-000075060000}"/>
    <cellStyle name="20% - Accent3 3 2 3 2" xfId="29842" hidden="1" xr:uid="{00000000-0005-0000-0000-000077060000}"/>
    <cellStyle name="20% - Accent3 3 2 3 2" xfId="24662" hidden="1" xr:uid="{00000000-0005-0000-0000-000073060000}"/>
    <cellStyle name="20% - Accent3 3 2 3 2" xfId="29669" hidden="1" xr:uid="{00000000-0005-0000-0000-000076060000}"/>
    <cellStyle name="20% - Accent3 3 2 3 2" xfId="28831" hidden="1" xr:uid="{00000000-0005-0000-0000-000074060000}"/>
    <cellStyle name="20% - Accent3 3 2 3 2" xfId="15841" hidden="1" xr:uid="{00000000-0005-0000-0000-000070060000}"/>
    <cellStyle name="20% - Accent3 3 2 3 2" xfId="9590" hidden="1" xr:uid="{00000000-0005-0000-0000-00006E060000}"/>
    <cellStyle name="20% - Accent3 3 2 3 2" xfId="12103" hidden="1" xr:uid="{00000000-0005-0000-0000-00006F060000}"/>
    <cellStyle name="20% - Accent3 3 2 3 2" xfId="18209" hidden="1" xr:uid="{00000000-0005-0000-0000-000071060000}"/>
    <cellStyle name="20% - Accent3 3 2 3 2" xfId="1698" hidden="1" xr:uid="{00000000-0005-0000-0000-00006C060000}"/>
    <cellStyle name="20% - Accent3 3 2 3 2" xfId="2964" hidden="1" xr:uid="{00000000-0005-0000-0000-00006D060000}"/>
    <cellStyle name="20% - Accent3 3 2 3 2" xfId="32634" hidden="1" xr:uid="{00000000-0005-0000-0000-00007F060000}"/>
    <cellStyle name="20% - Accent3 3 2 3 2" xfId="33513" hidden="1" xr:uid="{00000000-0005-0000-0000-000082060000}"/>
    <cellStyle name="20% - Accent3 3 2 3 2" xfId="32461" hidden="1" xr:uid="{00000000-0005-0000-0000-00007E060000}"/>
    <cellStyle name="20% - Accent3 3 2 3 2" xfId="33027" hidden="1" xr:uid="{00000000-0005-0000-0000-000080060000}"/>
    <cellStyle name="20% - Accent3 3 2 3 2" xfId="33850" hidden="1" xr:uid="{00000000-0005-0000-0000-000083060000}"/>
    <cellStyle name="20% - Accent3 3 2 3 2" xfId="33175" hidden="1" xr:uid="{00000000-0005-0000-0000-000081060000}"/>
    <cellStyle name="20% - Accent3 3 2 3 2" xfId="30383" hidden="1" xr:uid="{00000000-0005-0000-0000-000079060000}"/>
    <cellStyle name="20% - Accent3 3 2 3 2" xfId="31623" hidden="1" xr:uid="{00000000-0005-0000-0000-00007C060000}"/>
    <cellStyle name="20% - Accent3 3 2 3 2" xfId="30721" hidden="1" xr:uid="{00000000-0005-0000-0000-00007A060000}"/>
    <cellStyle name="20% - Accent3 3 2 3 2" xfId="31058" hidden="1" xr:uid="{00000000-0005-0000-0000-00007B060000}"/>
    <cellStyle name="20% - Accent3 3 2 3 2" xfId="31738" hidden="1" xr:uid="{00000000-0005-0000-0000-00007D060000}"/>
    <cellStyle name="20% - Accent3 3 2 3 2" xfId="30235" hidden="1" xr:uid="{00000000-0005-0000-0000-000078060000}"/>
    <cellStyle name="20% - Accent3 3 2 4 2" xfId="28786" hidden="1" xr:uid="{00000000-0005-0000-0000-00008C060000}"/>
    <cellStyle name="20% - Accent3 3 2 4 2" xfId="28901" hidden="1" xr:uid="{00000000-0005-0000-0000-00008D060000}"/>
    <cellStyle name="20% - Accent3 3 2 4 2" xfId="29624" hidden="1" xr:uid="{00000000-0005-0000-0000-00008E060000}"/>
    <cellStyle name="20% - Accent3 3 2 4 2" xfId="29797" hidden="1" xr:uid="{00000000-0005-0000-0000-00008F060000}"/>
    <cellStyle name="20% - Accent3 3 2 4 2" xfId="30190" hidden="1" xr:uid="{00000000-0005-0000-0000-000090060000}"/>
    <cellStyle name="20% - Accent3 3 2 4 2" xfId="12058" hidden="1" xr:uid="{00000000-0005-0000-0000-000087060000}"/>
    <cellStyle name="20% - Accent3 3 2 4 2" xfId="15796" hidden="1" xr:uid="{00000000-0005-0000-0000-000088060000}"/>
    <cellStyle name="20% - Accent3 3 2 4 2" xfId="18164" hidden="1" xr:uid="{00000000-0005-0000-0000-000089060000}"/>
    <cellStyle name="20% - Accent3 3 2 4 2" xfId="2919" hidden="1" xr:uid="{00000000-0005-0000-0000-000085060000}"/>
    <cellStyle name="20% - Accent3 3 2 4 2" xfId="9545" hidden="1" xr:uid="{00000000-0005-0000-0000-000086060000}"/>
    <cellStyle name="20% - Accent3 3 2 4 2" xfId="1653" hidden="1" xr:uid="{00000000-0005-0000-0000-000084060000}"/>
    <cellStyle name="20% - Accent3 3 2 4 2" xfId="32589" hidden="1" xr:uid="{00000000-0005-0000-0000-000097060000}"/>
    <cellStyle name="20% - Accent3 3 2 4 2" xfId="32982" hidden="1" xr:uid="{00000000-0005-0000-0000-000098060000}"/>
    <cellStyle name="20% - Accent3 3 2 4 2" xfId="33130" hidden="1" xr:uid="{00000000-0005-0000-0000-000099060000}"/>
    <cellStyle name="20% - Accent3 3 2 4 2" xfId="33468" hidden="1" xr:uid="{00000000-0005-0000-0000-00009A060000}"/>
    <cellStyle name="20% - Accent3 3 2 4 2" xfId="33805" hidden="1" xr:uid="{00000000-0005-0000-0000-00009B060000}"/>
    <cellStyle name="20% - Accent3 3 2 4 2" xfId="21433" hidden="1" xr:uid="{00000000-0005-0000-0000-00008A060000}"/>
    <cellStyle name="20% - Accent3 3 2 4 2" xfId="24617" hidden="1" xr:uid="{00000000-0005-0000-0000-00008B060000}"/>
    <cellStyle name="20% - Accent3 3 2 4 2" xfId="31578" hidden="1" xr:uid="{00000000-0005-0000-0000-000094060000}"/>
    <cellStyle name="20% - Accent3 3 2 4 2" xfId="31693" hidden="1" xr:uid="{00000000-0005-0000-0000-000095060000}"/>
    <cellStyle name="20% - Accent3 3 2 4 2" xfId="32416" hidden="1" xr:uid="{00000000-0005-0000-0000-000096060000}"/>
    <cellStyle name="20% - Accent3 3 2 4 2" xfId="30676" hidden="1" xr:uid="{00000000-0005-0000-0000-000092060000}"/>
    <cellStyle name="20% - Accent3 3 2 4 2" xfId="31013" hidden="1" xr:uid="{00000000-0005-0000-0000-000093060000}"/>
    <cellStyle name="20% - Accent3 3 2 4 2" xfId="30338" hidden="1" xr:uid="{00000000-0005-0000-0000-000091060000}"/>
    <cellStyle name="20% - Accent3 3 3 3 2" xfId="28785" hidden="1" xr:uid="{00000000-0005-0000-0000-0000A4060000}"/>
    <cellStyle name="20% - Accent3 3 3 3 2" xfId="28900" hidden="1" xr:uid="{00000000-0005-0000-0000-0000A5060000}"/>
    <cellStyle name="20% - Accent3 3 3 3 2" xfId="29623" hidden="1" xr:uid="{00000000-0005-0000-0000-0000A6060000}"/>
    <cellStyle name="20% - Accent3 3 3 3 2" xfId="29796" hidden="1" xr:uid="{00000000-0005-0000-0000-0000A7060000}"/>
    <cellStyle name="20% - Accent3 3 3 3 2" xfId="30189" hidden="1" xr:uid="{00000000-0005-0000-0000-0000A8060000}"/>
    <cellStyle name="20% - Accent3 3 3 3 2" xfId="12057" hidden="1" xr:uid="{00000000-0005-0000-0000-00009F060000}"/>
    <cellStyle name="20% - Accent3 3 3 3 2" xfId="15795" hidden="1" xr:uid="{00000000-0005-0000-0000-0000A0060000}"/>
    <cellStyle name="20% - Accent3 3 3 3 2" xfId="18163" hidden="1" xr:uid="{00000000-0005-0000-0000-0000A1060000}"/>
    <cellStyle name="20% - Accent3 3 3 3 2" xfId="2918" hidden="1" xr:uid="{00000000-0005-0000-0000-00009D060000}"/>
    <cellStyle name="20% - Accent3 3 3 3 2" xfId="9544" hidden="1" xr:uid="{00000000-0005-0000-0000-00009E060000}"/>
    <cellStyle name="20% - Accent3 3 3 3 2" xfId="1652" hidden="1" xr:uid="{00000000-0005-0000-0000-00009C060000}"/>
    <cellStyle name="20% - Accent3 3 3 3 2" xfId="32588" hidden="1" xr:uid="{00000000-0005-0000-0000-0000AF060000}"/>
    <cellStyle name="20% - Accent3 3 3 3 2" xfId="32981" hidden="1" xr:uid="{00000000-0005-0000-0000-0000B0060000}"/>
    <cellStyle name="20% - Accent3 3 3 3 2" xfId="33129" hidden="1" xr:uid="{00000000-0005-0000-0000-0000B1060000}"/>
    <cellStyle name="20% - Accent3 3 3 3 2" xfId="33467" hidden="1" xr:uid="{00000000-0005-0000-0000-0000B2060000}"/>
    <cellStyle name="20% - Accent3 3 3 3 2" xfId="33804" hidden="1" xr:uid="{00000000-0005-0000-0000-0000B3060000}"/>
    <cellStyle name="20% - Accent3 3 3 3 2" xfId="21432" hidden="1" xr:uid="{00000000-0005-0000-0000-0000A2060000}"/>
    <cellStyle name="20% - Accent3 3 3 3 2" xfId="24616" hidden="1" xr:uid="{00000000-0005-0000-0000-0000A3060000}"/>
    <cellStyle name="20% - Accent3 3 3 3 2" xfId="31577" hidden="1" xr:uid="{00000000-0005-0000-0000-0000AC060000}"/>
    <cellStyle name="20% - Accent3 3 3 3 2" xfId="31692" hidden="1" xr:uid="{00000000-0005-0000-0000-0000AD060000}"/>
    <cellStyle name="20% - Accent3 3 3 3 2" xfId="32415" hidden="1" xr:uid="{00000000-0005-0000-0000-0000AE060000}"/>
    <cellStyle name="20% - Accent3 3 3 3 2" xfId="30675" hidden="1" xr:uid="{00000000-0005-0000-0000-0000AA060000}"/>
    <cellStyle name="20% - Accent3 3 3 3 2" xfId="31012" hidden="1" xr:uid="{00000000-0005-0000-0000-0000AB060000}"/>
    <cellStyle name="20% - Accent3 3 3 3 2" xfId="30337" hidden="1" xr:uid="{00000000-0005-0000-0000-0000A9060000}"/>
    <cellStyle name="20% - Accent3 4 2 3 2" xfId="28832" hidden="1" xr:uid="{00000000-0005-0000-0000-0000BC060000}"/>
    <cellStyle name="20% - Accent3 4 2 3 2" xfId="28947" hidden="1" xr:uid="{00000000-0005-0000-0000-0000BD060000}"/>
    <cellStyle name="20% - Accent3 4 2 3 2" xfId="29670" hidden="1" xr:uid="{00000000-0005-0000-0000-0000BE060000}"/>
    <cellStyle name="20% - Accent3 4 2 3 2" xfId="29843" hidden="1" xr:uid="{00000000-0005-0000-0000-0000BF060000}"/>
    <cellStyle name="20% - Accent3 4 2 3 2" xfId="30236" hidden="1" xr:uid="{00000000-0005-0000-0000-0000C0060000}"/>
    <cellStyle name="20% - Accent3 4 2 3 2" xfId="12104" hidden="1" xr:uid="{00000000-0005-0000-0000-0000B7060000}"/>
    <cellStyle name="20% - Accent3 4 2 3 2" xfId="15842" hidden="1" xr:uid="{00000000-0005-0000-0000-0000B8060000}"/>
    <cellStyle name="20% - Accent3 4 2 3 2" xfId="18210" hidden="1" xr:uid="{00000000-0005-0000-0000-0000B9060000}"/>
    <cellStyle name="20% - Accent3 4 2 3 2" xfId="2965" hidden="1" xr:uid="{00000000-0005-0000-0000-0000B5060000}"/>
    <cellStyle name="20% - Accent3 4 2 3 2" xfId="9591" hidden="1" xr:uid="{00000000-0005-0000-0000-0000B6060000}"/>
    <cellStyle name="20% - Accent3 4 2 3 2" xfId="1699" hidden="1" xr:uid="{00000000-0005-0000-0000-0000B4060000}"/>
    <cellStyle name="20% - Accent3 4 2 3 2" xfId="32635" hidden="1" xr:uid="{00000000-0005-0000-0000-0000C7060000}"/>
    <cellStyle name="20% - Accent3 4 2 3 2" xfId="33028" hidden="1" xr:uid="{00000000-0005-0000-0000-0000C8060000}"/>
    <cellStyle name="20% - Accent3 4 2 3 2" xfId="33176" hidden="1" xr:uid="{00000000-0005-0000-0000-0000C9060000}"/>
    <cellStyle name="20% - Accent3 4 2 3 2" xfId="33514" hidden="1" xr:uid="{00000000-0005-0000-0000-0000CA060000}"/>
    <cellStyle name="20% - Accent3 4 2 3 2" xfId="33851" hidden="1" xr:uid="{00000000-0005-0000-0000-0000CB060000}"/>
    <cellStyle name="20% - Accent3 4 2 3 2" xfId="21479" hidden="1" xr:uid="{00000000-0005-0000-0000-0000BA060000}"/>
    <cellStyle name="20% - Accent3 4 2 3 2" xfId="24663" hidden="1" xr:uid="{00000000-0005-0000-0000-0000BB060000}"/>
    <cellStyle name="20% - Accent3 4 2 3 2" xfId="31624" hidden="1" xr:uid="{00000000-0005-0000-0000-0000C4060000}"/>
    <cellStyle name="20% - Accent3 4 2 3 2" xfId="31739" hidden="1" xr:uid="{00000000-0005-0000-0000-0000C5060000}"/>
    <cellStyle name="20% - Accent3 4 2 3 2" xfId="32462" hidden="1" xr:uid="{00000000-0005-0000-0000-0000C6060000}"/>
    <cellStyle name="20% - Accent3 4 2 3 2" xfId="30722" hidden="1" xr:uid="{00000000-0005-0000-0000-0000C2060000}"/>
    <cellStyle name="20% - Accent3 4 2 3 2" xfId="31059" hidden="1" xr:uid="{00000000-0005-0000-0000-0000C3060000}"/>
    <cellStyle name="20% - Accent3 4 2 3 2" xfId="30384" hidden="1" xr:uid="{00000000-0005-0000-0000-0000C1060000}"/>
    <cellStyle name="20% - Accent3 4 2 4 2" xfId="28788" hidden="1" xr:uid="{00000000-0005-0000-0000-0000D4060000}"/>
    <cellStyle name="20% - Accent3 4 2 4 2" xfId="28903" hidden="1" xr:uid="{00000000-0005-0000-0000-0000D5060000}"/>
    <cellStyle name="20% - Accent3 4 2 4 2" xfId="29626" hidden="1" xr:uid="{00000000-0005-0000-0000-0000D6060000}"/>
    <cellStyle name="20% - Accent3 4 2 4 2" xfId="29799" hidden="1" xr:uid="{00000000-0005-0000-0000-0000D7060000}"/>
    <cellStyle name="20% - Accent3 4 2 4 2" xfId="30192" hidden="1" xr:uid="{00000000-0005-0000-0000-0000D8060000}"/>
    <cellStyle name="20% - Accent3 4 2 4 2" xfId="12060" hidden="1" xr:uid="{00000000-0005-0000-0000-0000CF060000}"/>
    <cellStyle name="20% - Accent3 4 2 4 2" xfId="15798" hidden="1" xr:uid="{00000000-0005-0000-0000-0000D0060000}"/>
    <cellStyle name="20% - Accent3 4 2 4 2" xfId="18166" hidden="1" xr:uid="{00000000-0005-0000-0000-0000D1060000}"/>
    <cellStyle name="20% - Accent3 4 2 4 2" xfId="2921" hidden="1" xr:uid="{00000000-0005-0000-0000-0000CD060000}"/>
    <cellStyle name="20% - Accent3 4 2 4 2" xfId="9547" hidden="1" xr:uid="{00000000-0005-0000-0000-0000CE060000}"/>
    <cellStyle name="20% - Accent3 4 2 4 2" xfId="1655" hidden="1" xr:uid="{00000000-0005-0000-0000-0000CC060000}"/>
    <cellStyle name="20% - Accent3 4 2 4 2" xfId="32591" hidden="1" xr:uid="{00000000-0005-0000-0000-0000DF060000}"/>
    <cellStyle name="20% - Accent3 4 2 4 2" xfId="32984" hidden="1" xr:uid="{00000000-0005-0000-0000-0000E0060000}"/>
    <cellStyle name="20% - Accent3 4 2 4 2" xfId="33132" hidden="1" xr:uid="{00000000-0005-0000-0000-0000E1060000}"/>
    <cellStyle name="20% - Accent3 4 2 4 2" xfId="33470" hidden="1" xr:uid="{00000000-0005-0000-0000-0000E2060000}"/>
    <cellStyle name="20% - Accent3 4 2 4 2" xfId="33807" hidden="1" xr:uid="{00000000-0005-0000-0000-0000E3060000}"/>
    <cellStyle name="20% - Accent3 4 2 4 2" xfId="21435" hidden="1" xr:uid="{00000000-0005-0000-0000-0000D2060000}"/>
    <cellStyle name="20% - Accent3 4 2 4 2" xfId="24619" hidden="1" xr:uid="{00000000-0005-0000-0000-0000D3060000}"/>
    <cellStyle name="20% - Accent3 4 2 4 2" xfId="31580" hidden="1" xr:uid="{00000000-0005-0000-0000-0000DC060000}"/>
    <cellStyle name="20% - Accent3 4 2 4 2" xfId="31695" hidden="1" xr:uid="{00000000-0005-0000-0000-0000DD060000}"/>
    <cellStyle name="20% - Accent3 4 2 4 2" xfId="32418" hidden="1" xr:uid="{00000000-0005-0000-0000-0000DE060000}"/>
    <cellStyle name="20% - Accent3 4 2 4 2" xfId="30678" hidden="1" xr:uid="{00000000-0005-0000-0000-0000DA060000}"/>
    <cellStyle name="20% - Accent3 4 2 4 2" xfId="31015" hidden="1" xr:uid="{00000000-0005-0000-0000-0000DB060000}"/>
    <cellStyle name="20% - Accent3 4 2 4 2" xfId="30340" hidden="1" xr:uid="{00000000-0005-0000-0000-0000D9060000}"/>
    <cellStyle name="20% - Accent3 4 3 3 2" xfId="28787" hidden="1" xr:uid="{00000000-0005-0000-0000-0000EC060000}"/>
    <cellStyle name="20% - Accent3 4 3 3 2" xfId="28902" hidden="1" xr:uid="{00000000-0005-0000-0000-0000ED060000}"/>
    <cellStyle name="20% - Accent3 4 3 3 2" xfId="29625" hidden="1" xr:uid="{00000000-0005-0000-0000-0000EE060000}"/>
    <cellStyle name="20% - Accent3 4 3 3 2" xfId="29798" hidden="1" xr:uid="{00000000-0005-0000-0000-0000EF060000}"/>
    <cellStyle name="20% - Accent3 4 3 3 2" xfId="30191" hidden="1" xr:uid="{00000000-0005-0000-0000-0000F0060000}"/>
    <cellStyle name="20% - Accent3 4 3 3 2" xfId="12059" hidden="1" xr:uid="{00000000-0005-0000-0000-0000E7060000}"/>
    <cellStyle name="20% - Accent3 4 3 3 2" xfId="15797" hidden="1" xr:uid="{00000000-0005-0000-0000-0000E8060000}"/>
    <cellStyle name="20% - Accent3 4 3 3 2" xfId="18165" hidden="1" xr:uid="{00000000-0005-0000-0000-0000E9060000}"/>
    <cellStyle name="20% - Accent3 4 3 3 2" xfId="2920" hidden="1" xr:uid="{00000000-0005-0000-0000-0000E5060000}"/>
    <cellStyle name="20% - Accent3 4 3 3 2" xfId="9546" hidden="1" xr:uid="{00000000-0005-0000-0000-0000E6060000}"/>
    <cellStyle name="20% - Accent3 4 3 3 2" xfId="1654" hidden="1" xr:uid="{00000000-0005-0000-0000-0000E4060000}"/>
    <cellStyle name="20% - Accent3 4 3 3 2" xfId="32590" hidden="1" xr:uid="{00000000-0005-0000-0000-0000F7060000}"/>
    <cellStyle name="20% - Accent3 4 3 3 2" xfId="32983" hidden="1" xr:uid="{00000000-0005-0000-0000-0000F8060000}"/>
    <cellStyle name="20% - Accent3 4 3 3 2" xfId="33131" hidden="1" xr:uid="{00000000-0005-0000-0000-0000F9060000}"/>
    <cellStyle name="20% - Accent3 4 3 3 2" xfId="33469" hidden="1" xr:uid="{00000000-0005-0000-0000-0000FA060000}"/>
    <cellStyle name="20% - Accent3 4 3 3 2" xfId="33806" hidden="1" xr:uid="{00000000-0005-0000-0000-0000FB060000}"/>
    <cellStyle name="20% - Accent3 4 3 3 2" xfId="21434" hidden="1" xr:uid="{00000000-0005-0000-0000-0000EA060000}"/>
    <cellStyle name="20% - Accent3 4 3 3 2" xfId="24618" hidden="1" xr:uid="{00000000-0005-0000-0000-0000EB060000}"/>
    <cellStyle name="20% - Accent3 4 3 3 2" xfId="31579" hidden="1" xr:uid="{00000000-0005-0000-0000-0000F4060000}"/>
    <cellStyle name="20% - Accent3 4 3 3 2" xfId="31694" hidden="1" xr:uid="{00000000-0005-0000-0000-0000F5060000}"/>
    <cellStyle name="20% - Accent3 4 3 3 2" xfId="32417" hidden="1" xr:uid="{00000000-0005-0000-0000-0000F6060000}"/>
    <cellStyle name="20% - Accent3 4 3 3 2" xfId="30677" hidden="1" xr:uid="{00000000-0005-0000-0000-0000F2060000}"/>
    <cellStyle name="20% - Accent3 4 3 3 2" xfId="31014" hidden="1" xr:uid="{00000000-0005-0000-0000-0000F3060000}"/>
    <cellStyle name="20% - Accent3 4 3 3 2" xfId="30339" hidden="1" xr:uid="{00000000-0005-0000-0000-0000F1060000}"/>
    <cellStyle name="20% - Accent3 5 2" xfId="33113" hidden="1" xr:uid="{00000000-0005-0000-0000-000011070000}"/>
    <cellStyle name="20% - Accent3 5 2" xfId="9528" hidden="1" xr:uid="{00000000-0005-0000-0000-0000FE060000}"/>
    <cellStyle name="20% - Accent3 5 2" xfId="33788" hidden="1" xr:uid="{00000000-0005-0000-0000-000013070000}"/>
    <cellStyle name="20% - Accent3 5 2" xfId="12041" hidden="1" xr:uid="{00000000-0005-0000-0000-0000FF060000}"/>
    <cellStyle name="20% - Accent3 5 2" xfId="15779" hidden="1" xr:uid="{00000000-0005-0000-0000-000000070000}"/>
    <cellStyle name="20% - Accent3 5 2" xfId="18147" hidden="1" xr:uid="{00000000-0005-0000-0000-000001070000}"/>
    <cellStyle name="20% - Accent3 5 2" xfId="21416" hidden="1" xr:uid="{00000000-0005-0000-0000-000002070000}"/>
    <cellStyle name="20% - Accent3 5 2" xfId="28769" hidden="1" xr:uid="{00000000-0005-0000-0000-000004070000}"/>
    <cellStyle name="20% - Accent3 5 2" xfId="30173" hidden="1" xr:uid="{00000000-0005-0000-0000-000008070000}"/>
    <cellStyle name="20% - Accent3 5 2" xfId="29607" hidden="1" xr:uid="{00000000-0005-0000-0000-000006070000}"/>
    <cellStyle name="20% - Accent3 5 2" xfId="29780" hidden="1" xr:uid="{00000000-0005-0000-0000-000007070000}"/>
    <cellStyle name="20% - Accent3 5 2" xfId="30996" hidden="1" xr:uid="{00000000-0005-0000-0000-00000B070000}"/>
    <cellStyle name="20% - Accent3 5 2" xfId="30321" hidden="1" xr:uid="{00000000-0005-0000-0000-000009070000}"/>
    <cellStyle name="20% - Accent3 5 2" xfId="30659" hidden="1" xr:uid="{00000000-0005-0000-0000-00000A070000}"/>
    <cellStyle name="20% - Accent3 5 2" xfId="2902" hidden="1" xr:uid="{00000000-0005-0000-0000-0000FD060000}"/>
    <cellStyle name="20% - Accent3 5 2" xfId="31561" hidden="1" xr:uid="{00000000-0005-0000-0000-00000C070000}"/>
    <cellStyle name="20% - Accent3 5 2" xfId="1636" hidden="1" xr:uid="{00000000-0005-0000-0000-0000FC060000}"/>
    <cellStyle name="20% - Accent3 5 2" xfId="31676" hidden="1" xr:uid="{00000000-0005-0000-0000-00000D070000}"/>
    <cellStyle name="20% - Accent3 5 2" xfId="32399" hidden="1" xr:uid="{00000000-0005-0000-0000-00000E070000}"/>
    <cellStyle name="20% - Accent3 5 2" xfId="32572" hidden="1" xr:uid="{00000000-0005-0000-0000-00000F070000}"/>
    <cellStyle name="20% - Accent3 5 2" xfId="32965" hidden="1" xr:uid="{00000000-0005-0000-0000-000010070000}"/>
    <cellStyle name="20% - Accent3 5 2" xfId="33451" hidden="1" xr:uid="{00000000-0005-0000-0000-000012070000}"/>
    <cellStyle name="20% - Accent3 5 2" xfId="28884" hidden="1" xr:uid="{00000000-0005-0000-0000-000005070000}"/>
    <cellStyle name="20% - Accent3 5 2" xfId="24600" hidden="1" xr:uid="{00000000-0005-0000-0000-000003070000}"/>
    <cellStyle name="20% - Accent3 7" xfId="6324" hidden="1" xr:uid="{00000000-0005-0000-0000-00001B070000}"/>
    <cellStyle name="20% - Accent3 7" xfId="7696" hidden="1" xr:uid="{00000000-0005-0000-0000-00001C070000}"/>
    <cellStyle name="20% - Accent3 7" xfId="5293" hidden="1" xr:uid="{00000000-0005-0000-0000-00001D070000}"/>
    <cellStyle name="20% - Accent3 7" xfId="7732" hidden="1" xr:uid="{00000000-0005-0000-0000-00001E070000}"/>
    <cellStyle name="20% - Accent3 7" xfId="13280" hidden="1" xr:uid="{00000000-0005-0000-0000-00001F070000}"/>
    <cellStyle name="20% - Accent3 7" xfId="13622" hidden="1" xr:uid="{00000000-0005-0000-0000-000020070000}"/>
    <cellStyle name="20% - Accent3 7" xfId="11042" hidden="1" xr:uid="{00000000-0005-0000-0000-000021070000}"/>
    <cellStyle name="20% - Accent3 7" xfId="1293" hidden="1" xr:uid="{00000000-0005-0000-0000-000017070000}"/>
    <cellStyle name="20% - Accent3 7" xfId="6501" hidden="1" xr:uid="{00000000-0005-0000-0000-000018070000}"/>
    <cellStyle name="20% - Accent3 7" xfId="6841" hidden="1" xr:uid="{00000000-0005-0000-0000-000019070000}"/>
    <cellStyle name="20% - Accent3 7" xfId="7184" hidden="1" xr:uid="{00000000-0005-0000-0000-00001A070000}"/>
    <cellStyle name="20% - Accent3 7" xfId="613" hidden="1" xr:uid="{00000000-0005-0000-0000-000015070000}"/>
    <cellStyle name="20% - Accent3 7" xfId="951" hidden="1" xr:uid="{00000000-0005-0000-0000-000016070000}"/>
    <cellStyle name="20% - Accent3 7" xfId="406" hidden="1" xr:uid="{00000000-0005-0000-0000-000014070000}"/>
    <cellStyle name="20% - Accent3 7" xfId="31141" hidden="1" xr:uid="{00000000-0005-0000-0000-000043070000}"/>
    <cellStyle name="20% - Accent3 7" xfId="31238" hidden="1" xr:uid="{00000000-0005-0000-0000-000044070000}"/>
    <cellStyle name="20% - Accent3 7" xfId="31315" hidden="1" xr:uid="{00000000-0005-0000-0000-000045070000}"/>
    <cellStyle name="20% - Accent3 7" xfId="31393" hidden="1" xr:uid="{00000000-0005-0000-0000-000046070000}"/>
    <cellStyle name="20% - Accent3 7" xfId="31471" hidden="1" xr:uid="{00000000-0005-0000-0000-000047070000}"/>
    <cellStyle name="20% - Accent3 7" xfId="32053" hidden="1" xr:uid="{00000000-0005-0000-0000-000048070000}"/>
    <cellStyle name="20% - Accent3 7" xfId="32132" hidden="1" xr:uid="{00000000-0005-0000-0000-000049070000}"/>
    <cellStyle name="20% - Accent3 7" xfId="32210" hidden="1" xr:uid="{00000000-0005-0000-0000-00004A070000}"/>
    <cellStyle name="20% - Accent3 7" xfId="32043" hidden="1" xr:uid="{00000000-0005-0000-0000-00004B070000}"/>
    <cellStyle name="20% - Accent3 7" xfId="32297" hidden="1" xr:uid="{00000000-0005-0000-0000-00004C070000}"/>
    <cellStyle name="20% - Accent3 7" xfId="31905" hidden="1" xr:uid="{00000000-0005-0000-0000-00004D070000}"/>
    <cellStyle name="20% - Accent3 7" xfId="29261" hidden="1" xr:uid="{00000000-0005-0000-0000-000030070000}"/>
    <cellStyle name="20% - Accent3 7" xfId="29340" hidden="1" xr:uid="{00000000-0005-0000-0000-000031070000}"/>
    <cellStyle name="20% - Accent3 7" xfId="29418" hidden="1" xr:uid="{00000000-0005-0000-0000-000032070000}"/>
    <cellStyle name="20% - Accent3 7" xfId="19363" hidden="1" xr:uid="{00000000-0005-0000-0000-000025070000}"/>
    <cellStyle name="20% - Accent3 7" xfId="19705" hidden="1" xr:uid="{00000000-0005-0000-0000-000026070000}"/>
    <cellStyle name="20% - Accent3 7" xfId="5283" hidden="1" xr:uid="{00000000-0005-0000-0000-000027070000}"/>
    <cellStyle name="20% - Accent3 7" xfId="22616" hidden="1" xr:uid="{00000000-0005-0000-0000-000028070000}"/>
    <cellStyle name="20% - Accent3 7" xfId="22958" hidden="1" xr:uid="{00000000-0005-0000-0000-000029070000}"/>
    <cellStyle name="20% - Accent3 7" xfId="17800" hidden="1" xr:uid="{00000000-0005-0000-0000-00002A070000}"/>
    <cellStyle name="20% - Accent3 7" xfId="25782" hidden="1" xr:uid="{00000000-0005-0000-0000-00002B070000}"/>
    <cellStyle name="20% - Accent3 7" xfId="28446" hidden="1" xr:uid="{00000000-0005-0000-0000-00002C070000}"/>
    <cellStyle name="20% - Accent3 7" xfId="28523" hidden="1" xr:uid="{00000000-0005-0000-0000-00002D070000}"/>
    <cellStyle name="20% - Accent3 7" xfId="28601" hidden="1" xr:uid="{00000000-0005-0000-0000-00002E070000}"/>
    <cellStyle name="20% - Accent3 7" xfId="28679" hidden="1" xr:uid="{00000000-0005-0000-0000-00002F070000}"/>
    <cellStyle name="20% - Accent3 7" xfId="29110" hidden="1" xr:uid="{00000000-0005-0000-0000-00003F070000}"/>
    <cellStyle name="20% - Accent3 7" xfId="30804" hidden="1" xr:uid="{00000000-0005-0000-0000-000040070000}"/>
    <cellStyle name="20% - Accent3 7" xfId="30882" hidden="1" xr:uid="{00000000-0005-0000-0000-000041070000}"/>
    <cellStyle name="20% - Accent3 7" xfId="30296" hidden="1" xr:uid="{00000000-0005-0000-0000-000042070000}"/>
    <cellStyle name="20% - Accent3 7" xfId="29251" hidden="1" xr:uid="{00000000-0005-0000-0000-000033070000}"/>
    <cellStyle name="20% - Accent3 7" xfId="29505" hidden="1" xr:uid="{00000000-0005-0000-0000-000034070000}"/>
    <cellStyle name="20% - Accent3 7" xfId="29113" hidden="1" xr:uid="{00000000-0005-0000-0000-000035070000}"/>
    <cellStyle name="20% - Accent3 7" xfId="29511" hidden="1" xr:uid="{00000000-0005-0000-0000-000036070000}"/>
    <cellStyle name="20% - Accent3 7" xfId="29935" hidden="1" xr:uid="{00000000-0005-0000-0000-000037070000}"/>
    <cellStyle name="20% - Accent3 7" xfId="30013" hidden="1" xr:uid="{00000000-0005-0000-0000-000038070000}"/>
    <cellStyle name="20% - Accent3 7" xfId="29735" hidden="1" xr:uid="{00000000-0005-0000-0000-000039070000}"/>
    <cellStyle name="20% - Accent3 7" xfId="30094" hidden="1" xr:uid="{00000000-0005-0000-0000-00003A070000}"/>
    <cellStyle name="20% - Accent3 7" xfId="29049" hidden="1" xr:uid="{00000000-0005-0000-0000-00003B070000}"/>
    <cellStyle name="20% - Accent3 7" xfId="30099" hidden="1" xr:uid="{00000000-0005-0000-0000-00003C070000}"/>
    <cellStyle name="20% - Accent3 7" xfId="30467" hidden="1" xr:uid="{00000000-0005-0000-0000-00003D070000}"/>
    <cellStyle name="20% - Accent3 7" xfId="30545" hidden="1" xr:uid="{00000000-0005-0000-0000-00003E070000}"/>
    <cellStyle name="20% - Accent3 7" xfId="14083" hidden="1" xr:uid="{00000000-0005-0000-0000-000022070000}"/>
    <cellStyle name="20% - Accent3 7" xfId="4823" hidden="1" xr:uid="{00000000-0005-0000-0000-000023070000}"/>
    <cellStyle name="20% - Accent3 7" xfId="14114" hidden="1" xr:uid="{00000000-0005-0000-0000-000024070000}"/>
    <cellStyle name="20% - Accent3 7" xfId="33259" hidden="1" xr:uid="{00000000-0005-0000-0000-000055070000}"/>
    <cellStyle name="20% - Accent3 7" xfId="33337" hidden="1" xr:uid="{00000000-0005-0000-0000-000056070000}"/>
    <cellStyle name="20% - Accent3 7" xfId="31902" hidden="1" xr:uid="{00000000-0005-0000-0000-000057070000}"/>
    <cellStyle name="20% - Accent3 7" xfId="33596" hidden="1" xr:uid="{00000000-0005-0000-0000-000058070000}"/>
    <cellStyle name="20% - Accent3 7" xfId="33674" hidden="1" xr:uid="{00000000-0005-0000-0000-000059070000}"/>
    <cellStyle name="20% - Accent3 7" xfId="33088" hidden="1" xr:uid="{00000000-0005-0000-0000-00005A070000}"/>
    <cellStyle name="20% - Accent3 7" xfId="33933" hidden="1" xr:uid="{00000000-0005-0000-0000-00005B070000}"/>
    <cellStyle name="20% - Accent3 7" xfId="32527" hidden="1" xr:uid="{00000000-0005-0000-0000-000051070000}"/>
    <cellStyle name="20% - Accent3 7" xfId="32886" hidden="1" xr:uid="{00000000-0005-0000-0000-000052070000}"/>
    <cellStyle name="20% - Accent3 7" xfId="31841" hidden="1" xr:uid="{00000000-0005-0000-0000-000053070000}"/>
    <cellStyle name="20% - Accent3 7" xfId="32891" hidden="1" xr:uid="{00000000-0005-0000-0000-000054070000}"/>
    <cellStyle name="20% - Accent3 7" xfId="32727" hidden="1" xr:uid="{00000000-0005-0000-0000-00004F070000}"/>
    <cellStyle name="20% - Accent3 7" xfId="32805" hidden="1" xr:uid="{00000000-0005-0000-0000-000050070000}"/>
    <cellStyle name="20% - Accent3 7" xfId="32303" hidden="1" xr:uid="{00000000-0005-0000-0000-00004E070000}"/>
    <cellStyle name="20% - Accent3 8" xfId="652" hidden="1" xr:uid="{00000000-0005-0000-0000-00005D070000}"/>
    <cellStyle name="20% - Accent3 8" xfId="30473" hidden="1" xr:uid="{00000000-0005-0000-0000-000085070000}"/>
    <cellStyle name="20% - Accent3 8" xfId="453" hidden="1" xr:uid="{00000000-0005-0000-0000-00005C070000}"/>
    <cellStyle name="20% - Accent3 8" xfId="13659" hidden="1" xr:uid="{00000000-0005-0000-0000-000068070000}"/>
    <cellStyle name="20% - Accent3 8" xfId="988" hidden="1" xr:uid="{00000000-0005-0000-0000-00005E070000}"/>
    <cellStyle name="20% - Accent3 8" xfId="1330" hidden="1" xr:uid="{00000000-0005-0000-0000-00005F070000}"/>
    <cellStyle name="20% - Accent3 8" xfId="6878" hidden="1" xr:uid="{00000000-0005-0000-0000-000061070000}"/>
    <cellStyle name="20% - Accent3 8" xfId="7222" hidden="1" xr:uid="{00000000-0005-0000-0000-000062070000}"/>
    <cellStyle name="20% - Accent3 8" xfId="32059" hidden="1" xr:uid="{00000000-0005-0000-0000-000090070000}"/>
    <cellStyle name="20% - Accent3 8" xfId="12942" hidden="1" xr:uid="{00000000-0005-0000-0000-000066070000}"/>
    <cellStyle name="20% - Accent3 8" xfId="7932" hidden="1" xr:uid="{00000000-0005-0000-0000-000064070000}"/>
    <cellStyle name="20% - Accent3 8" xfId="4108" hidden="1" xr:uid="{00000000-0005-0000-0000-000065070000}"/>
    <cellStyle name="20% - Accent3 8" xfId="31147" hidden="1" xr:uid="{00000000-0005-0000-0000-00008B070000}"/>
    <cellStyle name="20% - Accent3 8" xfId="13317" hidden="1" xr:uid="{00000000-0005-0000-0000-000067070000}"/>
    <cellStyle name="20% - Accent3 8" xfId="31321" hidden="1" xr:uid="{00000000-0005-0000-0000-00008D070000}"/>
    <cellStyle name="20% - Accent3 8" xfId="29502" hidden="1" xr:uid="{00000000-0005-0000-0000-000081070000}"/>
    <cellStyle name="20% - Accent3 8" xfId="31477" hidden="1" xr:uid="{00000000-0005-0000-0000-00008F070000}"/>
    <cellStyle name="20% - Accent3 8" xfId="29249" hidden="1" xr:uid="{00000000-0005-0000-0000-000083070000}"/>
    <cellStyle name="20% - Accent3 8" xfId="32217" hidden="1" xr:uid="{00000000-0005-0000-0000-000092070000}"/>
    <cellStyle name="20% - Accent3 8" xfId="33198" hidden="1" xr:uid="{00000000-0005-0000-0000-00009C070000}"/>
    <cellStyle name="20% - Accent3 8" xfId="32321" hidden="1" xr:uid="{00000000-0005-0000-0000-000094070000}"/>
    <cellStyle name="20% - Accent3 8" xfId="30810" hidden="1" xr:uid="{00000000-0005-0000-0000-000088070000}"/>
    <cellStyle name="20% - Accent3 8" xfId="32665" hidden="1" xr:uid="{00000000-0005-0000-0000-000096070000}"/>
    <cellStyle name="20% - Accent3 8" xfId="28462" hidden="1" xr:uid="{00000000-0005-0000-0000-000074070000}"/>
    <cellStyle name="20% - Accent3 8" xfId="31080" hidden="1" xr:uid="{00000000-0005-0000-0000-00008A070000}"/>
    <cellStyle name="20% - Accent3 8" xfId="14278" hidden="1" xr:uid="{00000000-0005-0000-0000-00006A070000}"/>
    <cellStyle name="20% - Accent3 8" xfId="31254" hidden="1" xr:uid="{00000000-0005-0000-0000-00008C070000}"/>
    <cellStyle name="20% - Accent3 8" xfId="19029" hidden="1" xr:uid="{00000000-0005-0000-0000-00006C070000}"/>
    <cellStyle name="20% - Accent3 8" xfId="31399" hidden="1" xr:uid="{00000000-0005-0000-0000-00008E070000}"/>
    <cellStyle name="20% - Accent3 8" xfId="19742" hidden="1" xr:uid="{00000000-0005-0000-0000-00006E070000}"/>
    <cellStyle name="20% - Accent3 8" xfId="33343" hidden="1" xr:uid="{00000000-0005-0000-0000-00009E070000}"/>
    <cellStyle name="20% - Accent3 8" xfId="22653" hidden="1" xr:uid="{00000000-0005-0000-0000-000070070000}"/>
    <cellStyle name="20% - Accent3 8" xfId="32024" hidden="1" xr:uid="{00000000-0005-0000-0000-000093070000}"/>
    <cellStyle name="20% - Accent3 8" xfId="25454" hidden="1" xr:uid="{00000000-0005-0000-0000-000072070000}"/>
    <cellStyle name="20% - Accent3 8" xfId="29941" hidden="1" xr:uid="{00000000-0005-0000-0000-00007F070000}"/>
    <cellStyle name="20% - Accent3 8" xfId="31762" hidden="1" xr:uid="{00000000-0005-0000-0000-000095070000}"/>
    <cellStyle name="20% - Accent3 8" xfId="28529" hidden="1" xr:uid="{00000000-0005-0000-0000-000075070000}"/>
    <cellStyle name="20% - Accent3 8" xfId="7674" hidden="1" xr:uid="{00000000-0005-0000-0000-000069070000}"/>
    <cellStyle name="20% - Accent3 8" xfId="28685" hidden="1" xr:uid="{00000000-0005-0000-0000-000077070000}"/>
    <cellStyle name="20% - Accent3 8" xfId="6319" hidden="1" xr:uid="{00000000-0005-0000-0000-00006B070000}"/>
    <cellStyle name="20% - Accent3 8" xfId="6212" hidden="1" xr:uid="{00000000-0005-0000-0000-000063070000}"/>
    <cellStyle name="20% - Accent3 8" xfId="30551" hidden="1" xr:uid="{00000000-0005-0000-0000-000086070000}"/>
    <cellStyle name="20% - Accent3 8" xfId="19400" hidden="1" xr:uid="{00000000-0005-0000-0000-00006D070000}"/>
    <cellStyle name="20% - Accent3 8" xfId="29232" hidden="1" xr:uid="{00000000-0005-0000-0000-00007B070000}"/>
    <cellStyle name="20% - Accent3 8" xfId="22284" hidden="1" xr:uid="{00000000-0005-0000-0000-00006F070000}"/>
    <cellStyle name="20% - Accent3 8" xfId="28970" hidden="1" xr:uid="{00000000-0005-0000-0000-00007D070000}"/>
    <cellStyle name="20% - Accent3 8" xfId="22995" hidden="1" xr:uid="{00000000-0005-0000-0000-000071070000}"/>
    <cellStyle name="20% - Accent3 8" xfId="30019" hidden="1" xr:uid="{00000000-0005-0000-0000-000080070000}"/>
    <cellStyle name="20% - Accent3 8" xfId="6540" hidden="1" xr:uid="{00000000-0005-0000-0000-000060070000}"/>
    <cellStyle name="20% - Accent3 8" xfId="30113" hidden="1" xr:uid="{00000000-0005-0000-0000-000082070000}"/>
    <cellStyle name="20% - Accent3 8" xfId="28607" hidden="1" xr:uid="{00000000-0005-0000-0000-000076070000}"/>
    <cellStyle name="20% - Accent3 8" xfId="30406" hidden="1" xr:uid="{00000000-0005-0000-0000-000084070000}"/>
    <cellStyle name="20% - Accent3 8" xfId="32138" hidden="1" xr:uid="{00000000-0005-0000-0000-000091070000}"/>
    <cellStyle name="20% - Accent3 8" xfId="29267" hidden="1" xr:uid="{00000000-0005-0000-0000-000078070000}"/>
    <cellStyle name="20% - Accent3 8" xfId="30743" hidden="1" xr:uid="{00000000-0005-0000-0000-000087070000}"/>
    <cellStyle name="20% - Accent3 8" xfId="29425" hidden="1" xr:uid="{00000000-0005-0000-0000-00007A070000}"/>
    <cellStyle name="20% - Accent3 8" xfId="30888" hidden="1" xr:uid="{00000000-0005-0000-0000-000089070000}"/>
    <cellStyle name="20% - Accent3 8" xfId="29529" hidden="1" xr:uid="{00000000-0005-0000-0000-00007C070000}"/>
    <cellStyle name="20% - Accent3 8" xfId="33602" hidden="1" xr:uid="{00000000-0005-0000-0000-0000A0070000}"/>
    <cellStyle name="20% - Accent3 8" xfId="29873" hidden="1" xr:uid="{00000000-0005-0000-0000-00007E070000}"/>
    <cellStyle name="20% - Accent3 8" xfId="32294" hidden="1" xr:uid="{00000000-0005-0000-0000-000099070000}"/>
    <cellStyle name="20% - Accent3 8" xfId="32733" hidden="1" xr:uid="{00000000-0005-0000-0000-000097070000}"/>
    <cellStyle name="20% - Accent3 8" xfId="32811" hidden="1" xr:uid="{00000000-0005-0000-0000-000098070000}"/>
    <cellStyle name="20% - Accent3 8" xfId="29346" hidden="1" xr:uid="{00000000-0005-0000-0000-000079070000}"/>
    <cellStyle name="20% - Accent3 8" xfId="32905" hidden="1" xr:uid="{00000000-0005-0000-0000-00009A070000}"/>
    <cellStyle name="20% - Accent3 8" xfId="32041" hidden="1" xr:uid="{00000000-0005-0000-0000-00009B070000}"/>
    <cellStyle name="20% - Accent3 8" xfId="33872" hidden="1" xr:uid="{00000000-0005-0000-0000-0000A2070000}"/>
    <cellStyle name="20% - Accent3 8" xfId="33265" hidden="1" xr:uid="{00000000-0005-0000-0000-00009D070000}"/>
    <cellStyle name="20% - Accent3 8" xfId="33535" hidden="1" xr:uid="{00000000-0005-0000-0000-00009F070000}"/>
    <cellStyle name="20% - Accent3 8" xfId="25819" hidden="1" xr:uid="{00000000-0005-0000-0000-000073070000}"/>
    <cellStyle name="20% - Accent3 8" xfId="33939" hidden="1" xr:uid="{00000000-0005-0000-0000-0000A3070000}"/>
    <cellStyle name="20% - Accent3 8" xfId="33680" hidden="1" xr:uid="{00000000-0005-0000-0000-0000A1070000}"/>
    <cellStyle name="20% - Accent3 9" xfId="16896" hidden="1" xr:uid="{00000000-0005-0000-0000-0000B1070000}"/>
    <cellStyle name="20% - Accent3 9" xfId="5345" hidden="1" xr:uid="{00000000-0005-0000-0000-0000B2070000}"/>
    <cellStyle name="20% - Accent3 9" xfId="1475" hidden="1" xr:uid="{00000000-0005-0000-0000-0000A7070000}"/>
    <cellStyle name="20% - Accent3 9" xfId="6699" hidden="1" xr:uid="{00000000-0005-0000-0000-0000A8070000}"/>
    <cellStyle name="20% - Accent3 9" xfId="7024" hidden="1" xr:uid="{00000000-0005-0000-0000-0000A9070000}"/>
    <cellStyle name="20% - Accent3 9" xfId="7369" hidden="1" xr:uid="{00000000-0005-0000-0000-0000AA070000}"/>
    <cellStyle name="20% - Accent3 9" xfId="809" hidden="1" xr:uid="{00000000-0005-0000-0000-0000A5070000}"/>
    <cellStyle name="20% - Accent3 9" xfId="1133" hidden="1" xr:uid="{00000000-0005-0000-0000-0000A6070000}"/>
    <cellStyle name="20% - Accent3 9" xfId="487" hidden="1" xr:uid="{00000000-0005-0000-0000-0000A4070000}"/>
    <cellStyle name="20% - Accent3 9" xfId="32156" hidden="1" xr:uid="{00000000-0005-0000-0000-0000D9070000}"/>
    <cellStyle name="20% - Accent3 9" xfId="32235" hidden="1" xr:uid="{00000000-0005-0000-0000-0000DA070000}"/>
    <cellStyle name="20% - Accent3 9" xfId="32493" hidden="1" xr:uid="{00000000-0005-0000-0000-0000DB070000}"/>
    <cellStyle name="20% - Accent3 9" xfId="31877" hidden="1" xr:uid="{00000000-0005-0000-0000-0000DC070000}"/>
    <cellStyle name="20% - Accent3 9" xfId="31769" hidden="1" xr:uid="{00000000-0005-0000-0000-0000DD070000}"/>
    <cellStyle name="20% - Accent3 9" xfId="32675" hidden="1" xr:uid="{00000000-0005-0000-0000-0000DE070000}"/>
    <cellStyle name="20% - Accent3 9" xfId="32751" hidden="1" xr:uid="{00000000-0005-0000-0000-0000DF070000}"/>
    <cellStyle name="20% - Accent3 9" xfId="32829" hidden="1" xr:uid="{00000000-0005-0000-0000-0000E0070000}"/>
    <cellStyle name="20% - Accent3 9" xfId="33053" hidden="1" xr:uid="{00000000-0005-0000-0000-0000E1070000}"/>
    <cellStyle name="20% - Accent3 9" xfId="31908" hidden="1" xr:uid="{00000000-0005-0000-0000-0000E2070000}"/>
    <cellStyle name="20% - Accent3 9" xfId="6175" hidden="1" xr:uid="{00000000-0005-0000-0000-0000B3070000}"/>
    <cellStyle name="20% - Accent3 9" xfId="19219" hidden="1" xr:uid="{00000000-0005-0000-0000-0000B4070000}"/>
    <cellStyle name="20% - Accent3 9" xfId="19545" hidden="1" xr:uid="{00000000-0005-0000-0000-0000B5070000}"/>
    <cellStyle name="20% - Accent3 9" xfId="19887" hidden="1" xr:uid="{00000000-0005-0000-0000-0000B6070000}"/>
    <cellStyle name="20% - Accent3 9" xfId="22472" hidden="1" xr:uid="{00000000-0005-0000-0000-0000B7070000}"/>
    <cellStyle name="20% - Accent3 9" xfId="22798" hidden="1" xr:uid="{00000000-0005-0000-0000-0000B8070000}"/>
    <cellStyle name="20% - Accent3 9" xfId="23140" hidden="1" xr:uid="{00000000-0005-0000-0000-0000B9070000}"/>
    <cellStyle name="20% - Accent3 9" xfId="25640" hidden="1" xr:uid="{00000000-0005-0000-0000-0000BA070000}"/>
    <cellStyle name="20% - Accent3 9" xfId="25964" hidden="1" xr:uid="{00000000-0005-0000-0000-0000BB070000}"/>
    <cellStyle name="20% - Accent3 9" xfId="28475" hidden="1" xr:uid="{00000000-0005-0000-0000-0000BC070000}"/>
    <cellStyle name="20% - Accent3 9" xfId="28549" hidden="1" xr:uid="{00000000-0005-0000-0000-0000BD070000}"/>
    <cellStyle name="20% - Accent3 9" xfId="28625" hidden="1" xr:uid="{00000000-0005-0000-0000-0000BE070000}"/>
    <cellStyle name="20% - Accent3 9" xfId="28703" hidden="1" xr:uid="{00000000-0005-0000-0000-0000BF070000}"/>
    <cellStyle name="20% - Accent3 9" xfId="29288" hidden="1" xr:uid="{00000000-0005-0000-0000-0000C0070000}"/>
    <cellStyle name="20% - Accent3 9" xfId="29364" hidden="1" xr:uid="{00000000-0005-0000-0000-0000C1070000}"/>
    <cellStyle name="20% - Accent3 9" xfId="29443" hidden="1" xr:uid="{00000000-0005-0000-0000-0000C2070000}"/>
    <cellStyle name="20% - Accent3 9" xfId="10686" hidden="1" xr:uid="{00000000-0005-0000-0000-0000AB070000}"/>
    <cellStyle name="20% - Accent3 9" xfId="5097" hidden="1" xr:uid="{00000000-0005-0000-0000-0000AC070000}"/>
    <cellStyle name="20% - Accent3 9" xfId="4145" hidden="1" xr:uid="{00000000-0005-0000-0000-0000AD070000}"/>
    <cellStyle name="20% - Accent3 9" xfId="13138" hidden="1" xr:uid="{00000000-0005-0000-0000-0000AE070000}"/>
    <cellStyle name="20% - Accent3 9" xfId="13462" hidden="1" xr:uid="{00000000-0005-0000-0000-0000AF070000}"/>
    <cellStyle name="20% - Accent3 9" xfId="13804" hidden="1" xr:uid="{00000000-0005-0000-0000-0000B0070000}"/>
    <cellStyle name="20% - Accent3 9" xfId="30261" hidden="1" xr:uid="{00000000-0005-0000-0000-0000C9070000}"/>
    <cellStyle name="20% - Accent3 9" xfId="29116" hidden="1" xr:uid="{00000000-0005-0000-0000-0000CA070000}"/>
    <cellStyle name="20% - Accent3 9" xfId="29223" hidden="1" xr:uid="{00000000-0005-0000-0000-0000CB070000}"/>
    <cellStyle name="20% - Accent3 9" xfId="30415" hidden="1" xr:uid="{00000000-0005-0000-0000-0000CC070000}"/>
    <cellStyle name="20% - Accent3 9" xfId="30491" hidden="1" xr:uid="{00000000-0005-0000-0000-0000CD070000}"/>
    <cellStyle name="20% - Accent3 9" xfId="30569" hidden="1" xr:uid="{00000000-0005-0000-0000-0000CE070000}"/>
    <cellStyle name="20% - Accent3 9" xfId="30752" hidden="1" xr:uid="{00000000-0005-0000-0000-0000CF070000}"/>
    <cellStyle name="20% - Accent3 9" xfId="30828" hidden="1" xr:uid="{00000000-0005-0000-0000-0000D0070000}"/>
    <cellStyle name="20% - Accent3 9" xfId="30906" hidden="1" xr:uid="{00000000-0005-0000-0000-0000D1070000}"/>
    <cellStyle name="20% - Accent3 9" xfId="31089" hidden="1" xr:uid="{00000000-0005-0000-0000-0000D2070000}"/>
    <cellStyle name="20% - Accent3 9" xfId="31165" hidden="1" xr:uid="{00000000-0005-0000-0000-0000D3070000}"/>
    <cellStyle name="20% - Accent3 9" xfId="31267" hidden="1" xr:uid="{00000000-0005-0000-0000-0000D4070000}"/>
    <cellStyle name="20% - Accent3 9" xfId="31341" hidden="1" xr:uid="{00000000-0005-0000-0000-0000D5070000}"/>
    <cellStyle name="20% - Accent3 9" xfId="31417" hidden="1" xr:uid="{00000000-0005-0000-0000-0000D6070000}"/>
    <cellStyle name="20% - Accent3 9" xfId="31495" hidden="1" xr:uid="{00000000-0005-0000-0000-0000D7070000}"/>
    <cellStyle name="20% - Accent3 9" xfId="32080" hidden="1" xr:uid="{00000000-0005-0000-0000-0000D8070000}"/>
    <cellStyle name="20% - Accent3 9" xfId="33881" hidden="1" xr:uid="{00000000-0005-0000-0000-0000EA070000}"/>
    <cellStyle name="20% - Accent3 9" xfId="33957" hidden="1" xr:uid="{00000000-0005-0000-0000-0000EB070000}"/>
    <cellStyle name="20% - Accent3 9" xfId="29701" hidden="1" xr:uid="{00000000-0005-0000-0000-0000C3070000}"/>
    <cellStyle name="20% - Accent3 9" xfId="29085" hidden="1" xr:uid="{00000000-0005-0000-0000-0000C4070000}"/>
    <cellStyle name="20% - Accent3 9" xfId="28977" hidden="1" xr:uid="{00000000-0005-0000-0000-0000C5070000}"/>
    <cellStyle name="20% - Accent3 9" xfId="29883" hidden="1" xr:uid="{00000000-0005-0000-0000-0000C6070000}"/>
    <cellStyle name="20% - Accent3 9" xfId="29959" hidden="1" xr:uid="{00000000-0005-0000-0000-0000C7070000}"/>
    <cellStyle name="20% - Accent3 9" xfId="30037" hidden="1" xr:uid="{00000000-0005-0000-0000-0000C8070000}"/>
    <cellStyle name="20% - Accent3 9" xfId="33361" hidden="1" xr:uid="{00000000-0005-0000-0000-0000E6070000}"/>
    <cellStyle name="20% - Accent3 9" xfId="33544" hidden="1" xr:uid="{00000000-0005-0000-0000-0000E7070000}"/>
    <cellStyle name="20% - Accent3 9" xfId="33620" hidden="1" xr:uid="{00000000-0005-0000-0000-0000E8070000}"/>
    <cellStyle name="20% - Accent3 9" xfId="33698" hidden="1" xr:uid="{00000000-0005-0000-0000-0000E9070000}"/>
    <cellStyle name="20% - Accent3 9" xfId="33207" hidden="1" xr:uid="{00000000-0005-0000-0000-0000E4070000}"/>
    <cellStyle name="20% - Accent3 9" xfId="33283" hidden="1" xr:uid="{00000000-0005-0000-0000-0000E5070000}"/>
    <cellStyle name="20% - Accent3 9" xfId="32015" hidden="1" xr:uid="{00000000-0005-0000-0000-0000E3070000}"/>
    <cellStyle name="20% - Accent4" xfId="14256" builtinId="42" hidden="1" customBuiltin="1"/>
    <cellStyle name="20% - Accent4" xfId="5026" builtinId="42" hidden="1" customBuiltin="1"/>
    <cellStyle name="20% - Accent4" xfId="5968" builtinId="42" hidden="1" customBuiltin="1"/>
    <cellStyle name="20% - Accent4" xfId="14003" builtinId="42" hidden="1" customBuiltin="1"/>
    <cellStyle name="20% - Accent4" xfId="6009" builtinId="42" hidden="1" customBuiltin="1"/>
    <cellStyle name="20% - Accent4" xfId="300" builtinId="42" hidden="1" customBuiltin="1"/>
    <cellStyle name="20% - Accent4" xfId="192" builtinId="42" hidden="1" customBuiltin="1"/>
    <cellStyle name="20% - Accent4" xfId="369" builtinId="42" hidden="1" customBuiltin="1"/>
    <cellStyle name="20% - Accent4" xfId="5422" builtinId="42" hidden="1" customBuiltin="1"/>
    <cellStyle name="20% - Accent4" xfId="3954" builtinId="42" hidden="1" customBuiltin="1"/>
    <cellStyle name="20% - Accent4" xfId="108" builtinId="42" hidden="1" customBuiltin="1"/>
    <cellStyle name="20% - Accent4" xfId="4028" builtinId="42" hidden="1" customBuiltin="1"/>
    <cellStyle name="20% - Accent4" xfId="10631" builtinId="42" hidden="1" customBuiltin="1"/>
    <cellStyle name="20% - Accent4" xfId="150" builtinId="42" hidden="1" customBuiltin="1"/>
    <cellStyle name="20% - Accent4" xfId="4777" builtinId="42" hidden="1" customBuiltin="1"/>
    <cellStyle name="20% - Accent4" xfId="226" builtinId="42" hidden="1" customBuiltin="1"/>
    <cellStyle name="20% - Accent4" xfId="4062" builtinId="42" hidden="1" customBuiltin="1"/>
    <cellStyle name="20% - Accent4" xfId="6018" builtinId="42" hidden="1" customBuiltin="1"/>
    <cellStyle name="20% - Accent4" xfId="6240" builtinId="42" hidden="1" customBuiltin="1"/>
    <cellStyle name="20% - Accent4" xfId="33" builtinId="42" hidden="1" customBuiltin="1"/>
    <cellStyle name="20% - Accent4" xfId="23328" builtinId="42" hidden="1" customBuiltin="1"/>
    <cellStyle name="20% - Accent4" xfId="14407" builtinId="42" hidden="1" customBuiltin="1"/>
    <cellStyle name="20% - Accent4" xfId="263" builtinId="42" hidden="1" customBuiltin="1"/>
    <cellStyle name="20% - Accent4" xfId="5601" builtinId="42" hidden="1" customBuiltin="1"/>
    <cellStyle name="20% - Accent4" xfId="4260" builtinId="42" hidden="1" customBuiltin="1"/>
    <cellStyle name="20% - Accent4" xfId="3991" builtinId="42" hidden="1" customBuiltin="1"/>
    <cellStyle name="20% - Accent4" xfId="5741" builtinId="42" hidden="1" customBuiltin="1"/>
    <cellStyle name="20% - Accent4" xfId="7589" builtinId="42" hidden="1" customBuiltin="1"/>
    <cellStyle name="20% - Accent4" xfId="5181" builtinId="42" hidden="1" customBuiltin="1"/>
    <cellStyle name="20% - Accent4" xfId="10723" builtinId="42" hidden="1" customBuiltin="1"/>
    <cellStyle name="20% - Accent4" xfId="7908" builtinId="42" hidden="1" customBuiltin="1"/>
    <cellStyle name="20% - Accent4" xfId="5544" builtinId="42" hidden="1" customBuiltin="1"/>
    <cellStyle name="20% - Accent4" xfId="5539" builtinId="42" hidden="1" customBuiltin="1"/>
    <cellStyle name="20% - Accent4" xfId="3920" builtinId="42" hidden="1" customBuiltin="1"/>
    <cellStyle name="20% - Accent4" xfId="5153" builtinId="42" hidden="1" customBuiltin="1"/>
    <cellStyle name="20% - Accent4" xfId="5212" builtinId="42" hidden="1" customBuiltin="1"/>
    <cellStyle name="20% - Accent4" xfId="74" builtinId="42" hidden="1" customBuiltin="1"/>
    <cellStyle name="20% - Accent4" xfId="8000" builtinId="42" hidden="1" customBuiltin="1"/>
    <cellStyle name="20% - Accent4" xfId="5762" builtinId="42" hidden="1" customBuiltin="1"/>
    <cellStyle name="20% - Accent4" xfId="20118" builtinId="42" hidden="1" customBuiltin="1"/>
    <cellStyle name="20% - Accent4" xfId="7528" builtinId="42" hidden="1" customBuiltin="1"/>
    <cellStyle name="20% - Accent4" xfId="14164" builtinId="42" hidden="1" customBuiltin="1"/>
    <cellStyle name="20% - Accent4" xfId="7639" builtinId="42" hidden="1" customBuiltin="1"/>
    <cellStyle name="20% - Accent4" xfId="4334" builtinId="42" hidden="1" customBuiltin="1"/>
    <cellStyle name="20% - Accent4" xfId="5864" builtinId="42" hidden="1" customBuiltin="1"/>
    <cellStyle name="20% - Accent4" xfId="10242" builtinId="42" hidden="1" customBuiltin="1"/>
    <cellStyle name="20% - Accent4" xfId="8089" builtinId="42" hidden="1" customBuiltin="1"/>
    <cellStyle name="20% - Accent4" xfId="5082" builtinId="42" hidden="1" customBuiltin="1"/>
    <cellStyle name="20% - Accent4" xfId="4088" builtinId="42" hidden="1" customBuiltin="1"/>
    <cellStyle name="20% - Accent4" xfId="334" builtinId="42" hidden="1" customBuiltin="1"/>
    <cellStyle name="20% - Accent4" xfId="14424" builtinId="42" hidden="1" customBuiltin="1"/>
    <cellStyle name="20% - Accent4" xfId="4448" builtinId="42" hidden="1" customBuiltin="1"/>
    <cellStyle name="20% - Accent4" xfId="34185" builtinId="42" customBuiltin="1"/>
    <cellStyle name="20% - Accent4 10" xfId="7063" hidden="1" xr:uid="{00000000-0005-0000-0000-000025080000}"/>
    <cellStyle name="20% - Accent4 10" xfId="1172" hidden="1" xr:uid="{00000000-0005-0000-0000-000022080000}"/>
    <cellStyle name="20% - Accent4 10" xfId="1514" hidden="1" xr:uid="{00000000-0005-0000-0000-000023080000}"/>
    <cellStyle name="20% - Accent4 10" xfId="851" hidden="1" xr:uid="{00000000-0005-0000-0000-000021080000}"/>
    <cellStyle name="20% - Accent4 10" xfId="29726" hidden="1" xr:uid="{00000000-0005-0000-0000-000045080000}"/>
    <cellStyle name="20% - Accent4 10" xfId="29205" hidden="1" xr:uid="{00000000-0005-0000-0000-000046080000}"/>
    <cellStyle name="20% - Accent4 10" xfId="527" hidden="1" xr:uid="{00000000-0005-0000-0000-000020080000}"/>
    <cellStyle name="20% - Accent4 10" xfId="32518" hidden="1" xr:uid="{00000000-0005-0000-0000-00005D080000}"/>
    <cellStyle name="20% - Accent4 10" xfId="29379" hidden="1" xr:uid="{00000000-0005-0000-0000-00003D080000}"/>
    <cellStyle name="20% - Accent4 10" xfId="29458" hidden="1" xr:uid="{00000000-0005-0000-0000-00003E080000}"/>
    <cellStyle name="20% - Accent4 10" xfId="33222" hidden="1" xr:uid="{00000000-0005-0000-0000-000060080000}"/>
    <cellStyle name="20% - Accent4 10" xfId="19262" hidden="1" xr:uid="{00000000-0005-0000-0000-000030080000}"/>
    <cellStyle name="20% - Accent4 10" xfId="19584" hidden="1" xr:uid="{00000000-0005-0000-0000-000031080000}"/>
    <cellStyle name="20% - Accent4 10" xfId="29898" hidden="1" xr:uid="{00000000-0005-0000-0000-000042080000}"/>
    <cellStyle name="20% - Accent4 10" xfId="29974" hidden="1" xr:uid="{00000000-0005-0000-0000-000043080000}"/>
    <cellStyle name="20% - Accent4 10" xfId="19926" hidden="1" xr:uid="{00000000-0005-0000-0000-000032080000}"/>
    <cellStyle name="20% - Accent4 10" xfId="23179" hidden="1" xr:uid="{00000000-0005-0000-0000-000035080000}"/>
    <cellStyle name="20% - Accent4 10" xfId="25682" hidden="1" xr:uid="{00000000-0005-0000-0000-000036080000}"/>
    <cellStyle name="20% - Accent4 10" xfId="6008" hidden="1" xr:uid="{00000000-0005-0000-0000-00002E080000}"/>
    <cellStyle name="20% - Accent4 10" xfId="7631" hidden="1" xr:uid="{00000000-0005-0000-0000-00002F080000}"/>
    <cellStyle name="20% - Accent4 10" xfId="26003" hidden="1" xr:uid="{00000000-0005-0000-0000-000037080000}"/>
    <cellStyle name="20% - Accent4 10" xfId="28640" hidden="1" xr:uid="{00000000-0005-0000-0000-00003A080000}"/>
    <cellStyle name="20% - Accent4 10" xfId="28718" hidden="1" xr:uid="{00000000-0005-0000-0000-00003B080000}"/>
    <cellStyle name="20% - Accent4 10" xfId="22515" hidden="1" xr:uid="{00000000-0005-0000-0000-000033080000}"/>
    <cellStyle name="20% - Accent4 10" xfId="22837" hidden="1" xr:uid="{00000000-0005-0000-0000-000034080000}"/>
    <cellStyle name="20% - Accent4 10" xfId="29303" hidden="1" xr:uid="{00000000-0005-0000-0000-00003C080000}"/>
    <cellStyle name="20% - Accent4 10" xfId="29044" hidden="1" xr:uid="{00000000-0005-0000-0000-00003F080000}"/>
    <cellStyle name="20% - Accent4 10" xfId="29045" hidden="1" xr:uid="{00000000-0005-0000-0000-000040080000}"/>
    <cellStyle name="20% - Accent4 10" xfId="28490" hidden="1" xr:uid="{00000000-0005-0000-0000-000038080000}"/>
    <cellStyle name="20% - Accent4 10" xfId="28564" hidden="1" xr:uid="{00000000-0005-0000-0000-000039080000}"/>
    <cellStyle name="20% - Accent4 10" xfId="4804" hidden="1" xr:uid="{00000000-0005-0000-0000-000028080000}"/>
    <cellStyle name="20% - Accent4 10" xfId="13501" hidden="1" xr:uid="{00000000-0005-0000-0000-00002B080000}"/>
    <cellStyle name="20% - Accent4 10" xfId="13843" hidden="1" xr:uid="{00000000-0005-0000-0000-00002C080000}"/>
    <cellStyle name="20% - Accent4 10" xfId="33376" hidden="1" xr:uid="{00000000-0005-0000-0000-000062080000}"/>
    <cellStyle name="20% - Accent4 10" xfId="33559" hidden="1" xr:uid="{00000000-0005-0000-0000-000063080000}"/>
    <cellStyle name="20% - Accent4 10" xfId="10805" hidden="1" xr:uid="{00000000-0005-0000-0000-00002D080000}"/>
    <cellStyle name="20% - Accent4 10" xfId="31928" hidden="1" xr:uid="{00000000-0005-0000-0000-000059080000}"/>
    <cellStyle name="20% - Accent4 10" xfId="32690" hidden="1" xr:uid="{00000000-0005-0000-0000-00005A080000}"/>
    <cellStyle name="20% - Accent4 10" xfId="6741" hidden="1" xr:uid="{00000000-0005-0000-0000-000024080000}"/>
    <cellStyle name="20% - Accent4 10" xfId="30843" hidden="1" xr:uid="{00000000-0005-0000-0000-00004C080000}"/>
    <cellStyle name="20% - Accent4 10" xfId="30921" hidden="1" xr:uid="{00000000-0005-0000-0000-00004D080000}"/>
    <cellStyle name="20% - Accent4 10" xfId="31997" hidden="1" xr:uid="{00000000-0005-0000-0000-00005E080000}"/>
    <cellStyle name="20% - Accent4 10" xfId="32291" hidden="1" xr:uid="{00000000-0005-0000-0000-00005F080000}"/>
    <cellStyle name="20% - Accent4 10" xfId="31104" hidden="1" xr:uid="{00000000-0005-0000-0000-00004E080000}"/>
    <cellStyle name="20% - Accent4 10" xfId="31356" hidden="1" xr:uid="{00000000-0005-0000-0000-000051080000}"/>
    <cellStyle name="20% - Accent4 10" xfId="31432" hidden="1" xr:uid="{00000000-0005-0000-0000-000052080000}"/>
    <cellStyle name="20% - Accent4 10" xfId="30584" hidden="1" xr:uid="{00000000-0005-0000-0000-00004A080000}"/>
    <cellStyle name="20% - Accent4 10" xfId="30767" hidden="1" xr:uid="{00000000-0005-0000-0000-00004B080000}"/>
    <cellStyle name="20% - Accent4 10" xfId="31510" hidden="1" xr:uid="{00000000-0005-0000-0000-000053080000}"/>
    <cellStyle name="20% - Accent4 10" xfId="32250" hidden="1" xr:uid="{00000000-0005-0000-0000-000056080000}"/>
    <cellStyle name="20% - Accent4 10" xfId="31836" hidden="1" xr:uid="{00000000-0005-0000-0000-000057080000}"/>
    <cellStyle name="20% - Accent4 10" xfId="31180" hidden="1" xr:uid="{00000000-0005-0000-0000-00004F080000}"/>
    <cellStyle name="20% - Accent4 10" xfId="31282" hidden="1" xr:uid="{00000000-0005-0000-0000-000050080000}"/>
    <cellStyle name="20% - Accent4 10" xfId="31837" hidden="1" xr:uid="{00000000-0005-0000-0000-000058080000}"/>
    <cellStyle name="20% - Accent4 10" xfId="32766" hidden="1" xr:uid="{00000000-0005-0000-0000-00005B080000}"/>
    <cellStyle name="20% - Accent4 10" xfId="32844" hidden="1" xr:uid="{00000000-0005-0000-0000-00005C080000}"/>
    <cellStyle name="20% - Accent4 10" xfId="32095" hidden="1" xr:uid="{00000000-0005-0000-0000-000054080000}"/>
    <cellStyle name="20% - Accent4 10" xfId="32171" hidden="1" xr:uid="{00000000-0005-0000-0000-000055080000}"/>
    <cellStyle name="20% - Accent4 10" xfId="30052" hidden="1" xr:uid="{00000000-0005-0000-0000-000044080000}"/>
    <cellStyle name="20% - Accent4 10" xfId="29499" hidden="1" xr:uid="{00000000-0005-0000-0000-000047080000}"/>
    <cellStyle name="20% - Accent4 10" xfId="30430" hidden="1" xr:uid="{00000000-0005-0000-0000-000048080000}"/>
    <cellStyle name="20% - Accent4 10" xfId="7409" hidden="1" xr:uid="{00000000-0005-0000-0000-000026080000}"/>
    <cellStyle name="20% - Accent4 10" xfId="4792" hidden="1" xr:uid="{00000000-0005-0000-0000-000027080000}"/>
    <cellStyle name="20% - Accent4 10" xfId="30506" hidden="1" xr:uid="{00000000-0005-0000-0000-000049080000}"/>
    <cellStyle name="20% - Accent4 10" xfId="5476" hidden="1" xr:uid="{00000000-0005-0000-0000-000029080000}"/>
    <cellStyle name="20% - Accent4 10" xfId="13180" hidden="1" xr:uid="{00000000-0005-0000-0000-00002A080000}"/>
    <cellStyle name="20% - Accent4 10" xfId="33972" hidden="1" xr:uid="{00000000-0005-0000-0000-000067080000}"/>
    <cellStyle name="20% - Accent4 10" xfId="29136" hidden="1" xr:uid="{00000000-0005-0000-0000-000041080000}"/>
    <cellStyle name="20% - Accent4 10" xfId="33713" hidden="1" xr:uid="{00000000-0005-0000-0000-000065080000}"/>
    <cellStyle name="20% - Accent4 10" xfId="33896" hidden="1" xr:uid="{00000000-0005-0000-0000-000066080000}"/>
    <cellStyle name="20% - Accent4 10" xfId="33635" hidden="1" xr:uid="{00000000-0005-0000-0000-000064080000}"/>
    <cellStyle name="20% - Accent4 10" xfId="33298" hidden="1" xr:uid="{00000000-0005-0000-0000-000061080000}"/>
    <cellStyle name="20% - Accent4 11" xfId="1550" hidden="1" xr:uid="{00000000-0005-0000-0000-00006B080000}"/>
    <cellStyle name="20% - Accent4 11" xfId="887" hidden="1" xr:uid="{00000000-0005-0000-0000-000069080000}"/>
    <cellStyle name="20% - Accent4 11" xfId="563" hidden="1" xr:uid="{00000000-0005-0000-0000-000068080000}"/>
    <cellStyle name="20% - Accent4 11" xfId="33311" hidden="1" xr:uid="{00000000-0005-0000-0000-0000A9080000}"/>
    <cellStyle name="20% - Accent4 11" xfId="33389" hidden="1" xr:uid="{00000000-0005-0000-0000-0000AA080000}"/>
    <cellStyle name="20% - Accent4 11" xfId="33572" hidden="1" xr:uid="{00000000-0005-0000-0000-0000AB080000}"/>
    <cellStyle name="20% - Accent4 11" xfId="33648" hidden="1" xr:uid="{00000000-0005-0000-0000-0000AC080000}"/>
    <cellStyle name="20% - Accent4 11" xfId="19299" hidden="1" xr:uid="{00000000-0005-0000-0000-000078080000}"/>
    <cellStyle name="20% - Accent4 11" xfId="19620" hidden="1" xr:uid="{00000000-0005-0000-0000-000079080000}"/>
    <cellStyle name="20% - Accent4 11" xfId="19962" hidden="1" xr:uid="{00000000-0005-0000-0000-00007A080000}"/>
    <cellStyle name="20% - Accent4 11" xfId="22552" hidden="1" xr:uid="{00000000-0005-0000-0000-00007B080000}"/>
    <cellStyle name="20% - Accent4 11" xfId="22873" hidden="1" xr:uid="{00000000-0005-0000-0000-00007C080000}"/>
    <cellStyle name="20% - Accent4 11" xfId="23215" hidden="1" xr:uid="{00000000-0005-0000-0000-00007D080000}"/>
    <cellStyle name="20% - Accent4 11" xfId="26039" hidden="1" xr:uid="{00000000-0005-0000-0000-00007F080000}"/>
    <cellStyle name="20% - Accent4 11" xfId="28503" hidden="1" xr:uid="{00000000-0005-0000-0000-000080080000}"/>
    <cellStyle name="20% - Accent4 11" xfId="28577" hidden="1" xr:uid="{00000000-0005-0000-0000-000081080000}"/>
    <cellStyle name="20% - Accent4 11" xfId="28653" hidden="1" xr:uid="{00000000-0005-0000-0000-000082080000}"/>
    <cellStyle name="20% - Accent4 11" xfId="28731" hidden="1" xr:uid="{00000000-0005-0000-0000-000083080000}"/>
    <cellStyle name="20% - Accent4 11" xfId="29316" hidden="1" xr:uid="{00000000-0005-0000-0000-000084080000}"/>
    <cellStyle name="20% - Accent4 11" xfId="29392" hidden="1" xr:uid="{00000000-0005-0000-0000-000085080000}"/>
    <cellStyle name="20% - Accent4 11" xfId="29471" hidden="1" xr:uid="{00000000-0005-0000-0000-000086080000}"/>
    <cellStyle name="20% - Accent4 11" xfId="29697" hidden="1" xr:uid="{00000000-0005-0000-0000-000087080000}"/>
    <cellStyle name="20% - Accent4 11" xfId="29201" hidden="1" xr:uid="{00000000-0005-0000-0000-000088080000}"/>
    <cellStyle name="20% - Accent4 11" xfId="29089" hidden="1" xr:uid="{00000000-0005-0000-0000-000089080000}"/>
    <cellStyle name="20% - Accent4 11" xfId="25718" hidden="1" xr:uid="{00000000-0005-0000-0000-00007E080000}"/>
    <cellStyle name="20% - Accent4 11" xfId="5988" hidden="1" xr:uid="{00000000-0005-0000-0000-000070080000}"/>
    <cellStyle name="20% - Accent4 11" xfId="5130" hidden="1" xr:uid="{00000000-0005-0000-0000-000071080000}"/>
    <cellStyle name="20% - Accent4 11" xfId="13216" hidden="1" xr:uid="{00000000-0005-0000-0000-000072080000}"/>
    <cellStyle name="20% - Accent4 11" xfId="13537" hidden="1" xr:uid="{00000000-0005-0000-0000-000073080000}"/>
    <cellStyle name="20% - Accent4 11" xfId="13879" hidden="1" xr:uid="{00000000-0005-0000-0000-000074080000}"/>
    <cellStyle name="20% - Accent4 11" xfId="16871" hidden="1" xr:uid="{00000000-0005-0000-0000-000075080000}"/>
    <cellStyle name="20% - Accent4 11" xfId="11740" hidden="1" xr:uid="{00000000-0005-0000-0000-000076080000}"/>
    <cellStyle name="20% - Accent4 11" xfId="5650" hidden="1" xr:uid="{00000000-0005-0000-0000-000077080000}"/>
    <cellStyle name="20% - Accent4 11" xfId="6777" hidden="1" xr:uid="{00000000-0005-0000-0000-00006C080000}"/>
    <cellStyle name="20% - Accent4 11" xfId="7099" hidden="1" xr:uid="{00000000-0005-0000-0000-00006D080000}"/>
    <cellStyle name="20% - Accent4 11" xfId="7445" hidden="1" xr:uid="{00000000-0005-0000-0000-00006E080000}"/>
    <cellStyle name="20% - Accent4 11" xfId="10655" hidden="1" xr:uid="{00000000-0005-0000-0000-00006F080000}"/>
    <cellStyle name="20% - Accent4 11" xfId="1208" hidden="1" xr:uid="{00000000-0005-0000-0000-00006A080000}"/>
    <cellStyle name="20% - Accent4 11" xfId="31193" hidden="1" xr:uid="{00000000-0005-0000-0000-000097080000}"/>
    <cellStyle name="20% - Accent4 11" xfId="31295" hidden="1" xr:uid="{00000000-0005-0000-0000-000098080000}"/>
    <cellStyle name="20% - Accent4 11" xfId="31369" hidden="1" xr:uid="{00000000-0005-0000-0000-000099080000}"/>
    <cellStyle name="20% - Accent4 11" xfId="31445" hidden="1" xr:uid="{00000000-0005-0000-0000-00009A080000}"/>
    <cellStyle name="20% - Accent4 11" xfId="31523" hidden="1" xr:uid="{00000000-0005-0000-0000-00009B080000}"/>
    <cellStyle name="20% - Accent4 11" xfId="32108" hidden="1" xr:uid="{00000000-0005-0000-0000-00009C080000}"/>
    <cellStyle name="20% - Accent4 11" xfId="32263" hidden="1" xr:uid="{00000000-0005-0000-0000-00009E080000}"/>
    <cellStyle name="20% - Accent4 11" xfId="32489" hidden="1" xr:uid="{00000000-0005-0000-0000-00009F080000}"/>
    <cellStyle name="20% - Accent4 11" xfId="31993" hidden="1" xr:uid="{00000000-0005-0000-0000-0000A0080000}"/>
    <cellStyle name="20% - Accent4 11" xfId="31881" hidden="1" xr:uid="{00000000-0005-0000-0000-0000A1080000}"/>
    <cellStyle name="20% - Accent4 11" xfId="32703" hidden="1" xr:uid="{00000000-0005-0000-0000-0000A2080000}"/>
    <cellStyle name="20% - Accent4 11" xfId="32779" hidden="1" xr:uid="{00000000-0005-0000-0000-0000A3080000}"/>
    <cellStyle name="20% - Accent4 11" xfId="32857" hidden="1" xr:uid="{00000000-0005-0000-0000-0000A4080000}"/>
    <cellStyle name="20% - Accent4 11" xfId="33052" hidden="1" xr:uid="{00000000-0005-0000-0000-0000A5080000}"/>
    <cellStyle name="20% - Accent4 11" xfId="32548" hidden="1" xr:uid="{00000000-0005-0000-0000-0000A6080000}"/>
    <cellStyle name="20% - Accent4 11" xfId="31954" hidden="1" xr:uid="{00000000-0005-0000-0000-0000A7080000}"/>
    <cellStyle name="20% - Accent4 11" xfId="33235" hidden="1" xr:uid="{00000000-0005-0000-0000-0000A8080000}"/>
    <cellStyle name="20% - Accent4 11" xfId="32184" hidden="1" xr:uid="{00000000-0005-0000-0000-00009D080000}"/>
    <cellStyle name="20% - Accent4 11" xfId="29162" hidden="1" xr:uid="{00000000-0005-0000-0000-00008F080000}"/>
    <cellStyle name="20% - Accent4 11" xfId="30443" hidden="1" xr:uid="{00000000-0005-0000-0000-000090080000}"/>
    <cellStyle name="20% - Accent4 11" xfId="30519" hidden="1" xr:uid="{00000000-0005-0000-0000-000091080000}"/>
    <cellStyle name="20% - Accent4 11" xfId="30597" hidden="1" xr:uid="{00000000-0005-0000-0000-000092080000}"/>
    <cellStyle name="20% - Accent4 11" xfId="30780" hidden="1" xr:uid="{00000000-0005-0000-0000-000093080000}"/>
    <cellStyle name="20% - Accent4 11" xfId="30856" hidden="1" xr:uid="{00000000-0005-0000-0000-000094080000}"/>
    <cellStyle name="20% - Accent4 11" xfId="30934" hidden="1" xr:uid="{00000000-0005-0000-0000-000095080000}"/>
    <cellStyle name="20% - Accent4 11" xfId="31117" hidden="1" xr:uid="{00000000-0005-0000-0000-000096080000}"/>
    <cellStyle name="20% - Accent4 11" xfId="29987" hidden="1" xr:uid="{00000000-0005-0000-0000-00008B080000}"/>
    <cellStyle name="20% - Accent4 11" xfId="30065" hidden="1" xr:uid="{00000000-0005-0000-0000-00008C080000}"/>
    <cellStyle name="20% - Accent4 11" xfId="30260" hidden="1" xr:uid="{00000000-0005-0000-0000-00008D080000}"/>
    <cellStyle name="20% - Accent4 11" xfId="29756" hidden="1" xr:uid="{00000000-0005-0000-0000-00008E080000}"/>
    <cellStyle name="20% - Accent4 11" xfId="33985" hidden="1" xr:uid="{00000000-0005-0000-0000-0000AF080000}"/>
    <cellStyle name="20% - Accent4 11" xfId="29911" hidden="1" xr:uid="{00000000-0005-0000-0000-00008A080000}"/>
    <cellStyle name="20% - Accent4 11" xfId="33909" hidden="1" xr:uid="{00000000-0005-0000-0000-0000AE080000}"/>
    <cellStyle name="20% - Accent4 11" xfId="33726" hidden="1" xr:uid="{00000000-0005-0000-0000-0000AD080000}"/>
    <cellStyle name="20% - Accent4 12" xfId="597" hidden="1" xr:uid="{00000000-0005-0000-0000-0000B0080000}"/>
    <cellStyle name="20% - Accent4 12" xfId="31458" hidden="1" xr:uid="{00000000-0005-0000-0000-0000E2080000}"/>
    <cellStyle name="20% - Accent4 12" xfId="29405" hidden="1" xr:uid="{00000000-0005-0000-0000-0000CD080000}"/>
    <cellStyle name="20% - Accent4 12" xfId="6812" hidden="1" xr:uid="{00000000-0005-0000-0000-0000B4080000}"/>
    <cellStyle name="20% - Accent4 12" xfId="28666" hidden="1" xr:uid="{00000000-0005-0000-0000-0000CA080000}"/>
    <cellStyle name="20% - Accent4 12" xfId="7479" hidden="1" xr:uid="{00000000-0005-0000-0000-0000B6080000}"/>
    <cellStyle name="20% - Accent4 12" xfId="4842" hidden="1" xr:uid="{00000000-0005-0000-0000-0000BE080000}"/>
    <cellStyle name="20% - Accent4 12" xfId="1242" hidden="1" xr:uid="{00000000-0005-0000-0000-0000B2080000}"/>
    <cellStyle name="20% - Accent4 12" xfId="30000" hidden="1" xr:uid="{00000000-0005-0000-0000-0000D3080000}"/>
    <cellStyle name="20% - Accent4 12" xfId="19654" hidden="1" xr:uid="{00000000-0005-0000-0000-0000C1080000}"/>
    <cellStyle name="20% - Accent4 12" xfId="7133" hidden="1" xr:uid="{00000000-0005-0000-0000-0000B5080000}"/>
    <cellStyle name="20% - Accent4 12" xfId="29176" hidden="1" xr:uid="{00000000-0005-0000-0000-0000D1080000}"/>
    <cellStyle name="20% - Accent4 12" xfId="23249" hidden="1" xr:uid="{00000000-0005-0000-0000-0000C5080000}"/>
    <cellStyle name="20% - Accent4 12" xfId="25753" hidden="1" xr:uid="{00000000-0005-0000-0000-0000C6080000}"/>
    <cellStyle name="20% - Accent4 12" xfId="26073" hidden="1" xr:uid="{00000000-0005-0000-0000-0000C7080000}"/>
    <cellStyle name="20% - Accent4 12" xfId="28516" hidden="1" xr:uid="{00000000-0005-0000-0000-0000C8080000}"/>
    <cellStyle name="20% - Accent4 12" xfId="28591" hidden="1" xr:uid="{00000000-0005-0000-0000-0000C9080000}"/>
    <cellStyle name="20% - Accent4 12" xfId="19996" hidden="1" xr:uid="{00000000-0005-0000-0000-0000C2080000}"/>
    <cellStyle name="20% - Accent4 12" xfId="8384" hidden="1" xr:uid="{00000000-0005-0000-0000-0000BD080000}"/>
    <cellStyle name="20% - Accent4 12" xfId="22907" hidden="1" xr:uid="{00000000-0005-0000-0000-0000C4080000}"/>
    <cellStyle name="20% - Accent4 12" xfId="29330" hidden="1" xr:uid="{00000000-0005-0000-0000-0000CC080000}"/>
    <cellStyle name="20% - Accent4 12" xfId="33923" hidden="1" xr:uid="{00000000-0005-0000-0000-0000F6080000}"/>
    <cellStyle name="20% - Accent4 12" xfId="1584" hidden="1" xr:uid="{00000000-0005-0000-0000-0000B3080000}"/>
    <cellStyle name="20% - Accent4 12" xfId="29046" hidden="1" xr:uid="{00000000-0005-0000-0000-0000CF080000}"/>
    <cellStyle name="20% - Accent4 12" xfId="22587" hidden="1" xr:uid="{00000000-0005-0000-0000-0000C3080000}"/>
    <cellStyle name="20% - Accent4 12" xfId="4813" hidden="1" xr:uid="{00000000-0005-0000-0000-0000B7080000}"/>
    <cellStyle name="20% - Accent4 12" xfId="6140" hidden="1" xr:uid="{00000000-0005-0000-0000-0000B8080000}"/>
    <cellStyle name="20% - Accent4 12" xfId="5766" hidden="1" xr:uid="{00000000-0005-0000-0000-0000B9080000}"/>
    <cellStyle name="20% - Accent4 12" xfId="13251" hidden="1" xr:uid="{00000000-0005-0000-0000-0000BA080000}"/>
    <cellStyle name="20% - Accent4 12" xfId="13571" hidden="1" xr:uid="{00000000-0005-0000-0000-0000BB080000}"/>
    <cellStyle name="20% - Accent4 12" xfId="13913" hidden="1" xr:uid="{00000000-0005-0000-0000-0000BC080000}"/>
    <cellStyle name="20% - Accent4 12" xfId="29220" hidden="1" xr:uid="{00000000-0005-0000-0000-0000D0080000}"/>
    <cellStyle name="20% - Accent4 12" xfId="28744" hidden="1" xr:uid="{00000000-0005-0000-0000-0000CB080000}"/>
    <cellStyle name="20% - Accent4 12" xfId="29925" hidden="1" xr:uid="{00000000-0005-0000-0000-0000D2080000}"/>
    <cellStyle name="20% - Accent4 12" xfId="8208" hidden="1" xr:uid="{00000000-0005-0000-0000-0000BF080000}"/>
    <cellStyle name="20% - Accent4 12" xfId="29484" hidden="1" xr:uid="{00000000-0005-0000-0000-0000CE080000}"/>
    <cellStyle name="20% - Accent4 12" xfId="32338" hidden="1" xr:uid="{00000000-0005-0000-0000-0000EF080000}"/>
    <cellStyle name="20% - Accent4 12" xfId="29051" hidden="1" xr:uid="{00000000-0005-0000-0000-0000D6080000}"/>
    <cellStyle name="20% - Accent4 12" xfId="32870" hidden="1" xr:uid="{00000000-0005-0000-0000-0000EC080000}"/>
    <cellStyle name="20% - Accent4 12" xfId="30457" hidden="1" xr:uid="{00000000-0005-0000-0000-0000D8080000}"/>
    <cellStyle name="20% - Accent4 12" xfId="31308" hidden="1" xr:uid="{00000000-0005-0000-0000-0000E0080000}"/>
    <cellStyle name="20% - Accent4 12" xfId="30078" hidden="1" xr:uid="{00000000-0005-0000-0000-0000D4080000}"/>
    <cellStyle name="20% - Accent4 12" xfId="33739" hidden="1" xr:uid="{00000000-0005-0000-0000-0000F5080000}"/>
    <cellStyle name="20% - Accent4 12" xfId="31536" hidden="1" xr:uid="{00000000-0005-0000-0000-0000E3080000}"/>
    <cellStyle name="20% - Accent4 12" xfId="29546" hidden="1" xr:uid="{00000000-0005-0000-0000-0000D7080000}"/>
    <cellStyle name="20% - Accent4 12" xfId="33586" hidden="1" xr:uid="{00000000-0005-0000-0000-0000F3080000}"/>
    <cellStyle name="20% - Accent4 12" xfId="31838" hidden="1" xr:uid="{00000000-0005-0000-0000-0000E7080000}"/>
    <cellStyle name="20% - Accent4 12" xfId="32012" hidden="1" xr:uid="{00000000-0005-0000-0000-0000E8080000}"/>
    <cellStyle name="20% - Accent4 12" xfId="31968" hidden="1" xr:uid="{00000000-0005-0000-0000-0000E9080000}"/>
    <cellStyle name="20% - Accent4 12" xfId="32717" hidden="1" xr:uid="{00000000-0005-0000-0000-0000EA080000}"/>
    <cellStyle name="20% - Accent4 12" xfId="32792" hidden="1" xr:uid="{00000000-0005-0000-0000-0000EB080000}"/>
    <cellStyle name="20% - Accent4 12" xfId="32122" hidden="1" xr:uid="{00000000-0005-0000-0000-0000E4080000}"/>
    <cellStyle name="20% - Accent4 12" xfId="31206" hidden="1" xr:uid="{00000000-0005-0000-0000-0000DF080000}"/>
    <cellStyle name="20% - Accent4 12" xfId="32276" hidden="1" xr:uid="{00000000-0005-0000-0000-0000E6080000}"/>
    <cellStyle name="20% - Accent4 12" xfId="31843" hidden="1" xr:uid="{00000000-0005-0000-0000-0000EE080000}"/>
    <cellStyle name="20% - Accent4 12" xfId="922" hidden="1" xr:uid="{00000000-0005-0000-0000-0000B1080000}"/>
    <cellStyle name="20% - Accent4 12" xfId="29561" hidden="1" xr:uid="{00000000-0005-0000-0000-0000D5080000}"/>
    <cellStyle name="20% - Accent4 12" xfId="33324" hidden="1" xr:uid="{00000000-0005-0000-0000-0000F1080000}"/>
    <cellStyle name="20% - Accent4 12" xfId="32197" hidden="1" xr:uid="{00000000-0005-0000-0000-0000E5080000}"/>
    <cellStyle name="20% - Accent4 12" xfId="30532" hidden="1" xr:uid="{00000000-0005-0000-0000-0000D9080000}"/>
    <cellStyle name="20% - Accent4 12" xfId="30610" hidden="1" xr:uid="{00000000-0005-0000-0000-0000DA080000}"/>
    <cellStyle name="20% - Accent4 12" xfId="30794" hidden="1" xr:uid="{00000000-0005-0000-0000-0000DB080000}"/>
    <cellStyle name="20% - Accent4 12" xfId="30869" hidden="1" xr:uid="{00000000-0005-0000-0000-0000DC080000}"/>
    <cellStyle name="20% - Accent4 12" xfId="30947" hidden="1" xr:uid="{00000000-0005-0000-0000-0000DD080000}"/>
    <cellStyle name="20% - Accent4 12" xfId="31131" hidden="1" xr:uid="{00000000-0005-0000-0000-0000DE080000}"/>
    <cellStyle name="20% - Accent4 12" xfId="33402" hidden="1" xr:uid="{00000000-0005-0000-0000-0000F2080000}"/>
    <cellStyle name="20% - Accent4 12" xfId="32353" hidden="1" xr:uid="{00000000-0005-0000-0000-0000ED080000}"/>
    <cellStyle name="20% - Accent4 12" xfId="33661" hidden="1" xr:uid="{00000000-0005-0000-0000-0000F4080000}"/>
    <cellStyle name="20% - Accent4 12" xfId="31383" hidden="1" xr:uid="{00000000-0005-0000-0000-0000E1080000}"/>
    <cellStyle name="20% - Accent4 12" xfId="33249" hidden="1" xr:uid="{00000000-0005-0000-0000-0000F0080000}"/>
    <cellStyle name="20% - Accent4 12" xfId="19334" hidden="1" xr:uid="{00000000-0005-0000-0000-0000C0080000}"/>
    <cellStyle name="20% - Accent4 12" xfId="33998" hidden="1" xr:uid="{00000000-0005-0000-0000-0000F7080000}"/>
    <cellStyle name="20% - Accent4 13" xfId="24583" hidden="1" xr:uid="{00000000-0005-0000-0000-0000FF080000}"/>
    <cellStyle name="20% - Accent4 13" xfId="28757" hidden="1" xr:uid="{00000000-0005-0000-0000-000000090000}"/>
    <cellStyle name="20% - Accent4 13" xfId="9511" hidden="1" xr:uid="{00000000-0005-0000-0000-0000FA080000}"/>
    <cellStyle name="20% - Accent4 13" xfId="12024" hidden="1" xr:uid="{00000000-0005-0000-0000-0000FB080000}"/>
    <cellStyle name="20% - Accent4 13" xfId="2885" hidden="1" xr:uid="{00000000-0005-0000-0000-0000F9080000}"/>
    <cellStyle name="20% - Accent4 13" xfId="1619" hidden="1" xr:uid="{00000000-0005-0000-0000-0000F8080000}"/>
    <cellStyle name="20% - Accent4 13" xfId="30161" hidden="1" xr:uid="{00000000-0005-0000-0000-000004090000}"/>
    <cellStyle name="20% - Accent4 13" xfId="30309" hidden="1" xr:uid="{00000000-0005-0000-0000-000005090000}"/>
    <cellStyle name="20% - Accent4 13" xfId="30647" hidden="1" xr:uid="{00000000-0005-0000-0000-000006090000}"/>
    <cellStyle name="20% - Accent4 13" xfId="30984" hidden="1" xr:uid="{00000000-0005-0000-0000-000007090000}"/>
    <cellStyle name="20% - Accent4 13" xfId="31549" hidden="1" xr:uid="{00000000-0005-0000-0000-000008090000}"/>
    <cellStyle name="20% - Accent4 13" xfId="31664" hidden="1" xr:uid="{00000000-0005-0000-0000-000009090000}"/>
    <cellStyle name="20% - Accent4 13" xfId="15762" hidden="1" xr:uid="{00000000-0005-0000-0000-0000FC080000}"/>
    <cellStyle name="20% - Accent4 13" xfId="18130" hidden="1" xr:uid="{00000000-0005-0000-0000-0000FD080000}"/>
    <cellStyle name="20% - Accent4 13" xfId="21399" hidden="1" xr:uid="{00000000-0005-0000-0000-0000FE080000}"/>
    <cellStyle name="20% - Accent4 13" xfId="33439" hidden="1" xr:uid="{00000000-0005-0000-0000-00000E090000}"/>
    <cellStyle name="20% - Accent4 13" xfId="33776" hidden="1" xr:uid="{00000000-0005-0000-0000-00000F090000}"/>
    <cellStyle name="20% - Accent4 13" xfId="28872" hidden="1" xr:uid="{00000000-0005-0000-0000-000001090000}"/>
    <cellStyle name="20% - Accent4 13" xfId="29595" hidden="1" xr:uid="{00000000-0005-0000-0000-000002090000}"/>
    <cellStyle name="20% - Accent4 13" xfId="29768" hidden="1" xr:uid="{00000000-0005-0000-0000-000003090000}"/>
    <cellStyle name="20% - Accent4 13" xfId="32953" hidden="1" xr:uid="{00000000-0005-0000-0000-00000C090000}"/>
    <cellStyle name="20% - Accent4 13" xfId="33101" hidden="1" xr:uid="{00000000-0005-0000-0000-00000D090000}"/>
    <cellStyle name="20% - Accent4 13" xfId="32560" hidden="1" xr:uid="{00000000-0005-0000-0000-00000B090000}"/>
    <cellStyle name="20% - Accent4 13" xfId="32387" hidden="1" xr:uid="{00000000-0005-0000-0000-00000A090000}"/>
    <cellStyle name="20% - Accent4 3 2 3 2" xfId="24664" hidden="1" xr:uid="{00000000-0005-0000-0000-000017090000}"/>
    <cellStyle name="20% - Accent4 3 2 3 2" xfId="28833" hidden="1" xr:uid="{00000000-0005-0000-0000-000018090000}"/>
    <cellStyle name="20% - Accent4 3 2 3 2" xfId="9592" hidden="1" xr:uid="{00000000-0005-0000-0000-000012090000}"/>
    <cellStyle name="20% - Accent4 3 2 3 2" xfId="12105" hidden="1" xr:uid="{00000000-0005-0000-0000-000013090000}"/>
    <cellStyle name="20% - Accent4 3 2 3 2" xfId="2966" hidden="1" xr:uid="{00000000-0005-0000-0000-000011090000}"/>
    <cellStyle name="20% - Accent4 3 2 3 2" xfId="1700" hidden="1" xr:uid="{00000000-0005-0000-0000-000010090000}"/>
    <cellStyle name="20% - Accent4 3 2 3 2" xfId="30237" hidden="1" xr:uid="{00000000-0005-0000-0000-00001C090000}"/>
    <cellStyle name="20% - Accent4 3 2 3 2" xfId="30385" hidden="1" xr:uid="{00000000-0005-0000-0000-00001D090000}"/>
    <cellStyle name="20% - Accent4 3 2 3 2" xfId="30723" hidden="1" xr:uid="{00000000-0005-0000-0000-00001E090000}"/>
    <cellStyle name="20% - Accent4 3 2 3 2" xfId="31060" hidden="1" xr:uid="{00000000-0005-0000-0000-00001F090000}"/>
    <cellStyle name="20% - Accent4 3 2 3 2" xfId="31625" hidden="1" xr:uid="{00000000-0005-0000-0000-000020090000}"/>
    <cellStyle name="20% - Accent4 3 2 3 2" xfId="31740" hidden="1" xr:uid="{00000000-0005-0000-0000-000021090000}"/>
    <cellStyle name="20% - Accent4 3 2 3 2" xfId="15843" hidden="1" xr:uid="{00000000-0005-0000-0000-000014090000}"/>
    <cellStyle name="20% - Accent4 3 2 3 2" xfId="18211" hidden="1" xr:uid="{00000000-0005-0000-0000-000015090000}"/>
    <cellStyle name="20% - Accent4 3 2 3 2" xfId="21480" hidden="1" xr:uid="{00000000-0005-0000-0000-000016090000}"/>
    <cellStyle name="20% - Accent4 3 2 3 2" xfId="33515" hidden="1" xr:uid="{00000000-0005-0000-0000-000026090000}"/>
    <cellStyle name="20% - Accent4 3 2 3 2" xfId="33852" hidden="1" xr:uid="{00000000-0005-0000-0000-000027090000}"/>
    <cellStyle name="20% - Accent4 3 2 3 2" xfId="28948" hidden="1" xr:uid="{00000000-0005-0000-0000-000019090000}"/>
    <cellStyle name="20% - Accent4 3 2 3 2" xfId="29671" hidden="1" xr:uid="{00000000-0005-0000-0000-00001A090000}"/>
    <cellStyle name="20% - Accent4 3 2 3 2" xfId="29844" hidden="1" xr:uid="{00000000-0005-0000-0000-00001B090000}"/>
    <cellStyle name="20% - Accent4 3 2 3 2" xfId="33029" hidden="1" xr:uid="{00000000-0005-0000-0000-000024090000}"/>
    <cellStyle name="20% - Accent4 3 2 3 2" xfId="33177" hidden="1" xr:uid="{00000000-0005-0000-0000-000025090000}"/>
    <cellStyle name="20% - Accent4 3 2 3 2" xfId="32636" hidden="1" xr:uid="{00000000-0005-0000-0000-000023090000}"/>
    <cellStyle name="20% - Accent4 3 2 3 2" xfId="32463" hidden="1" xr:uid="{00000000-0005-0000-0000-000022090000}"/>
    <cellStyle name="20% - Accent4 3 2 4 2" xfId="24621" hidden="1" xr:uid="{00000000-0005-0000-0000-00002F090000}"/>
    <cellStyle name="20% - Accent4 3 2 4 2" xfId="28790" hidden="1" xr:uid="{00000000-0005-0000-0000-000030090000}"/>
    <cellStyle name="20% - Accent4 3 2 4 2" xfId="9549" hidden="1" xr:uid="{00000000-0005-0000-0000-00002A090000}"/>
    <cellStyle name="20% - Accent4 3 2 4 2" xfId="12062" hidden="1" xr:uid="{00000000-0005-0000-0000-00002B090000}"/>
    <cellStyle name="20% - Accent4 3 2 4 2" xfId="2923" hidden="1" xr:uid="{00000000-0005-0000-0000-000029090000}"/>
    <cellStyle name="20% - Accent4 3 2 4 2" xfId="1657" hidden="1" xr:uid="{00000000-0005-0000-0000-000028090000}"/>
    <cellStyle name="20% - Accent4 3 2 4 2" xfId="30194" hidden="1" xr:uid="{00000000-0005-0000-0000-000034090000}"/>
    <cellStyle name="20% - Accent4 3 2 4 2" xfId="30342" hidden="1" xr:uid="{00000000-0005-0000-0000-000035090000}"/>
    <cellStyle name="20% - Accent4 3 2 4 2" xfId="30680" hidden="1" xr:uid="{00000000-0005-0000-0000-000036090000}"/>
    <cellStyle name="20% - Accent4 3 2 4 2" xfId="31017" hidden="1" xr:uid="{00000000-0005-0000-0000-000037090000}"/>
    <cellStyle name="20% - Accent4 3 2 4 2" xfId="31582" hidden="1" xr:uid="{00000000-0005-0000-0000-000038090000}"/>
    <cellStyle name="20% - Accent4 3 2 4 2" xfId="31697" hidden="1" xr:uid="{00000000-0005-0000-0000-000039090000}"/>
    <cellStyle name="20% - Accent4 3 2 4 2" xfId="15800" hidden="1" xr:uid="{00000000-0005-0000-0000-00002C090000}"/>
    <cellStyle name="20% - Accent4 3 2 4 2" xfId="18168" hidden="1" xr:uid="{00000000-0005-0000-0000-00002D090000}"/>
    <cellStyle name="20% - Accent4 3 2 4 2" xfId="21437" hidden="1" xr:uid="{00000000-0005-0000-0000-00002E090000}"/>
    <cellStyle name="20% - Accent4 3 2 4 2" xfId="33472" hidden="1" xr:uid="{00000000-0005-0000-0000-00003E090000}"/>
    <cellStyle name="20% - Accent4 3 2 4 2" xfId="33809" hidden="1" xr:uid="{00000000-0005-0000-0000-00003F090000}"/>
    <cellStyle name="20% - Accent4 3 2 4 2" xfId="28905" hidden="1" xr:uid="{00000000-0005-0000-0000-000031090000}"/>
    <cellStyle name="20% - Accent4 3 2 4 2" xfId="29628" hidden="1" xr:uid="{00000000-0005-0000-0000-000032090000}"/>
    <cellStyle name="20% - Accent4 3 2 4 2" xfId="29801" hidden="1" xr:uid="{00000000-0005-0000-0000-000033090000}"/>
    <cellStyle name="20% - Accent4 3 2 4 2" xfId="32986" hidden="1" xr:uid="{00000000-0005-0000-0000-00003C090000}"/>
    <cellStyle name="20% - Accent4 3 2 4 2" xfId="33134" hidden="1" xr:uid="{00000000-0005-0000-0000-00003D090000}"/>
    <cellStyle name="20% - Accent4 3 2 4 2" xfId="32593" hidden="1" xr:uid="{00000000-0005-0000-0000-00003B090000}"/>
    <cellStyle name="20% - Accent4 3 2 4 2" xfId="32420" hidden="1" xr:uid="{00000000-0005-0000-0000-00003A090000}"/>
    <cellStyle name="20% - Accent4 3 3 3 2" xfId="24620" hidden="1" xr:uid="{00000000-0005-0000-0000-000047090000}"/>
    <cellStyle name="20% - Accent4 3 3 3 2" xfId="28789" hidden="1" xr:uid="{00000000-0005-0000-0000-000048090000}"/>
    <cellStyle name="20% - Accent4 3 3 3 2" xfId="9548" hidden="1" xr:uid="{00000000-0005-0000-0000-000042090000}"/>
    <cellStyle name="20% - Accent4 3 3 3 2" xfId="12061" hidden="1" xr:uid="{00000000-0005-0000-0000-000043090000}"/>
    <cellStyle name="20% - Accent4 3 3 3 2" xfId="2922" hidden="1" xr:uid="{00000000-0005-0000-0000-000041090000}"/>
    <cellStyle name="20% - Accent4 3 3 3 2" xfId="1656" hidden="1" xr:uid="{00000000-0005-0000-0000-000040090000}"/>
    <cellStyle name="20% - Accent4 3 3 3 2" xfId="30193" hidden="1" xr:uid="{00000000-0005-0000-0000-00004C090000}"/>
    <cellStyle name="20% - Accent4 3 3 3 2" xfId="30341" hidden="1" xr:uid="{00000000-0005-0000-0000-00004D090000}"/>
    <cellStyle name="20% - Accent4 3 3 3 2" xfId="30679" hidden="1" xr:uid="{00000000-0005-0000-0000-00004E090000}"/>
    <cellStyle name="20% - Accent4 3 3 3 2" xfId="31016" hidden="1" xr:uid="{00000000-0005-0000-0000-00004F090000}"/>
    <cellStyle name="20% - Accent4 3 3 3 2" xfId="31581" hidden="1" xr:uid="{00000000-0005-0000-0000-000050090000}"/>
    <cellStyle name="20% - Accent4 3 3 3 2" xfId="31696" hidden="1" xr:uid="{00000000-0005-0000-0000-000051090000}"/>
    <cellStyle name="20% - Accent4 3 3 3 2" xfId="15799" hidden="1" xr:uid="{00000000-0005-0000-0000-000044090000}"/>
    <cellStyle name="20% - Accent4 3 3 3 2" xfId="18167" hidden="1" xr:uid="{00000000-0005-0000-0000-000045090000}"/>
    <cellStyle name="20% - Accent4 3 3 3 2" xfId="21436" hidden="1" xr:uid="{00000000-0005-0000-0000-000046090000}"/>
    <cellStyle name="20% - Accent4 3 3 3 2" xfId="33471" hidden="1" xr:uid="{00000000-0005-0000-0000-000056090000}"/>
    <cellStyle name="20% - Accent4 3 3 3 2" xfId="33808" hidden="1" xr:uid="{00000000-0005-0000-0000-000057090000}"/>
    <cellStyle name="20% - Accent4 3 3 3 2" xfId="28904" hidden="1" xr:uid="{00000000-0005-0000-0000-000049090000}"/>
    <cellStyle name="20% - Accent4 3 3 3 2" xfId="29627" hidden="1" xr:uid="{00000000-0005-0000-0000-00004A090000}"/>
    <cellStyle name="20% - Accent4 3 3 3 2" xfId="29800" hidden="1" xr:uid="{00000000-0005-0000-0000-00004B090000}"/>
    <cellStyle name="20% - Accent4 3 3 3 2" xfId="32985" hidden="1" xr:uid="{00000000-0005-0000-0000-000054090000}"/>
    <cellStyle name="20% - Accent4 3 3 3 2" xfId="33133" hidden="1" xr:uid="{00000000-0005-0000-0000-000055090000}"/>
    <cellStyle name="20% - Accent4 3 3 3 2" xfId="32592" hidden="1" xr:uid="{00000000-0005-0000-0000-000053090000}"/>
    <cellStyle name="20% - Accent4 3 3 3 2" xfId="32419" hidden="1" xr:uid="{00000000-0005-0000-0000-000052090000}"/>
    <cellStyle name="20% - Accent4 4 2 3 2" xfId="24665" hidden="1" xr:uid="{00000000-0005-0000-0000-00005F090000}"/>
    <cellStyle name="20% - Accent4 4 2 3 2" xfId="28834" hidden="1" xr:uid="{00000000-0005-0000-0000-000060090000}"/>
    <cellStyle name="20% - Accent4 4 2 3 2" xfId="9593" hidden="1" xr:uid="{00000000-0005-0000-0000-00005A090000}"/>
    <cellStyle name="20% - Accent4 4 2 3 2" xfId="12106" hidden="1" xr:uid="{00000000-0005-0000-0000-00005B090000}"/>
    <cellStyle name="20% - Accent4 4 2 3 2" xfId="2967" hidden="1" xr:uid="{00000000-0005-0000-0000-000059090000}"/>
    <cellStyle name="20% - Accent4 4 2 3 2" xfId="1701" hidden="1" xr:uid="{00000000-0005-0000-0000-000058090000}"/>
    <cellStyle name="20% - Accent4 4 2 3 2" xfId="30238" hidden="1" xr:uid="{00000000-0005-0000-0000-000064090000}"/>
    <cellStyle name="20% - Accent4 4 2 3 2" xfId="30386" hidden="1" xr:uid="{00000000-0005-0000-0000-000065090000}"/>
    <cellStyle name="20% - Accent4 4 2 3 2" xfId="30724" hidden="1" xr:uid="{00000000-0005-0000-0000-000066090000}"/>
    <cellStyle name="20% - Accent4 4 2 3 2" xfId="31061" hidden="1" xr:uid="{00000000-0005-0000-0000-000067090000}"/>
    <cellStyle name="20% - Accent4 4 2 3 2" xfId="31626" hidden="1" xr:uid="{00000000-0005-0000-0000-000068090000}"/>
    <cellStyle name="20% - Accent4 4 2 3 2" xfId="31741" hidden="1" xr:uid="{00000000-0005-0000-0000-000069090000}"/>
    <cellStyle name="20% - Accent4 4 2 3 2" xfId="15844" hidden="1" xr:uid="{00000000-0005-0000-0000-00005C090000}"/>
    <cellStyle name="20% - Accent4 4 2 3 2" xfId="18212" hidden="1" xr:uid="{00000000-0005-0000-0000-00005D090000}"/>
    <cellStyle name="20% - Accent4 4 2 3 2" xfId="21481" hidden="1" xr:uid="{00000000-0005-0000-0000-00005E090000}"/>
    <cellStyle name="20% - Accent4 4 2 3 2" xfId="33516" hidden="1" xr:uid="{00000000-0005-0000-0000-00006E090000}"/>
    <cellStyle name="20% - Accent4 4 2 3 2" xfId="33853" hidden="1" xr:uid="{00000000-0005-0000-0000-00006F090000}"/>
    <cellStyle name="20% - Accent4 4 2 3 2" xfId="28949" hidden="1" xr:uid="{00000000-0005-0000-0000-000061090000}"/>
    <cellStyle name="20% - Accent4 4 2 3 2" xfId="29672" hidden="1" xr:uid="{00000000-0005-0000-0000-000062090000}"/>
    <cellStyle name="20% - Accent4 4 2 3 2" xfId="29845" hidden="1" xr:uid="{00000000-0005-0000-0000-000063090000}"/>
    <cellStyle name="20% - Accent4 4 2 3 2" xfId="33030" hidden="1" xr:uid="{00000000-0005-0000-0000-00006C090000}"/>
    <cellStyle name="20% - Accent4 4 2 3 2" xfId="33178" hidden="1" xr:uid="{00000000-0005-0000-0000-00006D090000}"/>
    <cellStyle name="20% - Accent4 4 2 3 2" xfId="32637" hidden="1" xr:uid="{00000000-0005-0000-0000-00006B090000}"/>
    <cellStyle name="20% - Accent4 4 2 3 2" xfId="32464" hidden="1" xr:uid="{00000000-0005-0000-0000-00006A090000}"/>
    <cellStyle name="20% - Accent4 4 2 4 2" xfId="29803" hidden="1" xr:uid="{00000000-0005-0000-0000-00007B090000}"/>
    <cellStyle name="20% - Accent4 4 2 4 2" xfId="9551" hidden="1" xr:uid="{00000000-0005-0000-0000-000072090000}"/>
    <cellStyle name="20% - Accent4 4 2 4 2" xfId="12064" hidden="1" xr:uid="{00000000-0005-0000-0000-000073090000}"/>
    <cellStyle name="20% - Accent4 4 2 4 2" xfId="2925" hidden="1" xr:uid="{00000000-0005-0000-0000-000071090000}"/>
    <cellStyle name="20% - Accent4 4 2 4 2" xfId="32422" hidden="1" xr:uid="{00000000-0005-0000-0000-000082090000}"/>
    <cellStyle name="20% - Accent4 4 2 4 2" xfId="32595" hidden="1" xr:uid="{00000000-0005-0000-0000-000083090000}"/>
    <cellStyle name="20% - Accent4 4 2 4 2" xfId="18170" hidden="1" xr:uid="{00000000-0005-0000-0000-000075090000}"/>
    <cellStyle name="20% - Accent4 4 2 4 2" xfId="21439" hidden="1" xr:uid="{00000000-0005-0000-0000-000076090000}"/>
    <cellStyle name="20% - Accent4 4 2 4 2" xfId="15802" hidden="1" xr:uid="{00000000-0005-0000-0000-000074090000}"/>
    <cellStyle name="20% - Accent4 4 2 4 2" xfId="28792" hidden="1" xr:uid="{00000000-0005-0000-0000-000078090000}"/>
    <cellStyle name="20% - Accent4 4 2 4 2" xfId="28907" hidden="1" xr:uid="{00000000-0005-0000-0000-000079090000}"/>
    <cellStyle name="20% - Accent4 4 2 4 2" xfId="29630" hidden="1" xr:uid="{00000000-0005-0000-0000-00007A090000}"/>
    <cellStyle name="20% - Accent4 4 2 4 2" xfId="33811" hidden="1" xr:uid="{00000000-0005-0000-0000-000087090000}"/>
    <cellStyle name="20% - Accent4 4 2 4 2" xfId="30196" hidden="1" xr:uid="{00000000-0005-0000-0000-00007C090000}"/>
    <cellStyle name="20% - Accent4 4 2 4 2" xfId="30344" hidden="1" xr:uid="{00000000-0005-0000-0000-00007D090000}"/>
    <cellStyle name="20% - Accent4 4 2 4 2" xfId="30682" hidden="1" xr:uid="{00000000-0005-0000-0000-00007E090000}"/>
    <cellStyle name="20% - Accent4 4 2 4 2" xfId="1659" hidden="1" xr:uid="{00000000-0005-0000-0000-000070090000}"/>
    <cellStyle name="20% - Accent4 4 2 4 2" xfId="31584" hidden="1" xr:uid="{00000000-0005-0000-0000-000080090000}"/>
    <cellStyle name="20% - Accent4 4 2 4 2" xfId="31699" hidden="1" xr:uid="{00000000-0005-0000-0000-000081090000}"/>
    <cellStyle name="20% - Accent4 4 2 4 2" xfId="31019" hidden="1" xr:uid="{00000000-0005-0000-0000-00007F090000}"/>
    <cellStyle name="20% - Accent4 4 2 4 2" xfId="33136" hidden="1" xr:uid="{00000000-0005-0000-0000-000085090000}"/>
    <cellStyle name="20% - Accent4 4 2 4 2" xfId="33474" hidden="1" xr:uid="{00000000-0005-0000-0000-000086090000}"/>
    <cellStyle name="20% - Accent4 4 2 4 2" xfId="32988" hidden="1" xr:uid="{00000000-0005-0000-0000-000084090000}"/>
    <cellStyle name="20% - Accent4 4 2 4 2" xfId="24623" hidden="1" xr:uid="{00000000-0005-0000-0000-000077090000}"/>
    <cellStyle name="20% - Accent4 4 3 3 2" xfId="29802" hidden="1" xr:uid="{00000000-0005-0000-0000-000093090000}"/>
    <cellStyle name="20% - Accent4 4 3 3 2" xfId="9550" hidden="1" xr:uid="{00000000-0005-0000-0000-00008A090000}"/>
    <cellStyle name="20% - Accent4 4 3 3 2" xfId="12063" hidden="1" xr:uid="{00000000-0005-0000-0000-00008B090000}"/>
    <cellStyle name="20% - Accent4 4 3 3 2" xfId="2924" hidden="1" xr:uid="{00000000-0005-0000-0000-000089090000}"/>
    <cellStyle name="20% - Accent4 4 3 3 2" xfId="32421" hidden="1" xr:uid="{00000000-0005-0000-0000-00009A090000}"/>
    <cellStyle name="20% - Accent4 4 3 3 2" xfId="32594" hidden="1" xr:uid="{00000000-0005-0000-0000-00009B090000}"/>
    <cellStyle name="20% - Accent4 4 3 3 2" xfId="18169" hidden="1" xr:uid="{00000000-0005-0000-0000-00008D090000}"/>
    <cellStyle name="20% - Accent4 4 3 3 2" xfId="21438" hidden="1" xr:uid="{00000000-0005-0000-0000-00008E090000}"/>
    <cellStyle name="20% - Accent4 4 3 3 2" xfId="15801" hidden="1" xr:uid="{00000000-0005-0000-0000-00008C090000}"/>
    <cellStyle name="20% - Accent4 4 3 3 2" xfId="28791" hidden="1" xr:uid="{00000000-0005-0000-0000-000090090000}"/>
    <cellStyle name="20% - Accent4 4 3 3 2" xfId="28906" hidden="1" xr:uid="{00000000-0005-0000-0000-000091090000}"/>
    <cellStyle name="20% - Accent4 4 3 3 2" xfId="29629" hidden="1" xr:uid="{00000000-0005-0000-0000-000092090000}"/>
    <cellStyle name="20% - Accent4 4 3 3 2" xfId="33810" hidden="1" xr:uid="{00000000-0005-0000-0000-00009F090000}"/>
    <cellStyle name="20% - Accent4 4 3 3 2" xfId="30195" hidden="1" xr:uid="{00000000-0005-0000-0000-000094090000}"/>
    <cellStyle name="20% - Accent4 4 3 3 2" xfId="30343" hidden="1" xr:uid="{00000000-0005-0000-0000-000095090000}"/>
    <cellStyle name="20% - Accent4 4 3 3 2" xfId="30681" hidden="1" xr:uid="{00000000-0005-0000-0000-000096090000}"/>
    <cellStyle name="20% - Accent4 4 3 3 2" xfId="1658" hidden="1" xr:uid="{00000000-0005-0000-0000-000088090000}"/>
    <cellStyle name="20% - Accent4 4 3 3 2" xfId="31583" hidden="1" xr:uid="{00000000-0005-0000-0000-000098090000}"/>
    <cellStyle name="20% - Accent4 4 3 3 2" xfId="31698" hidden="1" xr:uid="{00000000-0005-0000-0000-000099090000}"/>
    <cellStyle name="20% - Accent4 4 3 3 2" xfId="31018" hidden="1" xr:uid="{00000000-0005-0000-0000-000097090000}"/>
    <cellStyle name="20% - Accent4 4 3 3 2" xfId="33135" hidden="1" xr:uid="{00000000-0005-0000-0000-00009D090000}"/>
    <cellStyle name="20% - Accent4 4 3 3 2" xfId="33473" hidden="1" xr:uid="{00000000-0005-0000-0000-00009E090000}"/>
    <cellStyle name="20% - Accent4 4 3 3 2" xfId="32987" hidden="1" xr:uid="{00000000-0005-0000-0000-00009C090000}"/>
    <cellStyle name="20% - Accent4 4 3 3 2" xfId="24622" hidden="1" xr:uid="{00000000-0005-0000-0000-00008F090000}"/>
    <cellStyle name="20% - Accent4 5 2" xfId="29782" hidden="1" xr:uid="{00000000-0005-0000-0000-0000AB090000}"/>
    <cellStyle name="20% - Accent4 5 2" xfId="9530" hidden="1" xr:uid="{00000000-0005-0000-0000-0000A2090000}"/>
    <cellStyle name="20% - Accent4 5 2" xfId="12043" hidden="1" xr:uid="{00000000-0005-0000-0000-0000A3090000}"/>
    <cellStyle name="20% - Accent4 5 2" xfId="2904" hidden="1" xr:uid="{00000000-0005-0000-0000-0000A1090000}"/>
    <cellStyle name="20% - Accent4 5 2" xfId="32401" hidden="1" xr:uid="{00000000-0005-0000-0000-0000B2090000}"/>
    <cellStyle name="20% - Accent4 5 2" xfId="32574" hidden="1" xr:uid="{00000000-0005-0000-0000-0000B3090000}"/>
    <cellStyle name="20% - Accent4 5 2" xfId="18149" hidden="1" xr:uid="{00000000-0005-0000-0000-0000A5090000}"/>
    <cellStyle name="20% - Accent4 5 2" xfId="21418" hidden="1" xr:uid="{00000000-0005-0000-0000-0000A6090000}"/>
    <cellStyle name="20% - Accent4 5 2" xfId="15781" hidden="1" xr:uid="{00000000-0005-0000-0000-0000A4090000}"/>
    <cellStyle name="20% - Accent4 5 2" xfId="28771" hidden="1" xr:uid="{00000000-0005-0000-0000-0000A8090000}"/>
    <cellStyle name="20% - Accent4 5 2" xfId="28886" hidden="1" xr:uid="{00000000-0005-0000-0000-0000A9090000}"/>
    <cellStyle name="20% - Accent4 5 2" xfId="29609" hidden="1" xr:uid="{00000000-0005-0000-0000-0000AA090000}"/>
    <cellStyle name="20% - Accent4 5 2" xfId="33790" hidden="1" xr:uid="{00000000-0005-0000-0000-0000B7090000}"/>
    <cellStyle name="20% - Accent4 5 2" xfId="30175" hidden="1" xr:uid="{00000000-0005-0000-0000-0000AC090000}"/>
    <cellStyle name="20% - Accent4 5 2" xfId="30323" hidden="1" xr:uid="{00000000-0005-0000-0000-0000AD090000}"/>
    <cellStyle name="20% - Accent4 5 2" xfId="30661" hidden="1" xr:uid="{00000000-0005-0000-0000-0000AE090000}"/>
    <cellStyle name="20% - Accent4 5 2" xfId="1638" hidden="1" xr:uid="{00000000-0005-0000-0000-0000A0090000}"/>
    <cellStyle name="20% - Accent4 5 2" xfId="31563" hidden="1" xr:uid="{00000000-0005-0000-0000-0000B0090000}"/>
    <cellStyle name="20% - Accent4 5 2" xfId="31678" hidden="1" xr:uid="{00000000-0005-0000-0000-0000B1090000}"/>
    <cellStyle name="20% - Accent4 5 2" xfId="30998" hidden="1" xr:uid="{00000000-0005-0000-0000-0000AF090000}"/>
    <cellStyle name="20% - Accent4 5 2" xfId="33115" hidden="1" xr:uid="{00000000-0005-0000-0000-0000B5090000}"/>
    <cellStyle name="20% - Accent4 5 2" xfId="33453" hidden="1" xr:uid="{00000000-0005-0000-0000-0000B6090000}"/>
    <cellStyle name="20% - Accent4 5 2" xfId="32967" hidden="1" xr:uid="{00000000-0005-0000-0000-0000B4090000}"/>
    <cellStyle name="20% - Accent4 5 2" xfId="24602" hidden="1" xr:uid="{00000000-0005-0000-0000-0000A7090000}"/>
    <cellStyle name="20% - Accent4 7" xfId="28448" hidden="1" xr:uid="{00000000-0005-0000-0000-0000D0090000}"/>
    <cellStyle name="20% - Accent4 7" xfId="30119" hidden="1" xr:uid="{00000000-0005-0000-0000-0000DD090000}"/>
    <cellStyle name="20% - Accent4 7" xfId="31412" hidden="1" xr:uid="{00000000-0005-0000-0000-0000EA090000}"/>
    <cellStyle name="20% - Accent4 7" xfId="28698" hidden="1" xr:uid="{00000000-0005-0000-0000-0000D3090000}"/>
    <cellStyle name="20% - Accent4 7" xfId="32824" hidden="1" xr:uid="{00000000-0005-0000-0000-0000F4090000}"/>
    <cellStyle name="20% - Accent4 7" xfId="29359" hidden="1" xr:uid="{00000000-0005-0000-0000-0000D5090000}"/>
    <cellStyle name="20% - Accent4 7" xfId="32019" hidden="1" xr:uid="{00000000-0005-0000-0000-0000F1090000}"/>
    <cellStyle name="20% - Accent4 7" xfId="19534" hidden="1" xr:uid="{00000000-0005-0000-0000-0000C9090000}"/>
    <cellStyle name="20% - Accent4 7" xfId="29056" hidden="1" xr:uid="{00000000-0005-0000-0000-0000D8090000}"/>
    <cellStyle name="20% - Accent4 7" xfId="30901" hidden="1" xr:uid="{00000000-0005-0000-0000-0000E5090000}"/>
    <cellStyle name="20% - Accent4 7" xfId="7013" hidden="1" xr:uid="{00000000-0005-0000-0000-0000BD090000}"/>
    <cellStyle name="20% - Accent4 7" xfId="33539" hidden="1" xr:uid="{00000000-0005-0000-0000-0000FB090000}"/>
    <cellStyle name="20% - Accent4 7" xfId="32151" hidden="1" xr:uid="{00000000-0005-0000-0000-0000ED090000}"/>
    <cellStyle name="20% - Accent4 7" xfId="32230" hidden="1" xr:uid="{00000000-0005-0000-0000-0000EE090000}"/>
    <cellStyle name="20% - Accent4 7" xfId="33278" hidden="1" xr:uid="{00000000-0005-0000-0000-0000F9090000}"/>
    <cellStyle name="20% - Accent4 7" xfId="28544" hidden="1" xr:uid="{00000000-0005-0000-0000-0000D1090000}"/>
    <cellStyle name="20% - Accent4 7" xfId="30564" hidden="1" xr:uid="{00000000-0005-0000-0000-0000E2090000}"/>
    <cellStyle name="20% - Accent4 7" xfId="32670" hidden="1" xr:uid="{00000000-0005-0000-0000-0000F2090000}"/>
    <cellStyle name="20% - Accent4 7" xfId="32746" hidden="1" xr:uid="{00000000-0005-0000-0000-0000F3090000}"/>
    <cellStyle name="20% - Accent4 7" xfId="30410" hidden="1" xr:uid="{00000000-0005-0000-0000-0000E0090000}"/>
    <cellStyle name="20% - Accent4 7" xfId="410" hidden="1" xr:uid="{00000000-0005-0000-0000-0000B8090000}"/>
    <cellStyle name="20% - Accent4 7" xfId="33693" hidden="1" xr:uid="{00000000-0005-0000-0000-0000FD090000}"/>
    <cellStyle name="20% - Accent4 7" xfId="29227" hidden="1" xr:uid="{00000000-0005-0000-0000-0000D9090000}"/>
    <cellStyle name="20% - Accent4 7" xfId="29878" hidden="1" xr:uid="{00000000-0005-0000-0000-0000DA090000}"/>
    <cellStyle name="20% - Accent4 7" xfId="29954" hidden="1" xr:uid="{00000000-0005-0000-0000-0000DB090000}"/>
    <cellStyle name="20% - Accent4 7" xfId="6687" hidden="1" xr:uid="{00000000-0005-0000-0000-0000BC090000}"/>
    <cellStyle name="20% - Accent4 7" xfId="31812" hidden="1" xr:uid="{00000000-0005-0000-0000-0000F6090000}"/>
    <cellStyle name="20% - Accent4 7" xfId="25628" hidden="1" xr:uid="{00000000-0005-0000-0000-0000CE090000}"/>
    <cellStyle name="20% - Accent4 7" xfId="8133" hidden="1" xr:uid="{00000000-0005-0000-0000-0000BF090000}"/>
    <cellStyle name="20% - Accent4 7" xfId="32329" hidden="1" xr:uid="{00000000-0005-0000-0000-0000EF090000}"/>
    <cellStyle name="20% - Accent4 7" xfId="1122" hidden="1" xr:uid="{00000000-0005-0000-0000-0000BA090000}"/>
    <cellStyle name="20% - Accent4 7" xfId="32075" hidden="1" xr:uid="{00000000-0005-0000-0000-0000EC090000}"/>
    <cellStyle name="20% - Accent4 7" xfId="13793" hidden="1" xr:uid="{00000000-0005-0000-0000-0000C4090000}"/>
    <cellStyle name="20% - Accent4 7" xfId="797" hidden="1" xr:uid="{00000000-0005-0000-0000-0000B9090000}"/>
    <cellStyle name="20% - Accent4 7" xfId="33952" hidden="1" xr:uid="{00000000-0005-0000-0000-0000FF090000}"/>
    <cellStyle name="20% - Accent4 7" xfId="29438" hidden="1" xr:uid="{00000000-0005-0000-0000-0000D6090000}"/>
    <cellStyle name="20% - Accent4 7" xfId="31160" hidden="1" xr:uid="{00000000-0005-0000-0000-0000E7090000}"/>
    <cellStyle name="20% - Accent4 7" xfId="31240" hidden="1" xr:uid="{00000000-0005-0000-0000-0000E8090000}"/>
    <cellStyle name="20% - Accent4 7" xfId="31336" hidden="1" xr:uid="{00000000-0005-0000-0000-0000E9090000}"/>
    <cellStyle name="20% - Accent4 7" xfId="31901" hidden="1" xr:uid="{00000000-0005-0000-0000-0000F7090000}"/>
    <cellStyle name="20% - Accent4 7" xfId="25953" hidden="1" xr:uid="{00000000-0005-0000-0000-0000CF090000}"/>
    <cellStyle name="20% - Accent4 7" xfId="30032" hidden="1" xr:uid="{00000000-0005-0000-0000-0000DC090000}"/>
    <cellStyle name="20% - Accent4 7" xfId="33356" hidden="1" xr:uid="{00000000-0005-0000-0000-0000FA090000}"/>
    <cellStyle name="20% - Accent4 7" xfId="19207" hidden="1" xr:uid="{00000000-0005-0000-0000-0000C8090000}"/>
    <cellStyle name="20% - Accent4 7" xfId="33615" hidden="1" xr:uid="{00000000-0005-0000-0000-0000FC090000}"/>
    <cellStyle name="20% - Accent4 7" xfId="14461" hidden="1" xr:uid="{00000000-0005-0000-0000-0000C5090000}"/>
    <cellStyle name="20% - Accent4 7" xfId="31848" hidden="1" xr:uid="{00000000-0005-0000-0000-0000F0090000}"/>
    <cellStyle name="20% - Accent4 7" xfId="33876" hidden="1" xr:uid="{00000000-0005-0000-0000-0000FE090000}"/>
    <cellStyle name="20% - Accent4 7" xfId="29537" hidden="1" xr:uid="{00000000-0005-0000-0000-0000D7090000}"/>
    <cellStyle name="20% - Accent4 7" xfId="30823" hidden="1" xr:uid="{00000000-0005-0000-0000-0000E4090000}"/>
    <cellStyle name="20% - Accent4 7" xfId="4885" hidden="1" xr:uid="{00000000-0005-0000-0000-0000C0090000}"/>
    <cellStyle name="20% - Accent4 7" xfId="6183" hidden="1" xr:uid="{00000000-0005-0000-0000-0000C1090000}"/>
    <cellStyle name="20% - Accent4 7" xfId="13126" hidden="1" xr:uid="{00000000-0005-0000-0000-0000C2090000}"/>
    <cellStyle name="20% - Accent4 7" xfId="7358" hidden="1" xr:uid="{00000000-0005-0000-0000-0000BE090000}"/>
    <cellStyle name="20% - Accent4 7" xfId="33202" hidden="1" xr:uid="{00000000-0005-0000-0000-0000F8090000}"/>
    <cellStyle name="20% - Accent4 7" xfId="29283" hidden="1" xr:uid="{00000000-0005-0000-0000-0000D4090000}"/>
    <cellStyle name="20% - Accent4 7" xfId="4603" hidden="1" xr:uid="{00000000-0005-0000-0000-0000C6090000}"/>
    <cellStyle name="20% - Accent4 7" xfId="5281" hidden="1" xr:uid="{00000000-0005-0000-0000-0000C7090000}"/>
    <cellStyle name="20% - Accent4 7" xfId="28620" hidden="1" xr:uid="{00000000-0005-0000-0000-0000D2090000}"/>
    <cellStyle name="20% - Accent4 7" xfId="29109" hidden="1" xr:uid="{00000000-0005-0000-0000-0000DF090000}"/>
    <cellStyle name="20% - Accent4 7" xfId="1464" hidden="1" xr:uid="{00000000-0005-0000-0000-0000BB090000}"/>
    <cellStyle name="20% - Accent4 7" xfId="22460" hidden="1" xr:uid="{00000000-0005-0000-0000-0000CB090000}"/>
    <cellStyle name="20% - Accent4 7" xfId="22787" hidden="1" xr:uid="{00000000-0005-0000-0000-0000CC090000}"/>
    <cellStyle name="20% - Accent4 7" xfId="23129" hidden="1" xr:uid="{00000000-0005-0000-0000-0000CD090000}"/>
    <cellStyle name="20% - Accent4 7" xfId="30747" hidden="1" xr:uid="{00000000-0005-0000-0000-0000E3090000}"/>
    <cellStyle name="20% - Accent4 7" xfId="19876" hidden="1" xr:uid="{00000000-0005-0000-0000-0000CA090000}"/>
    <cellStyle name="20% - Accent4 7" xfId="32911" hidden="1" xr:uid="{00000000-0005-0000-0000-0000F5090000}"/>
    <cellStyle name="20% - Accent4 7" xfId="31084" hidden="1" xr:uid="{00000000-0005-0000-0000-0000E6090000}"/>
    <cellStyle name="20% - Accent4 7" xfId="13451" hidden="1" xr:uid="{00000000-0005-0000-0000-0000C3090000}"/>
    <cellStyle name="20% - Accent4 7" xfId="30486" hidden="1" xr:uid="{00000000-0005-0000-0000-0000E1090000}"/>
    <cellStyle name="20% - Accent4 7" xfId="31490" hidden="1" xr:uid="{00000000-0005-0000-0000-0000EB090000}"/>
    <cellStyle name="20% - Accent4 7" xfId="29020" hidden="1" xr:uid="{00000000-0005-0000-0000-0000DE090000}"/>
    <cellStyle name="20% - Accent4 8" xfId="31404" hidden="1" xr:uid="{00000000-0005-0000-0000-0000320A0000}"/>
    <cellStyle name="20% - Accent4 8" xfId="29351" hidden="1" xr:uid="{00000000-0005-0000-0000-00001D0A0000}"/>
    <cellStyle name="20% - Accent4 8" xfId="32222" hidden="1" xr:uid="{00000000-0005-0000-0000-0000360A0000}"/>
    <cellStyle name="20% - Accent4 8" xfId="31930" hidden="1" xr:uid="{00000000-0005-0000-0000-0000390A0000}"/>
    <cellStyle name="20% - Accent4 8" xfId="1051" hidden="1" xr:uid="{00000000-0005-0000-0000-0000020A0000}"/>
    <cellStyle name="20% - Accent4 8" xfId="32143" hidden="1" xr:uid="{00000000-0005-0000-0000-0000350A0000}"/>
    <cellStyle name="20% - Accent4 8" xfId="29106" hidden="1" xr:uid="{00000000-0005-0000-0000-0000220A0000}"/>
    <cellStyle name="20% - Accent4 8" xfId="29946" hidden="1" xr:uid="{00000000-0005-0000-0000-0000230A0000}"/>
    <cellStyle name="20% - Accent4 8" xfId="30024" hidden="1" xr:uid="{00000000-0005-0000-0000-0000240A0000}"/>
    <cellStyle name="20% - Accent4 8" xfId="30122" hidden="1" xr:uid="{00000000-0005-0000-0000-0000250A0000}"/>
    <cellStyle name="20% - Accent4 8" xfId="19805" hidden="1" xr:uid="{00000000-0005-0000-0000-0000120A0000}"/>
    <cellStyle name="20% - Accent4 8" xfId="23058" hidden="1" xr:uid="{00000000-0005-0000-0000-0000150A0000}"/>
    <cellStyle name="20% - Accent4 8" xfId="22716" hidden="1" xr:uid="{00000000-0005-0000-0000-0000140A0000}"/>
    <cellStyle name="20% - Accent4 8" xfId="30893" hidden="1" xr:uid="{00000000-0005-0000-0000-00002D0A0000}"/>
    <cellStyle name="20% - Accent4 8" xfId="30815" hidden="1" xr:uid="{00000000-0005-0000-0000-00002C0A0000}"/>
    <cellStyle name="20% - Accent4 8" xfId="31879" hidden="1" xr:uid="{00000000-0005-0000-0000-00003E0A0000}"/>
    <cellStyle name="20% - Accent4 8" xfId="33685" hidden="1" xr:uid="{00000000-0005-0000-0000-0000450A0000}"/>
    <cellStyle name="20% - Accent4 8" xfId="28988" hidden="1" xr:uid="{00000000-0005-0000-0000-00002B0A0000}"/>
    <cellStyle name="20% - Accent4 8" xfId="29154" hidden="1" xr:uid="{00000000-0005-0000-0000-0000280A0000}"/>
    <cellStyle name="20% - Accent4 8" xfId="33607" hidden="1" xr:uid="{00000000-0005-0000-0000-0000440A0000}"/>
    <cellStyle name="20% - Accent4 8" xfId="33944" hidden="1" xr:uid="{00000000-0005-0000-0000-0000470A0000}"/>
    <cellStyle name="20% - Accent4 8" xfId="29170" hidden="1" xr:uid="{00000000-0005-0000-0000-0000270A0000}"/>
    <cellStyle name="20% - Accent4 8" xfId="7287" hidden="1" xr:uid="{00000000-0005-0000-0000-0000060A0000}"/>
    <cellStyle name="20% - Accent4 8" xfId="8188" hidden="1" xr:uid="{00000000-0005-0000-0000-0000070A0000}"/>
    <cellStyle name="20% - Accent4 8" xfId="6295" hidden="1" xr:uid="{00000000-0005-0000-0000-0000080A0000}"/>
    <cellStyle name="20% - Accent4 8" xfId="5479" hidden="1" xr:uid="{00000000-0005-0000-0000-0000090A0000}"/>
    <cellStyle name="20% - Accent4 8" xfId="32037" hidden="1" xr:uid="{00000000-0005-0000-0000-0000380A0000}"/>
    <cellStyle name="20% - Accent4 8" xfId="32738" hidden="1" xr:uid="{00000000-0005-0000-0000-00003B0A0000}"/>
    <cellStyle name="20% - Accent4 8" xfId="28612" hidden="1" xr:uid="{00000000-0005-0000-0000-00001A0A0000}"/>
    <cellStyle name="20% - Accent4 8" xfId="719" hidden="1" xr:uid="{00000000-0005-0000-0000-0000010A0000}"/>
    <cellStyle name="20% - Accent4 8" xfId="32066" hidden="1" xr:uid="{00000000-0005-0000-0000-0000340A0000}"/>
    <cellStyle name="20% - Accent4 8" xfId="32333" hidden="1" xr:uid="{00000000-0005-0000-0000-0000370A0000}"/>
    <cellStyle name="20% - Accent4 8" xfId="29430" hidden="1" xr:uid="{00000000-0005-0000-0000-00001E0A0000}"/>
    <cellStyle name="20% - Accent4 8" xfId="31482" hidden="1" xr:uid="{00000000-0005-0000-0000-0000330A0000}"/>
    <cellStyle name="20% - Accent4 8" xfId="31962" hidden="1" xr:uid="{00000000-0005-0000-0000-00003F0A0000}"/>
    <cellStyle name="20% - Accent4 8" xfId="31946" hidden="1" xr:uid="{00000000-0005-0000-0000-0000400A0000}"/>
    <cellStyle name="20% - Accent4 8" xfId="33270" hidden="1" xr:uid="{00000000-0005-0000-0000-0000410A0000}"/>
    <cellStyle name="20% - Accent4 8" xfId="33348" hidden="1" xr:uid="{00000000-0005-0000-0000-0000420A0000}"/>
    <cellStyle name="20% - Accent4 8" xfId="5564" hidden="1" xr:uid="{00000000-0005-0000-0000-0000100A0000}"/>
    <cellStyle name="20% - Accent4 8" xfId="4236" hidden="1" xr:uid="{00000000-0005-0000-0000-0000130A0000}"/>
    <cellStyle name="20% - Accent4 8" xfId="29087" hidden="1" xr:uid="{00000000-0005-0000-0000-0000260A0000}"/>
    <cellStyle name="20% - Accent4 8" xfId="32909" hidden="1" xr:uid="{00000000-0005-0000-0000-0000460A0000}"/>
    <cellStyle name="20% - Accent4 8" xfId="13722" hidden="1" xr:uid="{00000000-0005-0000-0000-00000C0A0000}"/>
    <cellStyle name="20% - Accent4 8" xfId="5694" hidden="1" xr:uid="{00000000-0005-0000-0000-00000F0A0000}"/>
    <cellStyle name="20% - Accent4 8" xfId="30556" hidden="1" xr:uid="{00000000-0005-0000-0000-00002A0A0000}"/>
    <cellStyle name="20% - Accent4 8" xfId="13380" hidden="1" xr:uid="{00000000-0005-0000-0000-00000B0A0000}"/>
    <cellStyle name="20% - Accent4 8" xfId="14449" hidden="1" xr:uid="{00000000-0005-0000-0000-0000160A0000}"/>
    <cellStyle name="20% - Accent4 8" xfId="25882" hidden="1" xr:uid="{00000000-0005-0000-0000-0000170A0000}"/>
    <cellStyle name="20% - Accent4 8" xfId="28464" hidden="1" xr:uid="{00000000-0005-0000-0000-0000180A0000}"/>
    <cellStyle name="20% - Accent4 8" xfId="28535" hidden="1" xr:uid="{00000000-0005-0000-0000-0000190A0000}"/>
    <cellStyle name="20% - Accent4 8" xfId="31898" hidden="1" xr:uid="{00000000-0005-0000-0000-00003A0A0000}"/>
    <cellStyle name="20% - Accent4 8" xfId="32914" hidden="1" xr:uid="{00000000-0005-0000-0000-00003D0A0000}"/>
    <cellStyle name="20% - Accent4 8" xfId="32816" hidden="1" xr:uid="{00000000-0005-0000-0000-00003C0A0000}"/>
    <cellStyle name="20% - Accent4 8" xfId="29138" hidden="1" xr:uid="{00000000-0005-0000-0000-0000210A0000}"/>
    <cellStyle name="20% - Accent4 8" xfId="29245" hidden="1" xr:uid="{00000000-0005-0000-0000-0000200A0000}"/>
    <cellStyle name="20% - Accent4 8" xfId="6942" hidden="1" xr:uid="{00000000-0005-0000-0000-0000050A0000}"/>
    <cellStyle name="20% - Accent4 8" xfId="6608" hidden="1" xr:uid="{00000000-0005-0000-0000-0000040A0000}"/>
    <cellStyle name="20% - Accent4 8" xfId="29541" hidden="1" xr:uid="{00000000-0005-0000-0000-00001F0A0000}"/>
    <cellStyle name="20% - Accent4 8" xfId="29274" hidden="1" xr:uid="{00000000-0005-0000-0000-00001C0A0000}"/>
    <cellStyle name="20% - Accent4 8" xfId="1393" hidden="1" xr:uid="{00000000-0005-0000-0000-0000030A0000}"/>
    <cellStyle name="20% - Accent4 8" xfId="457" hidden="1" xr:uid="{00000000-0005-0000-0000-0000000A0000}"/>
    <cellStyle name="20% - Accent4 8" xfId="28690" hidden="1" xr:uid="{00000000-0005-0000-0000-00001B0A0000}"/>
    <cellStyle name="20% - Accent4 8" xfId="14503" hidden="1" xr:uid="{00000000-0005-0000-0000-00000D0A0000}"/>
    <cellStyle name="20% - Accent4 8" xfId="30117" hidden="1" xr:uid="{00000000-0005-0000-0000-00002E0A0000}"/>
    <cellStyle name="20% - Accent4 8" xfId="31152" hidden="1" xr:uid="{00000000-0005-0000-0000-00002F0A0000}"/>
    <cellStyle name="20% - Accent4 8" xfId="31256" hidden="1" xr:uid="{00000000-0005-0000-0000-0000300A0000}"/>
    <cellStyle name="20% - Accent4 8" xfId="31327" hidden="1" xr:uid="{00000000-0005-0000-0000-0000310A0000}"/>
    <cellStyle name="20% - Accent4 8" xfId="5108" hidden="1" xr:uid="{00000000-0005-0000-0000-00000E0A0000}"/>
    <cellStyle name="20% - Accent4 8" xfId="19463" hidden="1" xr:uid="{00000000-0005-0000-0000-0000110A0000}"/>
    <cellStyle name="20% - Accent4 8" xfId="31780" hidden="1" xr:uid="{00000000-0005-0000-0000-0000430A0000}"/>
    <cellStyle name="20% - Accent4 8" xfId="30478" hidden="1" xr:uid="{00000000-0005-0000-0000-0000290A0000}"/>
    <cellStyle name="20% - Accent4 8" xfId="5271" hidden="1" xr:uid="{00000000-0005-0000-0000-00000A0A0000}"/>
    <cellStyle name="20% - Accent4 9" xfId="32158" hidden="1" xr:uid="{00000000-0005-0000-0000-00007D0A0000}"/>
    <cellStyle name="20% - Accent4 9" xfId="29714" hidden="1" xr:uid="{00000000-0005-0000-0000-0000670A0000}"/>
    <cellStyle name="20% - Accent4 9" xfId="29180" hidden="1" xr:uid="{00000000-0005-0000-0000-0000680A0000}"/>
    <cellStyle name="20% - Accent4 9" xfId="29208" hidden="1" xr:uid="{00000000-0005-0000-0000-0000690A0000}"/>
    <cellStyle name="20% - Accent4 9" xfId="29885" hidden="1" xr:uid="{00000000-0005-0000-0000-00006A0A0000}"/>
    <cellStyle name="20% - Accent4 9" xfId="29961" hidden="1" xr:uid="{00000000-0005-0000-0000-00006B0A0000}"/>
    <cellStyle name="20% - Accent4 9" xfId="30039" hidden="1" xr:uid="{00000000-0005-0000-0000-00006C0A0000}"/>
    <cellStyle name="20% - Accent4 9" xfId="30272" hidden="1" xr:uid="{00000000-0005-0000-0000-00006D0A0000}"/>
    <cellStyle name="20% - Accent4 9" xfId="29729" hidden="1" xr:uid="{00000000-0005-0000-0000-00006E0A0000}"/>
    <cellStyle name="20% - Accent4 9" xfId="29760" hidden="1" xr:uid="{00000000-0005-0000-0000-00006F0A0000}"/>
    <cellStyle name="20% - Accent4 9" xfId="491" hidden="1" xr:uid="{00000000-0005-0000-0000-0000480A0000}"/>
    <cellStyle name="20% - Accent4 9" xfId="29366" hidden="1" xr:uid="{00000000-0005-0000-0000-0000650A0000}"/>
    <cellStyle name="20% - Accent4 9" xfId="31497" hidden="1" xr:uid="{00000000-0005-0000-0000-00007B0A0000}"/>
    <cellStyle name="20% - Accent4 9" xfId="16954" hidden="1" xr:uid="{00000000-0005-0000-0000-0000550A0000}"/>
    <cellStyle name="20% - Accent4 9" xfId="10824" hidden="1" xr:uid="{00000000-0005-0000-0000-0000560A0000}"/>
    <cellStyle name="20% - Accent4 9" xfId="11993" hidden="1" xr:uid="{00000000-0005-0000-0000-0000570A0000}"/>
    <cellStyle name="20% - Accent4 9" xfId="19223" hidden="1" xr:uid="{00000000-0005-0000-0000-0000580A0000}"/>
    <cellStyle name="20% - Accent4 9" xfId="19549" hidden="1" xr:uid="{00000000-0005-0000-0000-0000590A0000}"/>
    <cellStyle name="20% - Accent4 9" xfId="19891" hidden="1" xr:uid="{00000000-0005-0000-0000-00005A0A0000}"/>
    <cellStyle name="20% - Accent4 9" xfId="22476" hidden="1" xr:uid="{00000000-0005-0000-0000-00005B0A0000}"/>
    <cellStyle name="20% - Accent4 9" xfId="7028" hidden="1" xr:uid="{00000000-0005-0000-0000-00004D0A0000}"/>
    <cellStyle name="20% - Accent4 9" xfId="7373" hidden="1" xr:uid="{00000000-0005-0000-0000-00004E0A0000}"/>
    <cellStyle name="20% - Accent4 9" xfId="10749" hidden="1" xr:uid="{00000000-0005-0000-0000-00004F0A0000}"/>
    <cellStyle name="20% - Accent4 9" xfId="5798" hidden="1" xr:uid="{00000000-0005-0000-0000-0000500A0000}"/>
    <cellStyle name="20% - Accent4 9" xfId="6026" hidden="1" xr:uid="{00000000-0005-0000-0000-0000510A0000}"/>
    <cellStyle name="20% - Accent4 9" xfId="1137" hidden="1" xr:uid="{00000000-0005-0000-0000-00004A0A0000}"/>
    <cellStyle name="20% - Accent4 9" xfId="1479" hidden="1" xr:uid="{00000000-0005-0000-0000-00004B0A0000}"/>
    <cellStyle name="20% - Accent4 9" xfId="6703" hidden="1" xr:uid="{00000000-0005-0000-0000-00004C0A0000}"/>
    <cellStyle name="20% - Accent4 9" xfId="813" hidden="1" xr:uid="{00000000-0005-0000-0000-0000490A0000}"/>
    <cellStyle name="20% - Accent4 9" xfId="32237" hidden="1" xr:uid="{00000000-0005-0000-0000-00007E0A0000}"/>
    <cellStyle name="20% - Accent4 9" xfId="32082" hidden="1" xr:uid="{00000000-0005-0000-0000-00007C0A0000}"/>
    <cellStyle name="20% - Accent4 9" xfId="32521" hidden="1" xr:uid="{00000000-0005-0000-0000-0000860A0000}"/>
    <cellStyle name="20% - Accent4 9" xfId="32552" hidden="1" xr:uid="{00000000-0005-0000-0000-0000870A0000}"/>
    <cellStyle name="20% - Accent4 9" xfId="33209" hidden="1" xr:uid="{00000000-0005-0000-0000-0000880A0000}"/>
    <cellStyle name="20% - Accent4 9" xfId="33285" hidden="1" xr:uid="{00000000-0005-0000-0000-0000890A0000}"/>
    <cellStyle name="20% - Accent4 9" xfId="33363" hidden="1" xr:uid="{00000000-0005-0000-0000-00008A0A0000}"/>
    <cellStyle name="20% - Accent4 9" xfId="33546" hidden="1" xr:uid="{00000000-0005-0000-0000-00008B0A0000}"/>
    <cellStyle name="20% - Accent4 9" xfId="33622" hidden="1" xr:uid="{00000000-0005-0000-0000-00008C0A0000}"/>
    <cellStyle name="20% - Accent4 9" xfId="33700" hidden="1" xr:uid="{00000000-0005-0000-0000-00008D0A0000}"/>
    <cellStyle name="20% - Accent4 9" xfId="33883" hidden="1" xr:uid="{00000000-0005-0000-0000-00008E0A0000}"/>
    <cellStyle name="20% - Accent4 9" xfId="29445" hidden="1" xr:uid="{00000000-0005-0000-0000-0000660A0000}"/>
    <cellStyle name="20% - Accent4 9" xfId="13466" hidden="1" xr:uid="{00000000-0005-0000-0000-0000530A0000}"/>
    <cellStyle name="20% - Accent4 9" xfId="22802" hidden="1" xr:uid="{00000000-0005-0000-0000-00005C0A0000}"/>
    <cellStyle name="20% - Accent4 9" xfId="23144" hidden="1" xr:uid="{00000000-0005-0000-0000-00005D0A0000}"/>
    <cellStyle name="20% - Accent4 9" xfId="25644" hidden="1" xr:uid="{00000000-0005-0000-0000-00005E0A0000}"/>
    <cellStyle name="20% - Accent4 9" xfId="25968" hidden="1" xr:uid="{00000000-0005-0000-0000-00005F0A0000}"/>
    <cellStyle name="20% - Accent4 9" xfId="28477" hidden="1" xr:uid="{00000000-0005-0000-0000-0000600A0000}"/>
    <cellStyle name="20% - Accent4 9" xfId="28551" hidden="1" xr:uid="{00000000-0005-0000-0000-0000610A0000}"/>
    <cellStyle name="20% - Accent4 9" xfId="28627" hidden="1" xr:uid="{00000000-0005-0000-0000-0000620A0000}"/>
    <cellStyle name="20% - Accent4 9" xfId="28705" hidden="1" xr:uid="{00000000-0005-0000-0000-0000630A0000}"/>
    <cellStyle name="20% - Accent4 9" xfId="29290" hidden="1" xr:uid="{00000000-0005-0000-0000-0000640A0000}"/>
    <cellStyle name="20% - Accent4 9" xfId="30493" hidden="1" xr:uid="{00000000-0005-0000-0000-0000710A0000}"/>
    <cellStyle name="20% - Accent4 9" xfId="33959" hidden="1" xr:uid="{00000000-0005-0000-0000-00008F0A0000}"/>
    <cellStyle name="20% - Accent4 9" xfId="30417" hidden="1" xr:uid="{00000000-0005-0000-0000-0000700A0000}"/>
    <cellStyle name="20% - Accent4 9" xfId="13142" hidden="1" xr:uid="{00000000-0005-0000-0000-0000520A0000}"/>
    <cellStyle name="20% - Accent4 9" xfId="32506" hidden="1" xr:uid="{00000000-0005-0000-0000-00007F0A0000}"/>
    <cellStyle name="20% - Accent4 9" xfId="31972" hidden="1" xr:uid="{00000000-0005-0000-0000-0000800A0000}"/>
    <cellStyle name="20% - Accent4 9" xfId="32000" hidden="1" xr:uid="{00000000-0005-0000-0000-0000810A0000}"/>
    <cellStyle name="20% - Accent4 9" xfId="32677" hidden="1" xr:uid="{00000000-0005-0000-0000-0000820A0000}"/>
    <cellStyle name="20% - Accent4 9" xfId="32753" hidden="1" xr:uid="{00000000-0005-0000-0000-0000830A0000}"/>
    <cellStyle name="20% - Accent4 9" xfId="32831" hidden="1" xr:uid="{00000000-0005-0000-0000-0000840A0000}"/>
    <cellStyle name="20% - Accent4 9" xfId="33064" hidden="1" xr:uid="{00000000-0005-0000-0000-0000850A0000}"/>
    <cellStyle name="20% - Accent4 9" xfId="31091" hidden="1" xr:uid="{00000000-0005-0000-0000-0000760A0000}"/>
    <cellStyle name="20% - Accent4 9" xfId="31167" hidden="1" xr:uid="{00000000-0005-0000-0000-0000770A0000}"/>
    <cellStyle name="20% - Accent4 9" xfId="31269" hidden="1" xr:uid="{00000000-0005-0000-0000-0000780A0000}"/>
    <cellStyle name="20% - Accent4 9" xfId="31343" hidden="1" xr:uid="{00000000-0005-0000-0000-0000790A0000}"/>
    <cellStyle name="20% - Accent4 9" xfId="31419" hidden="1" xr:uid="{00000000-0005-0000-0000-00007A0A0000}"/>
    <cellStyle name="20% - Accent4 9" xfId="30754" hidden="1" xr:uid="{00000000-0005-0000-0000-0000730A0000}"/>
    <cellStyle name="20% - Accent4 9" xfId="30830" hidden="1" xr:uid="{00000000-0005-0000-0000-0000740A0000}"/>
    <cellStyle name="20% - Accent4 9" xfId="30908" hidden="1" xr:uid="{00000000-0005-0000-0000-0000750A0000}"/>
    <cellStyle name="20% - Accent4 9" xfId="30571" hidden="1" xr:uid="{00000000-0005-0000-0000-0000720A0000}"/>
    <cellStyle name="20% - Accent4 9" xfId="13808" hidden="1" xr:uid="{00000000-0005-0000-0000-0000540A0000}"/>
    <cellStyle name="20% - Accent5" xfId="230" builtinId="46" hidden="1" customBuiltin="1"/>
    <cellStyle name="20% - Accent5" xfId="267" builtinId="46" hidden="1" customBuiltin="1"/>
    <cellStyle name="20% - Accent5" xfId="304" builtinId="46" hidden="1" customBuiltin="1"/>
    <cellStyle name="20% - Accent5" xfId="338" builtinId="46" hidden="1" customBuiltin="1"/>
    <cellStyle name="20% - Accent5" xfId="112" builtinId="46" hidden="1" customBuiltin="1"/>
    <cellStyle name="20% - Accent5" xfId="154" builtinId="46" hidden="1" customBuiltin="1"/>
    <cellStyle name="20% - Accent5" xfId="196" builtinId="46" hidden="1" customBuiltin="1"/>
    <cellStyle name="20% - Accent5" xfId="78" builtinId="46" hidden="1" customBuiltin="1"/>
    <cellStyle name="20% - Accent5" xfId="37" builtinId="46" hidden="1" customBuiltin="1"/>
    <cellStyle name="20% - Accent5" xfId="373" builtinId="46" hidden="1" customBuiltin="1"/>
    <cellStyle name="20% - Accent5" xfId="17117" builtinId="46" hidden="1" customBuiltin="1"/>
    <cellStyle name="20% - Accent5" xfId="13978" builtinId="46" hidden="1" customBuiltin="1"/>
    <cellStyle name="20% - Accent5" xfId="3924" builtinId="46" hidden="1" customBuiltin="1"/>
    <cellStyle name="20% - Accent5" xfId="3958" builtinId="46" hidden="1" customBuiltin="1"/>
    <cellStyle name="20% - Accent5" xfId="3995" builtinId="46" hidden="1" customBuiltin="1"/>
    <cellStyle name="20% - Accent5" xfId="4032" builtinId="46" hidden="1" customBuiltin="1"/>
    <cellStyle name="20% - Accent5" xfId="4066" builtinId="46" hidden="1" customBuiltin="1"/>
    <cellStyle name="20% - Accent5" xfId="4264" builtinId="46" hidden="1" customBuiltin="1"/>
    <cellStyle name="20% - Accent5" xfId="8334" builtinId="46" hidden="1" customBuiltin="1"/>
    <cellStyle name="20% - Accent5" xfId="10709" builtinId="46" hidden="1" customBuiltin="1"/>
    <cellStyle name="20% - Accent5" xfId="10588" builtinId="46" hidden="1" customBuiltin="1"/>
    <cellStyle name="20% - Accent5" xfId="5178" builtinId="46" hidden="1" customBuiltin="1"/>
    <cellStyle name="20% - Accent5" xfId="8075" builtinId="46" hidden="1" customBuiltin="1"/>
    <cellStyle name="20% - Accent5" xfId="8209" builtinId="46" hidden="1" customBuiltin="1"/>
    <cellStyle name="20% - Accent5" xfId="5845" builtinId="46" hidden="1" customBuiltin="1"/>
    <cellStyle name="20% - Accent5" xfId="7874" builtinId="46" hidden="1" customBuiltin="1"/>
    <cellStyle name="20% - Accent5" xfId="10865" builtinId="46" hidden="1" customBuiltin="1"/>
    <cellStyle name="20% - Accent5" xfId="5854" builtinId="46" hidden="1" customBuiltin="1"/>
    <cellStyle name="20% - Accent5" xfId="4426" builtinId="46" hidden="1" customBuiltin="1"/>
    <cellStyle name="20% - Accent5" xfId="7729" builtinId="46" hidden="1" customBuiltin="1"/>
    <cellStyle name="20% - Accent5" xfId="14627" builtinId="46" hidden="1" customBuiltin="1"/>
    <cellStyle name="20% - Accent5" xfId="16918" builtinId="46" hidden="1" customBuiltin="1"/>
    <cellStyle name="20% - Accent5" xfId="16820" builtinId="46" hidden="1" customBuiltin="1"/>
    <cellStyle name="20% - Accent5" xfId="4137" builtinId="46" hidden="1" customBuiltin="1"/>
    <cellStyle name="20% - Accent5" xfId="14409" builtinId="46" hidden="1" customBuiltin="1"/>
    <cellStyle name="20% - Accent5" xfId="14522" builtinId="46" hidden="1" customBuiltin="1"/>
    <cellStyle name="20% - Accent5" xfId="8533" builtinId="46" hidden="1" customBuiltin="1"/>
    <cellStyle name="20% - Accent5" xfId="14230" builtinId="46" hidden="1" customBuiltin="1"/>
    <cellStyle name="20% - Accent5" xfId="17034" builtinId="46" hidden="1" customBuiltin="1"/>
    <cellStyle name="20% - Accent5" xfId="4694" builtinId="46" hidden="1" customBuiltin="1"/>
    <cellStyle name="20% - Accent5" xfId="5866" builtinId="46" hidden="1" customBuiltin="1"/>
    <cellStyle name="20% - Accent5" xfId="14108" builtinId="46" hidden="1" customBuiltin="1"/>
    <cellStyle name="20% - Accent5" xfId="12399" builtinId="46" hidden="1" customBuiltin="1"/>
    <cellStyle name="20% - Accent5" xfId="11437" builtinId="46" hidden="1" customBuiltin="1"/>
    <cellStyle name="20% - Accent5" xfId="4283" builtinId="46" hidden="1" customBuiltin="1"/>
    <cellStyle name="20% - Accent5" xfId="10654" builtinId="46" hidden="1" customBuiltin="1"/>
    <cellStyle name="20% - Accent5" xfId="20401" builtinId="46" hidden="1" customBuiltin="1"/>
    <cellStyle name="20% - Accent5" xfId="16930" builtinId="46" hidden="1" customBuiltin="1"/>
    <cellStyle name="20% - Accent5" xfId="11974" builtinId="46" hidden="1" customBuiltin="1"/>
    <cellStyle name="20% - Accent5" xfId="14687" builtinId="46" hidden="1" customBuiltin="1"/>
    <cellStyle name="20% - Accent5" xfId="5472" builtinId="46" hidden="1" customBuiltin="1"/>
    <cellStyle name="20% - Accent5" xfId="4314" builtinId="46" hidden="1" customBuiltin="1"/>
    <cellStyle name="20% - Accent5" xfId="34188" builtinId="46" customBuiltin="1"/>
    <cellStyle name="20% - Accent5 10" xfId="29989" hidden="1" xr:uid="{00000000-0005-0000-0000-0000E70A0000}"/>
    <cellStyle name="20% - Accent5 10" xfId="30067" hidden="1" xr:uid="{00000000-0005-0000-0000-0000E80A0000}"/>
    <cellStyle name="20% - Accent5 10" xfId="30096" hidden="1" xr:uid="{00000000-0005-0000-0000-0000E90A0000}"/>
    <cellStyle name="20% - Accent5 10" xfId="4616" hidden="1" xr:uid="{00000000-0005-0000-0000-0000D30A0000}"/>
    <cellStyle name="20% - Accent5 10" xfId="29021" hidden="1" xr:uid="{00000000-0005-0000-0000-0000EB0A0000}"/>
    <cellStyle name="20% - Accent5 10" xfId="5475" hidden="1" xr:uid="{00000000-0005-0000-0000-0000CD0A0000}"/>
    <cellStyle name="20% - Accent5 10" xfId="30521" hidden="1" xr:uid="{00000000-0005-0000-0000-0000ED0A0000}"/>
    <cellStyle name="20% - Accent5 10" xfId="30599" hidden="1" xr:uid="{00000000-0005-0000-0000-0000EE0A0000}"/>
    <cellStyle name="20% - Accent5 10" xfId="13220" hidden="1" xr:uid="{00000000-0005-0000-0000-0000CE0A0000}"/>
    <cellStyle name="20% - Accent5 10" xfId="30445" hidden="1" xr:uid="{00000000-0005-0000-0000-0000EC0A0000}"/>
    <cellStyle name="20% - Accent5 10" xfId="13883" hidden="1" xr:uid="{00000000-0005-0000-0000-0000D00A0000}"/>
    <cellStyle name="20% - Accent5 10" xfId="28505" hidden="1" xr:uid="{00000000-0005-0000-0000-0000DC0A0000}"/>
    <cellStyle name="20% - Accent5 10" xfId="4785" hidden="1" xr:uid="{00000000-0005-0000-0000-0000D20A0000}"/>
    <cellStyle name="20% - Accent5 10" xfId="1554" hidden="1" xr:uid="{00000000-0005-0000-0000-0000C70A0000}"/>
    <cellStyle name="20% - Accent5 10" xfId="19303" hidden="1" xr:uid="{00000000-0005-0000-0000-0000D40A0000}"/>
    <cellStyle name="20% - Accent5 10" xfId="29042" hidden="1" xr:uid="{00000000-0005-0000-0000-0000EA0A0000}"/>
    <cellStyle name="20% - Accent5 10" xfId="22556" hidden="1" xr:uid="{00000000-0005-0000-0000-0000D70A0000}"/>
    <cellStyle name="20% - Accent5 10" xfId="22877" hidden="1" xr:uid="{00000000-0005-0000-0000-0000D80A0000}"/>
    <cellStyle name="20% - Accent5 10" xfId="25722" hidden="1" xr:uid="{00000000-0005-0000-0000-0000DA0A0000}"/>
    <cellStyle name="20% - Accent5 10" xfId="7449" hidden="1" xr:uid="{00000000-0005-0000-0000-0000CA0A0000}"/>
    <cellStyle name="20% - Accent5 10" xfId="7704" hidden="1" xr:uid="{00000000-0005-0000-0000-0000CB0A0000}"/>
    <cellStyle name="20% - Accent5 10" xfId="5438" hidden="1" xr:uid="{00000000-0005-0000-0000-0000CC0A0000}"/>
    <cellStyle name="20% - Accent5 10" xfId="7103" hidden="1" xr:uid="{00000000-0005-0000-0000-0000C90A0000}"/>
    <cellStyle name="20% - Accent5 10" xfId="1212" hidden="1" xr:uid="{00000000-0005-0000-0000-0000C60A0000}"/>
    <cellStyle name="20% - Accent5 10" xfId="14088" hidden="1" xr:uid="{00000000-0005-0000-0000-0000D10A0000}"/>
    <cellStyle name="20% - Accent5 10" xfId="6781" hidden="1" xr:uid="{00000000-0005-0000-0000-0000C80A0000}"/>
    <cellStyle name="20% - Accent5 10" xfId="891" hidden="1" xr:uid="{00000000-0005-0000-0000-0000C50A0000}"/>
    <cellStyle name="20% - Accent5 10" xfId="567" hidden="1" xr:uid="{00000000-0005-0000-0000-0000C40A0000}"/>
    <cellStyle name="20% - Accent5 10" xfId="19624" hidden="1" xr:uid="{00000000-0005-0000-0000-0000D50A0000}"/>
    <cellStyle name="20% - Accent5 10" xfId="33313" hidden="1" xr:uid="{00000000-0005-0000-0000-0000050B0000}"/>
    <cellStyle name="20% - Accent5 10" xfId="31834" hidden="1" xr:uid="{00000000-0005-0000-0000-0000020B0000}"/>
    <cellStyle name="20% - Accent5 10" xfId="33574" hidden="1" xr:uid="{00000000-0005-0000-0000-0000070B0000}"/>
    <cellStyle name="20% - Accent5 10" xfId="32265" hidden="1" xr:uid="{00000000-0005-0000-0000-0000FA0A0000}"/>
    <cellStyle name="20% - Accent5 10" xfId="33728" hidden="1" xr:uid="{00000000-0005-0000-0000-0000090B0000}"/>
    <cellStyle name="20% - Accent5 10" xfId="33911" hidden="1" xr:uid="{00000000-0005-0000-0000-00000A0B0000}"/>
    <cellStyle name="20% - Accent5 10" xfId="33987" hidden="1" xr:uid="{00000000-0005-0000-0000-00000B0B0000}"/>
    <cellStyle name="20% - Accent5 10" xfId="32705" hidden="1" xr:uid="{00000000-0005-0000-0000-0000FE0A0000}"/>
    <cellStyle name="20% - Accent5 10" xfId="23219" hidden="1" xr:uid="{00000000-0005-0000-0000-0000D90A0000}"/>
    <cellStyle name="20% - Accent5 10" xfId="19966" hidden="1" xr:uid="{00000000-0005-0000-0000-0000D60A0000}"/>
    <cellStyle name="20% - Accent5 10" xfId="26043" hidden="1" xr:uid="{00000000-0005-0000-0000-0000DB0A0000}"/>
    <cellStyle name="20% - Accent5 10" xfId="13541" hidden="1" xr:uid="{00000000-0005-0000-0000-0000CF0A0000}"/>
    <cellStyle name="20% - Accent5 10" xfId="28579" hidden="1" xr:uid="{00000000-0005-0000-0000-0000DD0A0000}"/>
    <cellStyle name="20% - Accent5 10" xfId="28655" hidden="1" xr:uid="{00000000-0005-0000-0000-0000DE0A0000}"/>
    <cellStyle name="20% - Accent5 10" xfId="28733" hidden="1" xr:uid="{00000000-0005-0000-0000-0000DF0A0000}"/>
    <cellStyle name="20% - Accent5 10" xfId="29318" hidden="1" xr:uid="{00000000-0005-0000-0000-0000E00A0000}"/>
    <cellStyle name="20% - Accent5 10" xfId="29394" hidden="1" xr:uid="{00000000-0005-0000-0000-0000E10A0000}"/>
    <cellStyle name="20% - Accent5 10" xfId="32781" hidden="1" xr:uid="{00000000-0005-0000-0000-0000FF0A0000}"/>
    <cellStyle name="20% - Accent5 10" xfId="29508" hidden="1" xr:uid="{00000000-0005-0000-0000-0000E30A0000}"/>
    <cellStyle name="20% - Accent5 10" xfId="32110" hidden="1" xr:uid="{00000000-0005-0000-0000-0000F80A0000}"/>
    <cellStyle name="20% - Accent5 10" xfId="29135" hidden="1" xr:uid="{00000000-0005-0000-0000-0000E50A0000}"/>
    <cellStyle name="20% - Accent5 10" xfId="29913" hidden="1" xr:uid="{00000000-0005-0000-0000-0000E60A0000}"/>
    <cellStyle name="20% - Accent5 10" xfId="32186" hidden="1" xr:uid="{00000000-0005-0000-0000-0000F90A0000}"/>
    <cellStyle name="20% - Accent5 10" xfId="29131" hidden="1" xr:uid="{00000000-0005-0000-0000-0000E40A0000}"/>
    <cellStyle name="20% - Accent5 10" xfId="32300" hidden="1" xr:uid="{00000000-0005-0000-0000-0000FB0A0000}"/>
    <cellStyle name="20% - Accent5 10" xfId="33650" hidden="1" xr:uid="{00000000-0005-0000-0000-0000080B0000}"/>
    <cellStyle name="20% - Accent5 10" xfId="31927" hidden="1" xr:uid="{00000000-0005-0000-0000-0000FD0A0000}"/>
    <cellStyle name="20% - Accent5 10" xfId="31119" hidden="1" xr:uid="{00000000-0005-0000-0000-0000F20A0000}"/>
    <cellStyle name="20% - Accent5 10" xfId="32859" hidden="1" xr:uid="{00000000-0005-0000-0000-0000000B0000}"/>
    <cellStyle name="20% - Accent5 10" xfId="32888" hidden="1" xr:uid="{00000000-0005-0000-0000-0000010B0000}"/>
    <cellStyle name="20% - Accent5 10" xfId="29473" hidden="1" xr:uid="{00000000-0005-0000-0000-0000E20A0000}"/>
    <cellStyle name="20% - Accent5 10" xfId="31813" hidden="1" xr:uid="{00000000-0005-0000-0000-0000030B0000}"/>
    <cellStyle name="20% - Accent5 10" xfId="33237" hidden="1" xr:uid="{00000000-0005-0000-0000-0000040B0000}"/>
    <cellStyle name="20% - Accent5 10" xfId="33391" hidden="1" xr:uid="{00000000-0005-0000-0000-0000060B0000}"/>
    <cellStyle name="20% - Accent5 10" xfId="31371" hidden="1" xr:uid="{00000000-0005-0000-0000-0000F50A0000}"/>
    <cellStyle name="20% - Accent5 10" xfId="31447" hidden="1" xr:uid="{00000000-0005-0000-0000-0000F60A0000}"/>
    <cellStyle name="20% - Accent5 10" xfId="31525" hidden="1" xr:uid="{00000000-0005-0000-0000-0000F70A0000}"/>
    <cellStyle name="20% - Accent5 10" xfId="31297" hidden="1" xr:uid="{00000000-0005-0000-0000-0000F40A0000}"/>
    <cellStyle name="20% - Accent5 10" xfId="30936" hidden="1" xr:uid="{00000000-0005-0000-0000-0000F10A0000}"/>
    <cellStyle name="20% - Accent5 10" xfId="31923" hidden="1" xr:uid="{00000000-0005-0000-0000-0000FC0A0000}"/>
    <cellStyle name="20% - Accent5 10" xfId="31195" hidden="1" xr:uid="{00000000-0005-0000-0000-0000F30A0000}"/>
    <cellStyle name="20% - Accent5 10" xfId="30858" hidden="1" xr:uid="{00000000-0005-0000-0000-0000F00A0000}"/>
    <cellStyle name="20% - Accent5 10" xfId="30782" hidden="1" xr:uid="{00000000-0005-0000-0000-0000EF0A0000}"/>
    <cellStyle name="20% - Accent5 11" xfId="29687" hidden="1" xr:uid="{00000000-0005-0000-0000-0000320B0000}"/>
    <cellStyle name="20% - Accent5 11" xfId="23253" hidden="1" xr:uid="{00000000-0005-0000-0000-0000210B0000}"/>
    <cellStyle name="20% - Accent5 11" xfId="29927" hidden="1" xr:uid="{00000000-0005-0000-0000-00002E0B0000}"/>
    <cellStyle name="20% - Accent5 11" xfId="30002" hidden="1" xr:uid="{00000000-0005-0000-0000-00002F0B0000}"/>
    <cellStyle name="20% - Accent5 11" xfId="30080" hidden="1" xr:uid="{00000000-0005-0000-0000-0000300B0000}"/>
    <cellStyle name="20% - Accent5 11" xfId="32794" hidden="1" xr:uid="{00000000-0005-0000-0000-0000470B0000}"/>
    <cellStyle name="20% - Accent5 11" xfId="29567" hidden="1" xr:uid="{00000000-0005-0000-0000-00002B0B0000}"/>
    <cellStyle name="20% - Accent5 11" xfId="29065" hidden="1" xr:uid="{00000000-0005-0000-0000-00002D0B0000}"/>
    <cellStyle name="20% - Accent5 11" xfId="32479" hidden="1" xr:uid="{00000000-0005-0000-0000-00004A0B0000}"/>
    <cellStyle name="20% - Accent5 11" xfId="31935" hidden="1" xr:uid="{00000000-0005-0000-0000-00004B0B0000}"/>
    <cellStyle name="20% - Accent5 11" xfId="33251" hidden="1" xr:uid="{00000000-0005-0000-0000-00004C0B0000}"/>
    <cellStyle name="20% - Accent5 11" xfId="7137" hidden="1" xr:uid="{00000000-0005-0000-0000-0000110B0000}"/>
    <cellStyle name="20% - Accent5 11" xfId="33925" hidden="1" xr:uid="{00000000-0005-0000-0000-0000520B0000}"/>
    <cellStyle name="20% - Accent5 11" xfId="31460" hidden="1" xr:uid="{00000000-0005-0000-0000-00003E0B0000}"/>
    <cellStyle name="20% - Accent5 11" xfId="31538" hidden="1" xr:uid="{00000000-0005-0000-0000-00003F0B0000}"/>
    <cellStyle name="20% - Accent5 11" xfId="32124" hidden="1" xr:uid="{00000000-0005-0000-0000-0000400B0000}"/>
    <cellStyle name="20% - Accent5 11" xfId="32199" hidden="1" xr:uid="{00000000-0005-0000-0000-0000410B0000}"/>
    <cellStyle name="20% - Accent5 11" xfId="30796" hidden="1" xr:uid="{00000000-0005-0000-0000-0000370B0000}"/>
    <cellStyle name="20% - Accent5 11" xfId="30949" hidden="1" xr:uid="{00000000-0005-0000-0000-0000390B0000}"/>
    <cellStyle name="20% - Accent5 11" xfId="31873" hidden="1" xr:uid="{00000000-0005-0000-0000-0000440B0000}"/>
    <cellStyle name="20% - Accent5 11" xfId="31857" hidden="1" xr:uid="{00000000-0005-0000-0000-0000450B0000}"/>
    <cellStyle name="20% - Accent5 11" xfId="32719" hidden="1" xr:uid="{00000000-0005-0000-0000-0000460B0000}"/>
    <cellStyle name="20% - Accent5 11" xfId="31133" hidden="1" xr:uid="{00000000-0005-0000-0000-00003A0B0000}"/>
    <cellStyle name="20% - Accent5 11" xfId="31208" hidden="1" xr:uid="{00000000-0005-0000-0000-00003B0B0000}"/>
    <cellStyle name="20% - Accent5 11" xfId="31310" hidden="1" xr:uid="{00000000-0005-0000-0000-00003C0B0000}"/>
    <cellStyle name="20% - Accent5 11" xfId="5491" hidden="1" xr:uid="{00000000-0005-0000-0000-00001B0B0000}"/>
    <cellStyle name="20% - Accent5 11" xfId="601" hidden="1" xr:uid="{00000000-0005-0000-0000-00000C0B0000}"/>
    <cellStyle name="20% - Accent5 11" xfId="19338" hidden="1" xr:uid="{00000000-0005-0000-0000-00001C0B0000}"/>
    <cellStyle name="20% - Accent5 11" xfId="1246" hidden="1" xr:uid="{00000000-0005-0000-0000-00000E0B0000}"/>
    <cellStyle name="20% - Accent5 11" xfId="1588" hidden="1" xr:uid="{00000000-0005-0000-0000-00000F0B0000}"/>
    <cellStyle name="20% - Accent5 11" xfId="6816" hidden="1" xr:uid="{00000000-0005-0000-0000-0000100B0000}"/>
    <cellStyle name="20% - Accent5 11" xfId="32278" hidden="1" xr:uid="{00000000-0005-0000-0000-0000420B0000}"/>
    <cellStyle name="20% - Accent5 11" xfId="34000" hidden="1" xr:uid="{00000000-0005-0000-0000-0000530B0000}"/>
    <cellStyle name="20% - Accent5 11" xfId="32359" hidden="1" xr:uid="{00000000-0005-0000-0000-0000430B0000}"/>
    <cellStyle name="20% - Accent5 11" xfId="33588" hidden="1" xr:uid="{00000000-0005-0000-0000-00004F0B0000}"/>
    <cellStyle name="20% - Accent5 11" xfId="33663" hidden="1" xr:uid="{00000000-0005-0000-0000-0000500B0000}"/>
    <cellStyle name="20% - Accent5 11" xfId="33741" hidden="1" xr:uid="{00000000-0005-0000-0000-0000510B0000}"/>
    <cellStyle name="20% - Accent5 11" xfId="4974" hidden="1" xr:uid="{00000000-0005-0000-0000-0000150B0000}"/>
    <cellStyle name="20% - Accent5 11" xfId="28668" hidden="1" xr:uid="{00000000-0005-0000-0000-0000260B0000}"/>
    <cellStyle name="20% - Accent5 11" xfId="13255" hidden="1" xr:uid="{00000000-0005-0000-0000-0000160B0000}"/>
    <cellStyle name="20% - Accent5 11" xfId="25757" hidden="1" xr:uid="{00000000-0005-0000-0000-0000220B0000}"/>
    <cellStyle name="20% - Accent5 11" xfId="26077" hidden="1" xr:uid="{00000000-0005-0000-0000-0000230B0000}"/>
    <cellStyle name="20% - Accent5 11" xfId="28518" hidden="1" xr:uid="{00000000-0005-0000-0000-0000240B0000}"/>
    <cellStyle name="20% - Accent5 11" xfId="33326" hidden="1" xr:uid="{00000000-0005-0000-0000-00004D0B0000}"/>
    <cellStyle name="20% - Accent5 11" xfId="29081" hidden="1" xr:uid="{00000000-0005-0000-0000-00002C0B0000}"/>
    <cellStyle name="20% - Accent5 11" xfId="33404" hidden="1" xr:uid="{00000000-0005-0000-0000-00004E0B0000}"/>
    <cellStyle name="20% - Accent5 11" xfId="29332" hidden="1" xr:uid="{00000000-0005-0000-0000-0000280B0000}"/>
    <cellStyle name="20% - Accent5 11" xfId="29407" hidden="1" xr:uid="{00000000-0005-0000-0000-0000290B0000}"/>
    <cellStyle name="20% - Accent5 11" xfId="29486" hidden="1" xr:uid="{00000000-0005-0000-0000-00002A0B0000}"/>
    <cellStyle name="20% - Accent5 11" xfId="22911" hidden="1" xr:uid="{00000000-0005-0000-0000-0000200B0000}"/>
    <cellStyle name="20% - Accent5 11" xfId="32930" hidden="1" xr:uid="{00000000-0005-0000-0000-0000490B0000}"/>
    <cellStyle name="20% - Accent5 11" xfId="28593" hidden="1" xr:uid="{00000000-0005-0000-0000-0000250B0000}"/>
    <cellStyle name="20% - Accent5 11" xfId="28746" hidden="1" xr:uid="{00000000-0005-0000-0000-0000270B0000}"/>
    <cellStyle name="20% - Accent5 11" xfId="7483" hidden="1" xr:uid="{00000000-0005-0000-0000-0000120B0000}"/>
    <cellStyle name="20% - Accent5 11" xfId="8498" hidden="1" xr:uid="{00000000-0005-0000-0000-0000130B0000}"/>
    <cellStyle name="20% - Accent5 11" xfId="5061" hidden="1" xr:uid="{00000000-0005-0000-0000-0000140B0000}"/>
    <cellStyle name="20% - Accent5 11" xfId="31385" hidden="1" xr:uid="{00000000-0005-0000-0000-00003D0B0000}"/>
    <cellStyle name="20% - Accent5 11" xfId="926" hidden="1" xr:uid="{00000000-0005-0000-0000-00000D0B0000}"/>
    <cellStyle name="20% - Accent5 11" xfId="13575" hidden="1" xr:uid="{00000000-0005-0000-0000-0000170B0000}"/>
    <cellStyle name="20% - Accent5 11" xfId="13917" hidden="1" xr:uid="{00000000-0005-0000-0000-0000180B0000}"/>
    <cellStyle name="20% - Accent5 11" xfId="14772" hidden="1" xr:uid="{00000000-0005-0000-0000-0000190B0000}"/>
    <cellStyle name="20% - Accent5 11" xfId="9618" hidden="1" xr:uid="{00000000-0005-0000-0000-00001A0B0000}"/>
    <cellStyle name="20% - Accent5 11" xfId="30138" hidden="1" xr:uid="{00000000-0005-0000-0000-0000310B0000}"/>
    <cellStyle name="20% - Accent5 11" xfId="29143" hidden="1" xr:uid="{00000000-0005-0000-0000-0000330B0000}"/>
    <cellStyle name="20% - Accent5 11" xfId="19658" hidden="1" xr:uid="{00000000-0005-0000-0000-00001D0B0000}"/>
    <cellStyle name="20% - Accent5 11" xfId="20000" hidden="1" xr:uid="{00000000-0005-0000-0000-00001E0B0000}"/>
    <cellStyle name="20% - Accent5 11" xfId="22591" hidden="1" xr:uid="{00000000-0005-0000-0000-00001F0B0000}"/>
    <cellStyle name="20% - Accent5 11" xfId="30459" hidden="1" xr:uid="{00000000-0005-0000-0000-0000340B0000}"/>
    <cellStyle name="20% - Accent5 11" xfId="30534" hidden="1" xr:uid="{00000000-0005-0000-0000-0000350B0000}"/>
    <cellStyle name="20% - Accent5 11" xfId="30612" hidden="1" xr:uid="{00000000-0005-0000-0000-0000360B0000}"/>
    <cellStyle name="20% - Accent5 11" xfId="32872" hidden="1" xr:uid="{00000000-0005-0000-0000-0000480B0000}"/>
    <cellStyle name="20% - Accent5 11" xfId="30871" hidden="1" xr:uid="{00000000-0005-0000-0000-0000380B0000}"/>
    <cellStyle name="20% - Accent5 12" xfId="2889" hidden="1" xr:uid="{00000000-0005-0000-0000-0000550B0000}"/>
    <cellStyle name="20% - Accent5 12" xfId="1623" hidden="1" xr:uid="{00000000-0005-0000-0000-0000540B0000}"/>
    <cellStyle name="20% - Accent5 12" xfId="32955" hidden="1" xr:uid="{00000000-0005-0000-0000-0000680B0000}"/>
    <cellStyle name="20% - Accent5 12" xfId="33103" hidden="1" xr:uid="{00000000-0005-0000-0000-0000690B0000}"/>
    <cellStyle name="20% - Accent5 12" xfId="18134" hidden="1" xr:uid="{00000000-0005-0000-0000-0000590B0000}"/>
    <cellStyle name="20% - Accent5 12" xfId="21403" hidden="1" xr:uid="{00000000-0005-0000-0000-00005A0B0000}"/>
    <cellStyle name="20% - Accent5 12" xfId="24587" hidden="1" xr:uid="{00000000-0005-0000-0000-00005B0B0000}"/>
    <cellStyle name="20% - Accent5 12" xfId="28759" hidden="1" xr:uid="{00000000-0005-0000-0000-00005C0B0000}"/>
    <cellStyle name="20% - Accent5 12" xfId="28874" hidden="1" xr:uid="{00000000-0005-0000-0000-00005D0B0000}"/>
    <cellStyle name="20% - Accent5 12" xfId="29597" hidden="1" xr:uid="{00000000-0005-0000-0000-00005E0B0000}"/>
    <cellStyle name="20% - Accent5 12" xfId="9515" hidden="1" xr:uid="{00000000-0005-0000-0000-0000560B0000}"/>
    <cellStyle name="20% - Accent5 12" xfId="12028" hidden="1" xr:uid="{00000000-0005-0000-0000-0000570B0000}"/>
    <cellStyle name="20% - Accent5 12" xfId="15766" hidden="1" xr:uid="{00000000-0005-0000-0000-0000580B0000}"/>
    <cellStyle name="20% - Accent5 12" xfId="30649" hidden="1" xr:uid="{00000000-0005-0000-0000-0000620B0000}"/>
    <cellStyle name="20% - Accent5 12" xfId="30986" hidden="1" xr:uid="{00000000-0005-0000-0000-0000630B0000}"/>
    <cellStyle name="20% - Accent5 12" xfId="31551" hidden="1" xr:uid="{00000000-0005-0000-0000-0000640B0000}"/>
    <cellStyle name="20% - Accent5 12" xfId="31666" hidden="1" xr:uid="{00000000-0005-0000-0000-0000650B0000}"/>
    <cellStyle name="20% - Accent5 12" xfId="32389" hidden="1" xr:uid="{00000000-0005-0000-0000-0000660B0000}"/>
    <cellStyle name="20% - Accent5 12" xfId="32562" hidden="1" xr:uid="{00000000-0005-0000-0000-0000670B0000}"/>
    <cellStyle name="20% - Accent5 12" xfId="29770" hidden="1" xr:uid="{00000000-0005-0000-0000-00005F0B0000}"/>
    <cellStyle name="20% - Accent5 12" xfId="30163" hidden="1" xr:uid="{00000000-0005-0000-0000-0000600B0000}"/>
    <cellStyle name="20% - Accent5 12" xfId="30311" hidden="1" xr:uid="{00000000-0005-0000-0000-0000610B0000}"/>
    <cellStyle name="20% - Accent5 12" xfId="33778" hidden="1" xr:uid="{00000000-0005-0000-0000-00006B0B0000}"/>
    <cellStyle name="20% - Accent5 12" xfId="33441" hidden="1" xr:uid="{00000000-0005-0000-0000-00006A0B0000}"/>
    <cellStyle name="20% - Accent5 3 2 3 2" xfId="1702" hidden="1" xr:uid="{00000000-0005-0000-0000-00006C0B0000}"/>
    <cellStyle name="20% - Accent5 3 2 3 2" xfId="30387" hidden="1" xr:uid="{00000000-0005-0000-0000-0000790B0000}"/>
    <cellStyle name="20% - Accent5 3 2 3 2" xfId="29673" hidden="1" xr:uid="{00000000-0005-0000-0000-0000760B0000}"/>
    <cellStyle name="20% - Accent5 3 2 3 2" xfId="29846" hidden="1" xr:uid="{00000000-0005-0000-0000-0000770B0000}"/>
    <cellStyle name="20% - Accent5 3 2 3 2" xfId="24666" hidden="1" xr:uid="{00000000-0005-0000-0000-0000730B0000}"/>
    <cellStyle name="20% - Accent5 3 2 3 2" xfId="15845" hidden="1" xr:uid="{00000000-0005-0000-0000-0000700B0000}"/>
    <cellStyle name="20% - Accent5 3 2 3 2" xfId="28950" hidden="1" xr:uid="{00000000-0005-0000-0000-0000750B0000}"/>
    <cellStyle name="20% - Accent5 3 2 3 2" xfId="21482" hidden="1" xr:uid="{00000000-0005-0000-0000-0000720B0000}"/>
    <cellStyle name="20% - Accent5 3 2 3 2" xfId="9594" hidden="1" xr:uid="{00000000-0005-0000-0000-00006E0B0000}"/>
    <cellStyle name="20% - Accent5 3 2 3 2" xfId="28835" hidden="1" xr:uid="{00000000-0005-0000-0000-0000740B0000}"/>
    <cellStyle name="20% - Accent5 3 2 3 2" xfId="33517" hidden="1" xr:uid="{00000000-0005-0000-0000-0000820B0000}"/>
    <cellStyle name="20% - Accent5 3 2 3 2" xfId="18213" hidden="1" xr:uid="{00000000-0005-0000-0000-0000710B0000}"/>
    <cellStyle name="20% - Accent5 3 2 3 2" xfId="33031" hidden="1" xr:uid="{00000000-0005-0000-0000-0000800B0000}"/>
    <cellStyle name="20% - Accent5 3 2 3 2" xfId="33179" hidden="1" xr:uid="{00000000-0005-0000-0000-0000810B0000}"/>
    <cellStyle name="20% - Accent5 3 2 3 2" xfId="31742" hidden="1" xr:uid="{00000000-0005-0000-0000-00007D0B0000}"/>
    <cellStyle name="20% - Accent5 3 2 3 2" xfId="30725" hidden="1" xr:uid="{00000000-0005-0000-0000-00007A0B0000}"/>
    <cellStyle name="20% - Accent5 3 2 3 2" xfId="32638" hidden="1" xr:uid="{00000000-0005-0000-0000-00007F0B0000}"/>
    <cellStyle name="20% - Accent5 3 2 3 2" xfId="31627" hidden="1" xr:uid="{00000000-0005-0000-0000-00007C0B0000}"/>
    <cellStyle name="20% - Accent5 3 2 3 2" xfId="30239" hidden="1" xr:uid="{00000000-0005-0000-0000-0000780B0000}"/>
    <cellStyle name="20% - Accent5 3 2 3 2" xfId="32465" hidden="1" xr:uid="{00000000-0005-0000-0000-00007E0B0000}"/>
    <cellStyle name="20% - Accent5 3 2 3 2" xfId="2968" hidden="1" xr:uid="{00000000-0005-0000-0000-00006D0B0000}"/>
    <cellStyle name="20% - Accent5 3 2 3 2" xfId="31062" hidden="1" xr:uid="{00000000-0005-0000-0000-00007B0B0000}"/>
    <cellStyle name="20% - Accent5 3 2 3 2" xfId="12107" hidden="1" xr:uid="{00000000-0005-0000-0000-00006F0B0000}"/>
    <cellStyle name="20% - Accent5 3 2 3 2" xfId="33854" hidden="1" xr:uid="{00000000-0005-0000-0000-0000830B0000}"/>
    <cellStyle name="20% - Accent5 3 2 4 2" xfId="1661" hidden="1" xr:uid="{00000000-0005-0000-0000-0000840B0000}"/>
    <cellStyle name="20% - Accent5 3 2 4 2" xfId="30346" hidden="1" xr:uid="{00000000-0005-0000-0000-0000910B0000}"/>
    <cellStyle name="20% - Accent5 3 2 4 2" xfId="29632" hidden="1" xr:uid="{00000000-0005-0000-0000-00008E0B0000}"/>
    <cellStyle name="20% - Accent5 3 2 4 2" xfId="29805" hidden="1" xr:uid="{00000000-0005-0000-0000-00008F0B0000}"/>
    <cellStyle name="20% - Accent5 3 2 4 2" xfId="24625" hidden="1" xr:uid="{00000000-0005-0000-0000-00008B0B0000}"/>
    <cellStyle name="20% - Accent5 3 2 4 2" xfId="15804" hidden="1" xr:uid="{00000000-0005-0000-0000-0000880B0000}"/>
    <cellStyle name="20% - Accent5 3 2 4 2" xfId="28909" hidden="1" xr:uid="{00000000-0005-0000-0000-00008D0B0000}"/>
    <cellStyle name="20% - Accent5 3 2 4 2" xfId="21441" hidden="1" xr:uid="{00000000-0005-0000-0000-00008A0B0000}"/>
    <cellStyle name="20% - Accent5 3 2 4 2" xfId="9553" hidden="1" xr:uid="{00000000-0005-0000-0000-0000860B0000}"/>
    <cellStyle name="20% - Accent5 3 2 4 2" xfId="28794" hidden="1" xr:uid="{00000000-0005-0000-0000-00008C0B0000}"/>
    <cellStyle name="20% - Accent5 3 2 4 2" xfId="33476" hidden="1" xr:uid="{00000000-0005-0000-0000-00009A0B0000}"/>
    <cellStyle name="20% - Accent5 3 2 4 2" xfId="18172" hidden="1" xr:uid="{00000000-0005-0000-0000-0000890B0000}"/>
    <cellStyle name="20% - Accent5 3 2 4 2" xfId="32990" hidden="1" xr:uid="{00000000-0005-0000-0000-0000980B0000}"/>
    <cellStyle name="20% - Accent5 3 2 4 2" xfId="33138" hidden="1" xr:uid="{00000000-0005-0000-0000-0000990B0000}"/>
    <cellStyle name="20% - Accent5 3 2 4 2" xfId="31701" hidden="1" xr:uid="{00000000-0005-0000-0000-0000950B0000}"/>
    <cellStyle name="20% - Accent5 3 2 4 2" xfId="30684" hidden="1" xr:uid="{00000000-0005-0000-0000-0000920B0000}"/>
    <cellStyle name="20% - Accent5 3 2 4 2" xfId="32597" hidden="1" xr:uid="{00000000-0005-0000-0000-0000970B0000}"/>
    <cellStyle name="20% - Accent5 3 2 4 2" xfId="31586" hidden="1" xr:uid="{00000000-0005-0000-0000-0000940B0000}"/>
    <cellStyle name="20% - Accent5 3 2 4 2" xfId="30198" hidden="1" xr:uid="{00000000-0005-0000-0000-0000900B0000}"/>
    <cellStyle name="20% - Accent5 3 2 4 2" xfId="32424" hidden="1" xr:uid="{00000000-0005-0000-0000-0000960B0000}"/>
    <cellStyle name="20% - Accent5 3 2 4 2" xfId="2927" hidden="1" xr:uid="{00000000-0005-0000-0000-0000850B0000}"/>
    <cellStyle name="20% - Accent5 3 2 4 2" xfId="31021" hidden="1" xr:uid="{00000000-0005-0000-0000-0000930B0000}"/>
    <cellStyle name="20% - Accent5 3 2 4 2" xfId="12066" hidden="1" xr:uid="{00000000-0005-0000-0000-0000870B0000}"/>
    <cellStyle name="20% - Accent5 3 2 4 2" xfId="33813" hidden="1" xr:uid="{00000000-0005-0000-0000-00009B0B0000}"/>
    <cellStyle name="20% - Accent5 3 3 3 2" xfId="1660" hidden="1" xr:uid="{00000000-0005-0000-0000-00009C0B0000}"/>
    <cellStyle name="20% - Accent5 3 3 3 2" xfId="30345" hidden="1" xr:uid="{00000000-0005-0000-0000-0000A90B0000}"/>
    <cellStyle name="20% - Accent5 3 3 3 2" xfId="29631" hidden="1" xr:uid="{00000000-0005-0000-0000-0000A60B0000}"/>
    <cellStyle name="20% - Accent5 3 3 3 2" xfId="29804" hidden="1" xr:uid="{00000000-0005-0000-0000-0000A70B0000}"/>
    <cellStyle name="20% - Accent5 3 3 3 2" xfId="24624" hidden="1" xr:uid="{00000000-0005-0000-0000-0000A30B0000}"/>
    <cellStyle name="20% - Accent5 3 3 3 2" xfId="15803" hidden="1" xr:uid="{00000000-0005-0000-0000-0000A00B0000}"/>
    <cellStyle name="20% - Accent5 3 3 3 2" xfId="28908" hidden="1" xr:uid="{00000000-0005-0000-0000-0000A50B0000}"/>
    <cellStyle name="20% - Accent5 3 3 3 2" xfId="21440" hidden="1" xr:uid="{00000000-0005-0000-0000-0000A20B0000}"/>
    <cellStyle name="20% - Accent5 3 3 3 2" xfId="9552" hidden="1" xr:uid="{00000000-0005-0000-0000-00009E0B0000}"/>
    <cellStyle name="20% - Accent5 3 3 3 2" xfId="28793" hidden="1" xr:uid="{00000000-0005-0000-0000-0000A40B0000}"/>
    <cellStyle name="20% - Accent5 3 3 3 2" xfId="33475" hidden="1" xr:uid="{00000000-0005-0000-0000-0000B20B0000}"/>
    <cellStyle name="20% - Accent5 3 3 3 2" xfId="18171" hidden="1" xr:uid="{00000000-0005-0000-0000-0000A10B0000}"/>
    <cellStyle name="20% - Accent5 3 3 3 2" xfId="32989" hidden="1" xr:uid="{00000000-0005-0000-0000-0000B00B0000}"/>
    <cellStyle name="20% - Accent5 3 3 3 2" xfId="33137" hidden="1" xr:uid="{00000000-0005-0000-0000-0000B10B0000}"/>
    <cellStyle name="20% - Accent5 3 3 3 2" xfId="31700" hidden="1" xr:uid="{00000000-0005-0000-0000-0000AD0B0000}"/>
    <cellStyle name="20% - Accent5 3 3 3 2" xfId="30683" hidden="1" xr:uid="{00000000-0005-0000-0000-0000AA0B0000}"/>
    <cellStyle name="20% - Accent5 3 3 3 2" xfId="32596" hidden="1" xr:uid="{00000000-0005-0000-0000-0000AF0B0000}"/>
    <cellStyle name="20% - Accent5 3 3 3 2" xfId="31585" hidden="1" xr:uid="{00000000-0005-0000-0000-0000AC0B0000}"/>
    <cellStyle name="20% - Accent5 3 3 3 2" xfId="30197" hidden="1" xr:uid="{00000000-0005-0000-0000-0000A80B0000}"/>
    <cellStyle name="20% - Accent5 3 3 3 2" xfId="32423" hidden="1" xr:uid="{00000000-0005-0000-0000-0000AE0B0000}"/>
    <cellStyle name="20% - Accent5 3 3 3 2" xfId="2926" hidden="1" xr:uid="{00000000-0005-0000-0000-00009D0B0000}"/>
    <cellStyle name="20% - Accent5 3 3 3 2" xfId="31020" hidden="1" xr:uid="{00000000-0005-0000-0000-0000AB0B0000}"/>
    <cellStyle name="20% - Accent5 3 3 3 2" xfId="12065" hidden="1" xr:uid="{00000000-0005-0000-0000-00009F0B0000}"/>
    <cellStyle name="20% - Accent5 3 3 3 2" xfId="33812" hidden="1" xr:uid="{00000000-0005-0000-0000-0000B30B0000}"/>
    <cellStyle name="20% - Accent5 4 2 2" xfId="1662" hidden="1" xr:uid="{00000000-0005-0000-0000-0000B40B0000}"/>
    <cellStyle name="20% - Accent5 4 2 2" xfId="30347" hidden="1" xr:uid="{00000000-0005-0000-0000-0000C10B0000}"/>
    <cellStyle name="20% - Accent5 4 2 2" xfId="29633" hidden="1" xr:uid="{00000000-0005-0000-0000-0000BE0B0000}"/>
    <cellStyle name="20% - Accent5 4 2 2" xfId="29806" hidden="1" xr:uid="{00000000-0005-0000-0000-0000BF0B0000}"/>
    <cellStyle name="20% - Accent5 4 2 2" xfId="24626" hidden="1" xr:uid="{00000000-0005-0000-0000-0000BB0B0000}"/>
    <cellStyle name="20% - Accent5 4 2 2" xfId="15805" hidden="1" xr:uid="{00000000-0005-0000-0000-0000B80B0000}"/>
    <cellStyle name="20% - Accent5 4 2 2" xfId="28910" hidden="1" xr:uid="{00000000-0005-0000-0000-0000BD0B0000}"/>
    <cellStyle name="20% - Accent5 4 2 2" xfId="21442" hidden="1" xr:uid="{00000000-0005-0000-0000-0000BA0B0000}"/>
    <cellStyle name="20% - Accent5 4 2 2" xfId="9554" hidden="1" xr:uid="{00000000-0005-0000-0000-0000B60B0000}"/>
    <cellStyle name="20% - Accent5 4 2 2" xfId="28795" hidden="1" xr:uid="{00000000-0005-0000-0000-0000BC0B0000}"/>
    <cellStyle name="20% - Accent5 4 2 2" xfId="33477" hidden="1" xr:uid="{00000000-0005-0000-0000-0000CA0B0000}"/>
    <cellStyle name="20% - Accent5 4 2 2" xfId="18173" hidden="1" xr:uid="{00000000-0005-0000-0000-0000B90B0000}"/>
    <cellStyle name="20% - Accent5 4 2 2" xfId="32991" hidden="1" xr:uid="{00000000-0005-0000-0000-0000C80B0000}"/>
    <cellStyle name="20% - Accent5 4 2 2" xfId="33139" hidden="1" xr:uid="{00000000-0005-0000-0000-0000C90B0000}"/>
    <cellStyle name="20% - Accent5 4 2 2" xfId="31702" hidden="1" xr:uid="{00000000-0005-0000-0000-0000C50B0000}"/>
    <cellStyle name="20% - Accent5 4 2 2" xfId="30685" hidden="1" xr:uid="{00000000-0005-0000-0000-0000C20B0000}"/>
    <cellStyle name="20% - Accent5 4 2 2" xfId="32598" hidden="1" xr:uid="{00000000-0005-0000-0000-0000C70B0000}"/>
    <cellStyle name="20% - Accent5 4 2 2" xfId="31587" hidden="1" xr:uid="{00000000-0005-0000-0000-0000C40B0000}"/>
    <cellStyle name="20% - Accent5 4 2 2" xfId="30199" hidden="1" xr:uid="{00000000-0005-0000-0000-0000C00B0000}"/>
    <cellStyle name="20% - Accent5 4 2 2" xfId="32425" hidden="1" xr:uid="{00000000-0005-0000-0000-0000C60B0000}"/>
    <cellStyle name="20% - Accent5 4 2 2" xfId="2928" hidden="1" xr:uid="{00000000-0005-0000-0000-0000B50B0000}"/>
    <cellStyle name="20% - Accent5 4 2 2" xfId="31022" hidden="1" xr:uid="{00000000-0005-0000-0000-0000C30B0000}"/>
    <cellStyle name="20% - Accent5 4 2 2" xfId="12067" hidden="1" xr:uid="{00000000-0005-0000-0000-0000B70B0000}"/>
    <cellStyle name="20% - Accent5 4 2 2" xfId="33814" hidden="1" xr:uid="{00000000-0005-0000-0000-0000CB0B0000}"/>
    <cellStyle name="20% - Accent5 4 3" xfId="1640" hidden="1" xr:uid="{00000000-0005-0000-0000-0000CC0B0000}"/>
    <cellStyle name="20% - Accent5 4 3" xfId="30325" hidden="1" xr:uid="{00000000-0005-0000-0000-0000D90B0000}"/>
    <cellStyle name="20% - Accent5 4 3" xfId="29611" hidden="1" xr:uid="{00000000-0005-0000-0000-0000D60B0000}"/>
    <cellStyle name="20% - Accent5 4 3" xfId="29784" hidden="1" xr:uid="{00000000-0005-0000-0000-0000D70B0000}"/>
    <cellStyle name="20% - Accent5 4 3" xfId="24604" hidden="1" xr:uid="{00000000-0005-0000-0000-0000D30B0000}"/>
    <cellStyle name="20% - Accent5 4 3" xfId="15783" hidden="1" xr:uid="{00000000-0005-0000-0000-0000D00B0000}"/>
    <cellStyle name="20% - Accent5 4 3" xfId="28888" hidden="1" xr:uid="{00000000-0005-0000-0000-0000D50B0000}"/>
    <cellStyle name="20% - Accent5 4 3" xfId="21420" hidden="1" xr:uid="{00000000-0005-0000-0000-0000D20B0000}"/>
    <cellStyle name="20% - Accent5 4 3" xfId="9532" hidden="1" xr:uid="{00000000-0005-0000-0000-0000CE0B0000}"/>
    <cellStyle name="20% - Accent5 4 3" xfId="28773" hidden="1" xr:uid="{00000000-0005-0000-0000-0000D40B0000}"/>
    <cellStyle name="20% - Accent5 4 3" xfId="33455" hidden="1" xr:uid="{00000000-0005-0000-0000-0000E20B0000}"/>
    <cellStyle name="20% - Accent5 4 3" xfId="18151" hidden="1" xr:uid="{00000000-0005-0000-0000-0000D10B0000}"/>
    <cellStyle name="20% - Accent5 4 3" xfId="32969" hidden="1" xr:uid="{00000000-0005-0000-0000-0000E00B0000}"/>
    <cellStyle name="20% - Accent5 4 3" xfId="33117" hidden="1" xr:uid="{00000000-0005-0000-0000-0000E10B0000}"/>
    <cellStyle name="20% - Accent5 4 3" xfId="31680" hidden="1" xr:uid="{00000000-0005-0000-0000-0000DD0B0000}"/>
    <cellStyle name="20% - Accent5 4 3" xfId="30663" hidden="1" xr:uid="{00000000-0005-0000-0000-0000DA0B0000}"/>
    <cellStyle name="20% - Accent5 4 3" xfId="32576" hidden="1" xr:uid="{00000000-0005-0000-0000-0000DF0B0000}"/>
    <cellStyle name="20% - Accent5 4 3" xfId="31565" hidden="1" xr:uid="{00000000-0005-0000-0000-0000DC0B0000}"/>
    <cellStyle name="20% - Accent5 4 3" xfId="30177" hidden="1" xr:uid="{00000000-0005-0000-0000-0000D80B0000}"/>
    <cellStyle name="20% - Accent5 4 3" xfId="32403" hidden="1" xr:uid="{00000000-0005-0000-0000-0000DE0B0000}"/>
    <cellStyle name="20% - Accent5 4 3" xfId="2906" hidden="1" xr:uid="{00000000-0005-0000-0000-0000CD0B0000}"/>
    <cellStyle name="20% - Accent5 4 3" xfId="31000" hidden="1" xr:uid="{00000000-0005-0000-0000-0000DB0B0000}"/>
    <cellStyle name="20% - Accent5 4 3" xfId="12045" hidden="1" xr:uid="{00000000-0005-0000-0000-0000CF0B0000}"/>
    <cellStyle name="20% - Accent5 4 3" xfId="33792" hidden="1" xr:uid="{00000000-0005-0000-0000-0000E30B0000}"/>
    <cellStyle name="20% - Accent5 6" xfId="28530" hidden="1" xr:uid="{00000000-0005-0000-0000-0000FD0B0000}"/>
    <cellStyle name="20% - Accent5 6" xfId="5383" hidden="1" xr:uid="{00000000-0005-0000-0000-0000ED0B0000}"/>
    <cellStyle name="20% - Accent5 6" xfId="4940" hidden="1" xr:uid="{00000000-0005-0000-0000-0000F30B0000}"/>
    <cellStyle name="20% - Accent5 6" xfId="17396" hidden="1" xr:uid="{00000000-0005-0000-0000-0000F40B0000}"/>
    <cellStyle name="20% - Accent5 6" xfId="13664" hidden="1" xr:uid="{00000000-0005-0000-0000-0000F00B0000}"/>
    <cellStyle name="20% - Accent5 6" xfId="19747" hidden="1" xr:uid="{00000000-0005-0000-0000-0000F60B0000}"/>
    <cellStyle name="20% - Accent5 6" xfId="657" hidden="1" xr:uid="{00000000-0005-0000-0000-0000E50B0000}"/>
    <cellStyle name="20% - Accent5 6" xfId="22658" hidden="1" xr:uid="{00000000-0005-0000-0000-0000F80B0000}"/>
    <cellStyle name="20% - Accent5 6" xfId="23000" hidden="1" xr:uid="{00000000-0005-0000-0000-0000F90B0000}"/>
    <cellStyle name="20% - Accent5 6" xfId="11144" hidden="1" xr:uid="{00000000-0005-0000-0000-0000F10B0000}"/>
    <cellStyle name="20% - Accent5 6" xfId="14092" hidden="1" xr:uid="{00000000-0005-0000-0000-0000F20B0000}"/>
    <cellStyle name="20% - Accent5 6" xfId="20677" hidden="1" xr:uid="{00000000-0005-0000-0000-0000F70B0000}"/>
    <cellStyle name="20% - Accent5 6" xfId="5990" hidden="1" xr:uid="{00000000-0005-0000-0000-0000EB0B0000}"/>
    <cellStyle name="20% - Accent5 6" xfId="7708" hidden="1" xr:uid="{00000000-0005-0000-0000-0000EC0B0000}"/>
    <cellStyle name="20% - Accent5 6" xfId="23873" hidden="1" xr:uid="{00000000-0005-0000-0000-0000FA0B0000}"/>
    <cellStyle name="20% - Accent5 6" xfId="11251" hidden="1" xr:uid="{00000000-0005-0000-0000-0000EE0B0000}"/>
    <cellStyle name="20% - Accent5 6" xfId="13322" hidden="1" xr:uid="{00000000-0005-0000-0000-0000EF0B0000}"/>
    <cellStyle name="20% - Accent5 6" xfId="1335" hidden="1" xr:uid="{00000000-0005-0000-0000-0000E70B0000}"/>
    <cellStyle name="20% - Accent5 6" xfId="6545" hidden="1" xr:uid="{00000000-0005-0000-0000-0000E80B0000}"/>
    <cellStyle name="20% - Accent5 6" xfId="6883" hidden="1" xr:uid="{00000000-0005-0000-0000-0000E90B0000}"/>
    <cellStyle name="20% - Accent5 6" xfId="7227" hidden="1" xr:uid="{00000000-0005-0000-0000-0000EA0B0000}"/>
    <cellStyle name="20% - Accent5 6" xfId="993" hidden="1" xr:uid="{00000000-0005-0000-0000-0000E60B0000}"/>
    <cellStyle name="20% - Accent5 6" xfId="19405" hidden="1" xr:uid="{00000000-0005-0000-0000-0000F50B0000}"/>
    <cellStyle name="20% - Accent5 6" xfId="31242" hidden="1" xr:uid="{00000000-0005-0000-0000-0000140C0000}"/>
    <cellStyle name="20% - Accent5 6" xfId="414" hidden="1" xr:uid="{00000000-0005-0000-0000-0000E40B0000}"/>
    <cellStyle name="20% - Accent5 6" xfId="33940" hidden="1" xr:uid="{00000000-0005-0000-0000-00002B0C0000}"/>
    <cellStyle name="20% - Accent5 6" xfId="25824" hidden="1" xr:uid="{00000000-0005-0000-0000-0000FB0B0000}"/>
    <cellStyle name="20% - Accent5 6" xfId="28686" hidden="1" xr:uid="{00000000-0005-0000-0000-0000FF0B0000}"/>
    <cellStyle name="20% - Accent5 6" xfId="29268" hidden="1" xr:uid="{00000000-0005-0000-0000-0000000C0000}"/>
    <cellStyle name="20% - Accent5 6" xfId="29347" hidden="1" xr:uid="{00000000-0005-0000-0000-0000010C0000}"/>
    <cellStyle name="20% - Accent5 6" xfId="29426" hidden="1" xr:uid="{00000000-0005-0000-0000-0000020C0000}"/>
    <cellStyle name="20% - Accent5 6" xfId="29202" hidden="1" xr:uid="{00000000-0005-0000-0000-0000030C0000}"/>
    <cellStyle name="20% - Accent5 6" xfId="29509" hidden="1" xr:uid="{00000000-0005-0000-0000-0000040C0000}"/>
    <cellStyle name="20% - Accent5 6" xfId="29122" hidden="1" xr:uid="{00000000-0005-0000-0000-0000050C0000}"/>
    <cellStyle name="20% - Accent5 6" xfId="29742" hidden="1" xr:uid="{00000000-0005-0000-0000-0000060C0000}"/>
    <cellStyle name="20% - Accent5 6" xfId="29942" hidden="1" xr:uid="{00000000-0005-0000-0000-0000070C0000}"/>
    <cellStyle name="20% - Accent5 6" xfId="30020" hidden="1" xr:uid="{00000000-0005-0000-0000-0000080C0000}"/>
    <cellStyle name="20% - Accent5 6" xfId="29739" hidden="1" xr:uid="{00000000-0005-0000-0000-0000090C0000}"/>
    <cellStyle name="20% - Accent5 6" xfId="30097" hidden="1" xr:uid="{00000000-0005-0000-0000-00000A0C0000}"/>
    <cellStyle name="20% - Accent5 6" xfId="29063" hidden="1" xr:uid="{00000000-0005-0000-0000-00000B0C0000}"/>
    <cellStyle name="20% - Accent5 6" xfId="30288" hidden="1" xr:uid="{00000000-0005-0000-0000-00000C0C0000}"/>
    <cellStyle name="20% - Accent5 6" xfId="30474" hidden="1" xr:uid="{00000000-0005-0000-0000-00000D0C0000}"/>
    <cellStyle name="20% - Accent5 6" xfId="30552" hidden="1" xr:uid="{00000000-0005-0000-0000-00000E0C0000}"/>
    <cellStyle name="20% - Accent5 6" xfId="30629" hidden="1" xr:uid="{00000000-0005-0000-0000-00000F0C0000}"/>
    <cellStyle name="20% - Accent5 6" xfId="30811" hidden="1" xr:uid="{00000000-0005-0000-0000-0000100C0000}"/>
    <cellStyle name="20% - Accent5 6" xfId="30889" hidden="1" xr:uid="{00000000-0005-0000-0000-0000110C0000}"/>
    <cellStyle name="20% - Accent5 6" xfId="30966" hidden="1" xr:uid="{00000000-0005-0000-0000-0000120C0000}"/>
    <cellStyle name="20% - Accent5 6" xfId="31148" hidden="1" xr:uid="{00000000-0005-0000-0000-0000130C0000}"/>
    <cellStyle name="20% - Accent5 6" xfId="28450" hidden="1" xr:uid="{00000000-0005-0000-0000-0000FC0B0000}"/>
    <cellStyle name="20% - Accent5 6" xfId="31914" hidden="1" xr:uid="{00000000-0005-0000-0000-00001D0C0000}"/>
    <cellStyle name="20% - Accent5 6" xfId="31855" hidden="1" xr:uid="{00000000-0005-0000-0000-0000230C0000}"/>
    <cellStyle name="20% - Accent5 6" xfId="33080" hidden="1" xr:uid="{00000000-0005-0000-0000-0000240C0000}"/>
    <cellStyle name="20% - Accent5 6" xfId="32812" hidden="1" xr:uid="{00000000-0005-0000-0000-0000200C0000}"/>
    <cellStyle name="20% - Accent5 6" xfId="33344" hidden="1" xr:uid="{00000000-0005-0000-0000-0000260C0000}"/>
    <cellStyle name="20% - Accent5 6" xfId="31322" hidden="1" xr:uid="{00000000-0005-0000-0000-0000150C0000}"/>
    <cellStyle name="20% - Accent5 6" xfId="33603" hidden="1" xr:uid="{00000000-0005-0000-0000-0000280C0000}"/>
    <cellStyle name="20% - Accent5 6" xfId="33681" hidden="1" xr:uid="{00000000-0005-0000-0000-0000290C0000}"/>
    <cellStyle name="20% - Accent5 6" xfId="32531" hidden="1" xr:uid="{00000000-0005-0000-0000-0000210C0000}"/>
    <cellStyle name="20% - Accent5 6" xfId="32889" hidden="1" xr:uid="{00000000-0005-0000-0000-0000220C0000}"/>
    <cellStyle name="20% - Accent5 6" xfId="33421" hidden="1" xr:uid="{00000000-0005-0000-0000-0000270C0000}"/>
    <cellStyle name="20% - Accent5 6" xfId="31994" hidden="1" xr:uid="{00000000-0005-0000-0000-00001B0C0000}"/>
    <cellStyle name="20% - Accent5 6" xfId="32301" hidden="1" xr:uid="{00000000-0005-0000-0000-00001C0C0000}"/>
    <cellStyle name="20% - Accent5 6" xfId="33758" hidden="1" xr:uid="{00000000-0005-0000-0000-00002A0C0000}"/>
    <cellStyle name="20% - Accent5 6" xfId="32534" hidden="1" xr:uid="{00000000-0005-0000-0000-00001E0C0000}"/>
    <cellStyle name="20% - Accent5 6" xfId="32734" hidden="1" xr:uid="{00000000-0005-0000-0000-00001F0C0000}"/>
    <cellStyle name="20% - Accent5 6" xfId="31478" hidden="1" xr:uid="{00000000-0005-0000-0000-0000170C0000}"/>
    <cellStyle name="20% - Accent5 6" xfId="32060" hidden="1" xr:uid="{00000000-0005-0000-0000-0000180C0000}"/>
    <cellStyle name="20% - Accent5 6" xfId="32139" hidden="1" xr:uid="{00000000-0005-0000-0000-0000190C0000}"/>
    <cellStyle name="20% - Accent5 6" xfId="32218" hidden="1" xr:uid="{00000000-0005-0000-0000-00001A0C0000}"/>
    <cellStyle name="20% - Accent5 6" xfId="31400" hidden="1" xr:uid="{00000000-0005-0000-0000-0000160C0000}"/>
    <cellStyle name="20% - Accent5 6" xfId="33266" hidden="1" xr:uid="{00000000-0005-0000-0000-0000250C0000}"/>
    <cellStyle name="20% - Accent5 6" xfId="28608" hidden="1" xr:uid="{00000000-0005-0000-0000-0000FE0B0000}"/>
    <cellStyle name="20% - Accent5 7" xfId="25942" hidden="1" xr:uid="{00000000-0005-0000-0000-0000430C0000}"/>
    <cellStyle name="20% - Accent5 7" xfId="23118" hidden="1" xr:uid="{00000000-0005-0000-0000-0000410C0000}"/>
    <cellStyle name="20% - Accent5 7" xfId="29525" hidden="1" xr:uid="{00000000-0005-0000-0000-00004B0C0000}"/>
    <cellStyle name="20% - Accent5 7" xfId="6674" hidden="1" xr:uid="{00000000-0005-0000-0000-0000300C0000}"/>
    <cellStyle name="20% - Accent5 7" xfId="7002" hidden="1" xr:uid="{00000000-0005-0000-0000-0000310C0000}"/>
    <cellStyle name="20% - Accent5 7" xfId="7347" hidden="1" xr:uid="{00000000-0005-0000-0000-0000320C0000}"/>
    <cellStyle name="20% - Accent5 7" xfId="16932" hidden="1" xr:uid="{00000000-0005-0000-0000-00003C0C0000}"/>
    <cellStyle name="20% - Accent5 7" xfId="14236" hidden="1" xr:uid="{00000000-0005-0000-0000-0000390C0000}"/>
    <cellStyle name="20% - Accent5 7" xfId="28696" hidden="1" xr:uid="{00000000-0005-0000-0000-0000470C0000}"/>
    <cellStyle name="20% - Accent5 7" xfId="7922" hidden="1" xr:uid="{00000000-0005-0000-0000-00003B0C0000}"/>
    <cellStyle name="20% - Accent5 7" xfId="29952" hidden="1" xr:uid="{00000000-0005-0000-0000-00004F0C0000}"/>
    <cellStyle name="20% - Accent5 7" xfId="1453" hidden="1" xr:uid="{00000000-0005-0000-0000-00002F0C0000}"/>
    <cellStyle name="20% - Accent5 7" xfId="461" hidden="1" xr:uid="{00000000-0005-0000-0000-00002C0C0000}"/>
    <cellStyle name="20% - Accent5 7" xfId="28541" hidden="1" xr:uid="{00000000-0005-0000-0000-0000450C0000}"/>
    <cellStyle name="20% - Accent5 7" xfId="1111" hidden="1" xr:uid="{00000000-0005-0000-0000-00002E0C0000}"/>
    <cellStyle name="20% - Accent5 7" xfId="29069" hidden="1" xr:uid="{00000000-0005-0000-0000-00004D0C0000}"/>
    <cellStyle name="20% - Accent5 7" xfId="19523" hidden="1" xr:uid="{00000000-0005-0000-0000-00003D0C0000}"/>
    <cellStyle name="20% - Accent5 7" xfId="19865" hidden="1" xr:uid="{00000000-0005-0000-0000-00003E0C0000}"/>
    <cellStyle name="20% - Accent5 7" xfId="4121" hidden="1" xr:uid="{00000000-0005-0000-0000-00003F0C0000}"/>
    <cellStyle name="20% - Accent5 7" xfId="13440" hidden="1" xr:uid="{00000000-0005-0000-0000-0000370C0000}"/>
    <cellStyle name="20% - Accent5 7" xfId="4917" hidden="1" xr:uid="{00000000-0005-0000-0000-0000340C0000}"/>
    <cellStyle name="20% - Accent5 7" xfId="29357" hidden="1" xr:uid="{00000000-0005-0000-0000-0000490C0000}"/>
    <cellStyle name="20% - Accent5 7" xfId="10722" hidden="1" xr:uid="{00000000-0005-0000-0000-0000360C0000}"/>
    <cellStyle name="20% - Accent5 7" xfId="30111" hidden="1" xr:uid="{00000000-0005-0000-0000-0000510C0000}"/>
    <cellStyle name="20% - Accent5 7" xfId="29107" hidden="1" xr:uid="{00000000-0005-0000-0000-0000520C0000}"/>
    <cellStyle name="20% - Accent5 7" xfId="29528" hidden="1" xr:uid="{00000000-0005-0000-0000-0000530C0000}"/>
    <cellStyle name="20% - Accent5 7" xfId="30268" hidden="1" xr:uid="{00000000-0005-0000-0000-0000540C0000}"/>
    <cellStyle name="20% - Accent5 7" xfId="30484" hidden="1" xr:uid="{00000000-0005-0000-0000-0000550C0000}"/>
    <cellStyle name="20% - Accent5 7" xfId="30562" hidden="1" xr:uid="{00000000-0005-0000-0000-0000560C0000}"/>
    <cellStyle name="20% - Accent5 7" xfId="28972" hidden="1" xr:uid="{00000000-0005-0000-0000-0000570C0000}"/>
    <cellStyle name="20% - Accent5 7" xfId="30821" hidden="1" xr:uid="{00000000-0005-0000-0000-0000580C0000}"/>
    <cellStyle name="20% - Accent5 7" xfId="30899" hidden="1" xr:uid="{00000000-0005-0000-0000-0000590C0000}"/>
    <cellStyle name="20% - Accent5 7" xfId="30269" hidden="1" xr:uid="{00000000-0005-0000-0000-00005A0C0000}"/>
    <cellStyle name="20% - Accent5 7" xfId="31158" hidden="1" xr:uid="{00000000-0005-0000-0000-00005B0C0000}"/>
    <cellStyle name="20% - Accent5 7" xfId="31258" hidden="1" xr:uid="{00000000-0005-0000-0000-00005C0C0000}"/>
    <cellStyle name="20% - Accent5 7" xfId="13782" hidden="1" xr:uid="{00000000-0005-0000-0000-0000380C0000}"/>
    <cellStyle name="20% - Accent5 7" xfId="32903" hidden="1" xr:uid="{00000000-0005-0000-0000-0000690C0000}"/>
    <cellStyle name="20% - Accent5 7" xfId="7885" hidden="1" xr:uid="{00000000-0005-0000-0000-0000330C0000}"/>
    <cellStyle name="20% - Accent5 7" xfId="31851" hidden="1" xr:uid="{00000000-0005-0000-0000-0000640C0000}"/>
    <cellStyle name="20% - Accent5 7" xfId="22776" hidden="1" xr:uid="{00000000-0005-0000-0000-0000400C0000}"/>
    <cellStyle name="20% - Accent5 7" xfId="33691" hidden="1" xr:uid="{00000000-0005-0000-0000-0000710C0000}"/>
    <cellStyle name="20% - Accent5 7" xfId="784" hidden="1" xr:uid="{00000000-0005-0000-0000-00002D0C0000}"/>
    <cellStyle name="20% - Accent5 7" xfId="31410" hidden="1" xr:uid="{00000000-0005-0000-0000-00005E0C0000}"/>
    <cellStyle name="20% - Accent5 7" xfId="5274" hidden="1" xr:uid="{00000000-0005-0000-0000-00003A0C0000}"/>
    <cellStyle name="20% - Accent5 7" xfId="32320" hidden="1" xr:uid="{00000000-0005-0000-0000-00006B0C0000}"/>
    <cellStyle name="20% - Accent5 7" xfId="4982" hidden="1" xr:uid="{00000000-0005-0000-0000-0000350C0000}"/>
    <cellStyle name="20% - Accent5 7" xfId="32502" hidden="1" xr:uid="{00000000-0005-0000-0000-0000660C0000}"/>
    <cellStyle name="20% - Accent5 7" xfId="16937" hidden="1" xr:uid="{00000000-0005-0000-0000-0000420C0000}"/>
    <cellStyle name="20% - Accent5 7" xfId="33950" hidden="1" xr:uid="{00000000-0005-0000-0000-0000730C0000}"/>
    <cellStyle name="20% - Accent5 7" xfId="28466" hidden="1" xr:uid="{00000000-0005-0000-0000-0000440C0000}"/>
    <cellStyle name="20% - Accent5 7" xfId="33061" hidden="1" xr:uid="{00000000-0005-0000-0000-0000720C0000}"/>
    <cellStyle name="20% - Accent5 7" xfId="29059" hidden="1" xr:uid="{00000000-0005-0000-0000-00004C0C0000}"/>
    <cellStyle name="20% - Accent5 7" xfId="32149" hidden="1" xr:uid="{00000000-0005-0000-0000-0000610C0000}"/>
    <cellStyle name="20% - Accent5 7" xfId="32228" hidden="1" xr:uid="{00000000-0005-0000-0000-0000620C0000}"/>
    <cellStyle name="20% - Accent5 7" xfId="32317" hidden="1" xr:uid="{00000000-0005-0000-0000-0000630C0000}"/>
    <cellStyle name="20% - Accent5 7" xfId="33276" hidden="1" xr:uid="{00000000-0005-0000-0000-00006D0C0000}"/>
    <cellStyle name="20% - Accent5 7" xfId="31899" hidden="1" xr:uid="{00000000-0005-0000-0000-00006A0C0000}"/>
    <cellStyle name="20% - Accent5 7" xfId="29280" hidden="1" xr:uid="{00000000-0005-0000-0000-0000480C0000}"/>
    <cellStyle name="20% - Accent5 7" xfId="33060" hidden="1" xr:uid="{00000000-0005-0000-0000-00006C0C0000}"/>
    <cellStyle name="20% - Accent5 7" xfId="30030" hidden="1" xr:uid="{00000000-0005-0000-0000-0000500C0000}"/>
    <cellStyle name="20% - Accent5 7" xfId="32072" hidden="1" xr:uid="{00000000-0005-0000-0000-0000600C0000}"/>
    <cellStyle name="20% - Accent5 7" xfId="31333" hidden="1" xr:uid="{00000000-0005-0000-0000-00005D0C0000}"/>
    <cellStyle name="20% - Accent5 7" xfId="28618" hidden="1" xr:uid="{00000000-0005-0000-0000-0000460C0000}"/>
    <cellStyle name="20% - Accent5 7" xfId="31488" hidden="1" xr:uid="{00000000-0005-0000-0000-00005F0C0000}"/>
    <cellStyle name="20% - Accent5 7" xfId="29710" hidden="1" xr:uid="{00000000-0005-0000-0000-00004E0C0000}"/>
    <cellStyle name="20% - Accent5 7" xfId="33354" hidden="1" xr:uid="{00000000-0005-0000-0000-00006E0C0000}"/>
    <cellStyle name="20% - Accent5 7" xfId="31764" hidden="1" xr:uid="{00000000-0005-0000-0000-00006F0C0000}"/>
    <cellStyle name="20% - Accent5 7" xfId="33613" hidden="1" xr:uid="{00000000-0005-0000-0000-0000700C0000}"/>
    <cellStyle name="20% - Accent5 7" xfId="32822" hidden="1" xr:uid="{00000000-0005-0000-0000-0000680C0000}"/>
    <cellStyle name="20% - Accent5 7" xfId="31861" hidden="1" xr:uid="{00000000-0005-0000-0000-0000650C0000}"/>
    <cellStyle name="20% - Accent5 7" xfId="29436" hidden="1" xr:uid="{00000000-0005-0000-0000-00004A0C0000}"/>
    <cellStyle name="20% - Accent5 7" xfId="32744" hidden="1" xr:uid="{00000000-0005-0000-0000-0000670C0000}"/>
    <cellStyle name="20% - Accent5 8" xfId="5031" hidden="1" xr:uid="{00000000-0005-0000-0000-0000820C0000}"/>
    <cellStyle name="20% - Accent5 8" xfId="19227" hidden="1" xr:uid="{00000000-0005-0000-0000-0000840C0000}"/>
    <cellStyle name="20% - Accent5 8" xfId="19553" hidden="1" xr:uid="{00000000-0005-0000-0000-0000850C0000}"/>
    <cellStyle name="20% - Accent5 8" xfId="19895" hidden="1" xr:uid="{00000000-0005-0000-0000-0000860C0000}"/>
    <cellStyle name="20% - Accent5 8" xfId="22480" hidden="1" xr:uid="{00000000-0005-0000-0000-0000870C0000}"/>
    <cellStyle name="20% - Accent5 8" xfId="22806" hidden="1" xr:uid="{00000000-0005-0000-0000-0000880C0000}"/>
    <cellStyle name="20% - Accent5 8" xfId="30419" hidden="1" xr:uid="{00000000-0005-0000-0000-00009C0C0000}"/>
    <cellStyle name="20% - Accent5 8" xfId="23148" hidden="1" xr:uid="{00000000-0005-0000-0000-0000890C0000}"/>
    <cellStyle name="20% - Accent5 8" xfId="29169" hidden="1" xr:uid="{00000000-0005-0000-0000-0000940C0000}"/>
    <cellStyle name="20% - Accent5 8" xfId="29197" hidden="1" xr:uid="{00000000-0005-0000-0000-0000950C0000}"/>
    <cellStyle name="20% - Accent5 8" xfId="29887" hidden="1" xr:uid="{00000000-0005-0000-0000-0000960C0000}"/>
    <cellStyle name="20% - Accent5 8" xfId="7377" hidden="1" xr:uid="{00000000-0005-0000-0000-00007A0C0000}"/>
    <cellStyle name="20% - Accent5 8" xfId="28629" hidden="1" xr:uid="{00000000-0005-0000-0000-00008E0C0000}"/>
    <cellStyle name="20% - Accent5 8" xfId="28707" hidden="1" xr:uid="{00000000-0005-0000-0000-00008F0C0000}"/>
    <cellStyle name="20% - Accent5 8" xfId="29292" hidden="1" xr:uid="{00000000-0005-0000-0000-0000900C0000}"/>
    <cellStyle name="20% - Accent5 8" xfId="13146" hidden="1" xr:uid="{00000000-0005-0000-0000-00007E0C0000}"/>
    <cellStyle name="20% - Accent5 8" xfId="1483" hidden="1" xr:uid="{00000000-0005-0000-0000-0000770C0000}"/>
    <cellStyle name="20% - Accent5 8" xfId="6707" hidden="1" xr:uid="{00000000-0005-0000-0000-0000780C0000}"/>
    <cellStyle name="20% - Accent5 8" xfId="7032" hidden="1" xr:uid="{00000000-0005-0000-0000-0000790C0000}"/>
    <cellStyle name="20% - Accent5 8" xfId="817" hidden="1" xr:uid="{00000000-0005-0000-0000-0000750C0000}"/>
    <cellStyle name="20% - Accent5 8" xfId="1141" hidden="1" xr:uid="{00000000-0005-0000-0000-0000760C0000}"/>
    <cellStyle name="20% - Accent5 8" xfId="31093" hidden="1" xr:uid="{00000000-0005-0000-0000-0000A20C0000}"/>
    <cellStyle name="20% - Accent5 8" xfId="495" hidden="1" xr:uid="{00000000-0005-0000-0000-0000740C0000}"/>
    <cellStyle name="20% - Accent5 8" xfId="29079" hidden="1" xr:uid="{00000000-0005-0000-0000-00009A0C0000}"/>
    <cellStyle name="20% - Accent5 8" xfId="29748" hidden="1" xr:uid="{00000000-0005-0000-0000-00009B0C0000}"/>
    <cellStyle name="20% - Accent5 8" xfId="31421" hidden="1" xr:uid="{00000000-0005-0000-0000-0000A60C0000}"/>
    <cellStyle name="20% - Accent5 8" xfId="30495" hidden="1" xr:uid="{00000000-0005-0000-0000-00009D0C0000}"/>
    <cellStyle name="20% - Accent5 8" xfId="30573" hidden="1" xr:uid="{00000000-0005-0000-0000-00009E0C0000}"/>
    <cellStyle name="20% - Accent5 8" xfId="11433" hidden="1" xr:uid="{00000000-0005-0000-0000-0000830C0000}"/>
    <cellStyle name="20% - Accent5 8" xfId="30832" hidden="1" xr:uid="{00000000-0005-0000-0000-0000A00C0000}"/>
    <cellStyle name="20% - Accent5 8" xfId="30910" hidden="1" xr:uid="{00000000-0005-0000-0000-0000A10C0000}"/>
    <cellStyle name="20% - Accent5 8" xfId="33287" hidden="1" xr:uid="{00000000-0005-0000-0000-0000B50C0000}"/>
    <cellStyle name="20% - Accent5 8" xfId="31169" hidden="1" xr:uid="{00000000-0005-0000-0000-0000A30C0000}"/>
    <cellStyle name="20% - Accent5 8" xfId="31271" hidden="1" xr:uid="{00000000-0005-0000-0000-0000A40C0000}"/>
    <cellStyle name="20% - Accent5 8" xfId="13470" hidden="1" xr:uid="{00000000-0005-0000-0000-00007F0C0000}"/>
    <cellStyle name="20% - Accent5 8" xfId="13812" hidden="1" xr:uid="{00000000-0005-0000-0000-0000800C0000}"/>
    <cellStyle name="20% - Accent5 8" xfId="14463" hidden="1" xr:uid="{00000000-0005-0000-0000-0000810C0000}"/>
    <cellStyle name="20% - Accent5 8" xfId="32912" hidden="1" xr:uid="{00000000-0005-0000-0000-0000B10C0000}"/>
    <cellStyle name="20% - Accent5 8" xfId="31871" hidden="1" xr:uid="{00000000-0005-0000-0000-0000B20C0000}"/>
    <cellStyle name="20% - Accent5 8" xfId="32540" hidden="1" xr:uid="{00000000-0005-0000-0000-0000B30C0000}"/>
    <cellStyle name="20% - Accent5 8" xfId="8135" hidden="1" xr:uid="{00000000-0005-0000-0000-00007B0C0000}"/>
    <cellStyle name="20% - Accent5 8" xfId="5689" hidden="1" xr:uid="{00000000-0005-0000-0000-00007C0C0000}"/>
    <cellStyle name="20% - Accent5 8" xfId="5981" hidden="1" xr:uid="{00000000-0005-0000-0000-00007D0C0000}"/>
    <cellStyle name="20% - Accent5 8" xfId="31989" hidden="1" xr:uid="{00000000-0005-0000-0000-0000AD0C0000}"/>
    <cellStyle name="20% - Accent5 8" xfId="32679" hidden="1" xr:uid="{00000000-0005-0000-0000-0000AE0C0000}"/>
    <cellStyle name="20% - Accent5 8" xfId="32755" hidden="1" xr:uid="{00000000-0005-0000-0000-0000AF0C0000}"/>
    <cellStyle name="20% - Accent5 8" xfId="25648" hidden="1" xr:uid="{00000000-0005-0000-0000-00008A0C0000}"/>
    <cellStyle name="20% - Accent5 8" xfId="25972" hidden="1" xr:uid="{00000000-0005-0000-0000-00008B0C0000}"/>
    <cellStyle name="20% - Accent5 8" xfId="28479" hidden="1" xr:uid="{00000000-0005-0000-0000-00008C0C0000}"/>
    <cellStyle name="20% - Accent5 8" xfId="28553" hidden="1" xr:uid="{00000000-0005-0000-0000-00008D0C0000}"/>
    <cellStyle name="20% - Accent5 8" xfId="33211" hidden="1" xr:uid="{00000000-0005-0000-0000-0000B40C0000}"/>
    <cellStyle name="20% - Accent5 8" xfId="33365" hidden="1" xr:uid="{00000000-0005-0000-0000-0000B60C0000}"/>
    <cellStyle name="20% - Accent5 8" xfId="33548" hidden="1" xr:uid="{00000000-0005-0000-0000-0000B70C0000}"/>
    <cellStyle name="20% - Accent5 8" xfId="33624" hidden="1" xr:uid="{00000000-0005-0000-0000-0000B80C0000}"/>
    <cellStyle name="20% - Accent5 8" xfId="33702" hidden="1" xr:uid="{00000000-0005-0000-0000-0000B90C0000}"/>
    <cellStyle name="20% - Accent5 8" xfId="33885" hidden="1" xr:uid="{00000000-0005-0000-0000-0000BA0C0000}"/>
    <cellStyle name="20% - Accent5 8" xfId="30756" hidden="1" xr:uid="{00000000-0005-0000-0000-00009F0C0000}"/>
    <cellStyle name="20% - Accent5 8" xfId="33961" hidden="1" xr:uid="{00000000-0005-0000-0000-0000BB0C0000}"/>
    <cellStyle name="20% - Accent5 8" xfId="29963" hidden="1" xr:uid="{00000000-0005-0000-0000-0000970C0000}"/>
    <cellStyle name="20% - Accent5 8" xfId="30041" hidden="1" xr:uid="{00000000-0005-0000-0000-0000980C0000}"/>
    <cellStyle name="20% - Accent5 8" xfId="30120" hidden="1" xr:uid="{00000000-0005-0000-0000-0000990C0000}"/>
    <cellStyle name="20% - Accent5 8" xfId="31961" hidden="1" xr:uid="{00000000-0005-0000-0000-0000AC0C0000}"/>
    <cellStyle name="20% - Accent5 8" xfId="29368" hidden="1" xr:uid="{00000000-0005-0000-0000-0000910C0000}"/>
    <cellStyle name="20% - Accent5 8" xfId="29447" hidden="1" xr:uid="{00000000-0005-0000-0000-0000920C0000}"/>
    <cellStyle name="20% - Accent5 8" xfId="29538" hidden="1" xr:uid="{00000000-0005-0000-0000-0000930C0000}"/>
    <cellStyle name="20% - Accent5 8" xfId="32833" hidden="1" xr:uid="{00000000-0005-0000-0000-0000B00C0000}"/>
    <cellStyle name="20% - Accent5 8" xfId="32160" hidden="1" xr:uid="{00000000-0005-0000-0000-0000A90C0000}"/>
    <cellStyle name="20% - Accent5 8" xfId="32239" hidden="1" xr:uid="{00000000-0005-0000-0000-0000AA0C0000}"/>
    <cellStyle name="20% - Accent5 8" xfId="32330" hidden="1" xr:uid="{00000000-0005-0000-0000-0000AB0C0000}"/>
    <cellStyle name="20% - Accent5 8" xfId="31499" hidden="1" xr:uid="{00000000-0005-0000-0000-0000A70C0000}"/>
    <cellStyle name="20% - Accent5 8" xfId="32084" hidden="1" xr:uid="{00000000-0005-0000-0000-0000A80C0000}"/>
    <cellStyle name="20% - Accent5 8" xfId="31345" hidden="1" xr:uid="{00000000-0005-0000-0000-0000A50C0000}"/>
    <cellStyle name="20% - Accent5 9" xfId="22841" hidden="1" xr:uid="{00000000-0005-0000-0000-0000D00C0000}"/>
    <cellStyle name="20% - Accent5 9" xfId="19588" hidden="1" xr:uid="{00000000-0005-0000-0000-0000CD0C0000}"/>
    <cellStyle name="20% - Accent5 9" xfId="19930" hidden="1" xr:uid="{00000000-0005-0000-0000-0000CE0C0000}"/>
    <cellStyle name="20% - Accent5 9" xfId="5927" hidden="1" xr:uid="{00000000-0005-0000-0000-0000CB0C0000}"/>
    <cellStyle name="20% - Accent5 9" xfId="29005" hidden="1" xr:uid="{00000000-0005-0000-0000-0000E20C0000}"/>
    <cellStyle name="20% - Accent5 9" xfId="22519" hidden="1" xr:uid="{00000000-0005-0000-0000-0000CF0C0000}"/>
    <cellStyle name="20% - Accent5 9" xfId="30769" hidden="1" xr:uid="{00000000-0005-0000-0000-0000E70C0000}"/>
    <cellStyle name="20% - Accent5 9" xfId="30845" hidden="1" xr:uid="{00000000-0005-0000-0000-0000E80C0000}"/>
    <cellStyle name="20% - Accent5 9" xfId="30923" hidden="1" xr:uid="{00000000-0005-0000-0000-0000E90C0000}"/>
    <cellStyle name="20% - Accent5 9" xfId="29976" hidden="1" xr:uid="{00000000-0005-0000-0000-0000DF0C0000}"/>
    <cellStyle name="20% - Accent5 9" xfId="30054" hidden="1" xr:uid="{00000000-0005-0000-0000-0000E00C0000}"/>
    <cellStyle name="20% - Accent5 9" xfId="30137" hidden="1" xr:uid="{00000000-0005-0000-0000-0000E10C0000}"/>
    <cellStyle name="20% - Accent5 9" xfId="28720" hidden="1" xr:uid="{00000000-0005-0000-0000-0000D70C0000}"/>
    <cellStyle name="20% - Accent5 9" xfId="29305" hidden="1" xr:uid="{00000000-0005-0000-0000-0000D80C0000}"/>
    <cellStyle name="20% - Accent5 9" xfId="29381" hidden="1" xr:uid="{00000000-0005-0000-0000-0000D90C0000}"/>
    <cellStyle name="20% - Accent5 9" xfId="29460" hidden="1" xr:uid="{00000000-0005-0000-0000-0000DA0C0000}"/>
    <cellStyle name="20% - Accent5 9" xfId="1518" hidden="1" xr:uid="{00000000-0005-0000-0000-0000BF0C0000}"/>
    <cellStyle name="20% - Accent5 9" xfId="855" hidden="1" xr:uid="{00000000-0005-0000-0000-0000BD0C0000}"/>
    <cellStyle name="20% - Accent5 9" xfId="1176" hidden="1" xr:uid="{00000000-0005-0000-0000-0000BE0C0000}"/>
    <cellStyle name="20% - Accent5 9" xfId="6745" hidden="1" xr:uid="{00000000-0005-0000-0000-0000C00C0000}"/>
    <cellStyle name="20% - Accent5 9" xfId="31106" hidden="1" xr:uid="{00000000-0005-0000-0000-0000EA0C0000}"/>
    <cellStyle name="20% - Accent5 9" xfId="531" hidden="1" xr:uid="{00000000-0005-0000-0000-0000BC0C0000}"/>
    <cellStyle name="20% - Accent5 9" xfId="13847" hidden="1" xr:uid="{00000000-0005-0000-0000-0000C80C0000}"/>
    <cellStyle name="20% - Accent5 9" xfId="14771" hidden="1" xr:uid="{00000000-0005-0000-0000-0000C90C0000}"/>
    <cellStyle name="20% - Accent5 9" xfId="4460" hidden="1" xr:uid="{00000000-0005-0000-0000-0000CA0C0000}"/>
    <cellStyle name="20% - Accent5 9" xfId="31512" hidden="1" xr:uid="{00000000-0005-0000-0000-0000EF0C0000}"/>
    <cellStyle name="20% - Accent5 9" xfId="31981" hidden="1" xr:uid="{00000000-0005-0000-0000-0000FB0C0000}"/>
    <cellStyle name="20% - Accent5 9" xfId="33224" hidden="1" xr:uid="{00000000-0005-0000-0000-0000FC0C0000}"/>
    <cellStyle name="20% - Accent5 9" xfId="33300" hidden="1" xr:uid="{00000000-0005-0000-0000-0000FD0C0000}"/>
    <cellStyle name="20% - Accent5 9" xfId="19266" hidden="1" xr:uid="{00000000-0005-0000-0000-0000CC0C0000}"/>
    <cellStyle name="20% - Accent5 9" xfId="6181" hidden="1" xr:uid="{00000000-0005-0000-0000-0000C50C0000}"/>
    <cellStyle name="20% - Accent5 9" xfId="13184" hidden="1" xr:uid="{00000000-0005-0000-0000-0000C60C0000}"/>
    <cellStyle name="20% - Accent5 9" xfId="13505" hidden="1" xr:uid="{00000000-0005-0000-0000-0000C70C0000}"/>
    <cellStyle name="20% - Accent5 9" xfId="33637" hidden="1" xr:uid="{00000000-0005-0000-0000-0000000D0000}"/>
    <cellStyle name="20% - Accent5 9" xfId="32846" hidden="1" xr:uid="{00000000-0005-0000-0000-0000F80C0000}"/>
    <cellStyle name="20% - Accent5 9" xfId="32929" hidden="1" xr:uid="{00000000-0005-0000-0000-0000F90C0000}"/>
    <cellStyle name="20% - Accent5 9" xfId="31797" hidden="1" xr:uid="{00000000-0005-0000-0000-0000FA0C0000}"/>
    <cellStyle name="20% - Accent5 9" xfId="7067" hidden="1" xr:uid="{00000000-0005-0000-0000-0000C10C0000}"/>
    <cellStyle name="20% - Accent5 9" xfId="7413" hidden="1" xr:uid="{00000000-0005-0000-0000-0000C20C0000}"/>
    <cellStyle name="20% - Accent5 9" xfId="8496" hidden="1" xr:uid="{00000000-0005-0000-0000-0000C30C0000}"/>
    <cellStyle name="20% - Accent5 9" xfId="5536" hidden="1" xr:uid="{00000000-0005-0000-0000-0000C40C0000}"/>
    <cellStyle name="20% - Accent5 9" xfId="31938" hidden="1" xr:uid="{00000000-0005-0000-0000-0000F40C0000}"/>
    <cellStyle name="20% - Accent5 9" xfId="32018" hidden="1" xr:uid="{00000000-0005-0000-0000-0000F50C0000}"/>
    <cellStyle name="20% - Accent5 9" xfId="32692" hidden="1" xr:uid="{00000000-0005-0000-0000-0000F60C0000}"/>
    <cellStyle name="20% - Accent5 9" xfId="32768" hidden="1" xr:uid="{00000000-0005-0000-0000-0000F70C0000}"/>
    <cellStyle name="20% - Accent5 9" xfId="23183" hidden="1" xr:uid="{00000000-0005-0000-0000-0000D10C0000}"/>
    <cellStyle name="20% - Accent5 9" xfId="25686" hidden="1" xr:uid="{00000000-0005-0000-0000-0000D20C0000}"/>
    <cellStyle name="20% - Accent5 9" xfId="26007" hidden="1" xr:uid="{00000000-0005-0000-0000-0000D30C0000}"/>
    <cellStyle name="20% - Accent5 9" xfId="28492" hidden="1" xr:uid="{00000000-0005-0000-0000-0000D40C0000}"/>
    <cellStyle name="20% - Accent5 9" xfId="28566" hidden="1" xr:uid="{00000000-0005-0000-0000-0000D50C0000}"/>
    <cellStyle name="20% - Accent5 9" xfId="28642" hidden="1" xr:uid="{00000000-0005-0000-0000-0000D60C0000}"/>
    <cellStyle name="20% - Accent5 9" xfId="33378" hidden="1" xr:uid="{00000000-0005-0000-0000-0000FE0C0000}"/>
    <cellStyle name="20% - Accent5 9" xfId="33715" hidden="1" xr:uid="{00000000-0005-0000-0000-0000010D0000}"/>
    <cellStyle name="20% - Accent5 9" xfId="33898" hidden="1" xr:uid="{00000000-0005-0000-0000-0000020D0000}"/>
    <cellStyle name="20% - Accent5 9" xfId="33561" hidden="1" xr:uid="{00000000-0005-0000-0000-0000FF0C0000}"/>
    <cellStyle name="20% - Accent5 9" xfId="30586" hidden="1" xr:uid="{00000000-0005-0000-0000-0000E60C0000}"/>
    <cellStyle name="20% - Accent5 9" xfId="33974" hidden="1" xr:uid="{00000000-0005-0000-0000-0000030D0000}"/>
    <cellStyle name="20% - Accent5 9" xfId="31182" hidden="1" xr:uid="{00000000-0005-0000-0000-0000EB0C0000}"/>
    <cellStyle name="20% - Accent5 9" xfId="31284" hidden="1" xr:uid="{00000000-0005-0000-0000-0000EC0C0000}"/>
    <cellStyle name="20% - Accent5 9" xfId="31358" hidden="1" xr:uid="{00000000-0005-0000-0000-0000ED0C0000}"/>
    <cellStyle name="20% - Accent5 9" xfId="29189" hidden="1" xr:uid="{00000000-0005-0000-0000-0000E30C0000}"/>
    <cellStyle name="20% - Accent5 9" xfId="30432" hidden="1" xr:uid="{00000000-0005-0000-0000-0000E40C0000}"/>
    <cellStyle name="20% - Accent5 9" xfId="30508" hidden="1" xr:uid="{00000000-0005-0000-0000-0000E50C0000}"/>
    <cellStyle name="20% - Accent5 9" xfId="29566" hidden="1" xr:uid="{00000000-0005-0000-0000-0000DB0C0000}"/>
    <cellStyle name="20% - Accent5 9" xfId="29146" hidden="1" xr:uid="{00000000-0005-0000-0000-0000DC0C0000}"/>
    <cellStyle name="20% - Accent5 9" xfId="29226" hidden="1" xr:uid="{00000000-0005-0000-0000-0000DD0C0000}"/>
    <cellStyle name="20% - Accent5 9" xfId="31434" hidden="1" xr:uid="{00000000-0005-0000-0000-0000EE0C0000}"/>
    <cellStyle name="20% - Accent5 9" xfId="29900" hidden="1" xr:uid="{00000000-0005-0000-0000-0000DE0C0000}"/>
    <cellStyle name="20% - Accent5 9" xfId="32252" hidden="1" xr:uid="{00000000-0005-0000-0000-0000F20C0000}"/>
    <cellStyle name="20% - Accent5 9" xfId="32097" hidden="1" xr:uid="{00000000-0005-0000-0000-0000F00C0000}"/>
    <cellStyle name="20% - Accent5 9" xfId="32173" hidden="1" xr:uid="{00000000-0005-0000-0000-0000F10C0000}"/>
    <cellStyle name="20% - Accent5 9" xfId="32358" hidden="1" xr:uid="{00000000-0005-0000-0000-0000F30C0000}"/>
    <cellStyle name="20% - Accent6" xfId="4036" builtinId="50" hidden="1" customBuiltin="1"/>
    <cellStyle name="20% - Accent6" xfId="4070" builtinId="50" hidden="1" customBuiltin="1"/>
    <cellStyle name="20% - Accent6" xfId="4268" builtinId="50" hidden="1" customBuiltin="1"/>
    <cellStyle name="20% - Accent6" xfId="10689" builtinId="50" hidden="1" customBuiltin="1"/>
    <cellStyle name="20% - Accent6" xfId="10775" builtinId="50" hidden="1" customBuiltin="1"/>
    <cellStyle name="20% - Accent6" xfId="7637" builtinId="50" hidden="1" customBuiltin="1"/>
    <cellStyle name="20% - Accent6" xfId="8285" builtinId="50" hidden="1" customBuiltin="1"/>
    <cellStyle name="20% - Accent6" xfId="5592" builtinId="50" hidden="1" customBuiltin="1"/>
    <cellStyle name="20% - Accent6" xfId="5571" builtinId="50" hidden="1" customBuiltin="1"/>
    <cellStyle name="20% - Accent6" xfId="5543" builtinId="50" hidden="1" customBuiltin="1"/>
    <cellStyle name="20% - Accent6" xfId="5041" builtinId="50" hidden="1" customBuiltin="1"/>
    <cellStyle name="20% - Accent6" xfId="5310" builtinId="50" hidden="1" customBuiltin="1"/>
    <cellStyle name="20% - Accent6" xfId="4074" builtinId="50" hidden="1" customBuiltin="1"/>
    <cellStyle name="20% - Accent6" xfId="271" builtinId="50" hidden="1" customBuiltin="1"/>
    <cellStyle name="20% - Accent6" xfId="308" builtinId="50" hidden="1" customBuiltin="1"/>
    <cellStyle name="20% - Accent6" xfId="342" builtinId="50" hidden="1" customBuiltin="1"/>
    <cellStyle name="20% - Accent6" xfId="377" builtinId="50" hidden="1" customBuiltin="1"/>
    <cellStyle name="20% - Accent6" xfId="3928" builtinId="50" hidden="1" customBuiltin="1"/>
    <cellStyle name="20% - Accent6" xfId="3962" builtinId="50" hidden="1" customBuiltin="1"/>
    <cellStyle name="20% - Accent6" xfId="3999" builtinId="50" hidden="1" customBuiltin="1"/>
    <cellStyle name="20% - Accent6" xfId="158" builtinId="50" hidden="1" customBuiltin="1"/>
    <cellStyle name="20% - Accent6" xfId="200" builtinId="50" hidden="1" customBuiltin="1"/>
    <cellStyle name="20% - Accent6" xfId="234" builtinId="50" hidden="1" customBuiltin="1"/>
    <cellStyle name="20% - Accent6" xfId="82" builtinId="50" hidden="1" customBuiltin="1"/>
    <cellStyle name="20% - Accent6" xfId="116" builtinId="50" hidden="1" customBuiltin="1"/>
    <cellStyle name="20% - Accent6" xfId="41" builtinId="50" hidden="1" customBuiltin="1"/>
    <cellStyle name="20% - Accent6" xfId="16534" builtinId="50" hidden="1" customBuiltin="1"/>
    <cellStyle name="20% - Accent6" xfId="18240" builtinId="50" hidden="1" customBuiltin="1"/>
    <cellStyle name="20% - Accent6" xfId="7872" builtinId="50" hidden="1" customBuiltin="1"/>
    <cellStyle name="20% - Accent6" xfId="13935" builtinId="50" hidden="1" customBuiltin="1"/>
    <cellStyle name="20% - Accent6" xfId="13987" builtinId="50" hidden="1" customBuiltin="1"/>
    <cellStyle name="20% - Accent6" xfId="5714" builtinId="50" hidden="1" customBuiltin="1"/>
    <cellStyle name="20% - Accent6" xfId="10727" builtinId="50" hidden="1" customBuiltin="1"/>
    <cellStyle name="20% - Accent6" xfId="21509" builtinId="50" hidden="1" customBuiltin="1"/>
    <cellStyle name="20% - Accent6" xfId="14552" builtinId="50" hidden="1" customBuiltin="1"/>
    <cellStyle name="20% - Accent6" xfId="10850" builtinId="50" hidden="1" customBuiltin="1"/>
    <cellStyle name="20% - Accent6" xfId="16876" builtinId="50" hidden="1" customBuiltin="1"/>
    <cellStyle name="20% - Accent6" xfId="20048" builtinId="50" hidden="1" customBuiltin="1"/>
    <cellStyle name="20% - Accent6" xfId="14095" builtinId="50" hidden="1" customBuiltin="1"/>
    <cellStyle name="20% - Accent6" xfId="4432" builtinId="50" hidden="1" customBuiltin="1"/>
    <cellStyle name="20% - Accent6" xfId="8424" builtinId="50" hidden="1" customBuiltin="1"/>
    <cellStyle name="20% - Accent6" xfId="8857" builtinId="50" hidden="1" customBuiltin="1"/>
    <cellStyle name="20% - Accent6" xfId="8245" builtinId="50" hidden="1" customBuiltin="1"/>
    <cellStyle name="20% - Accent6" xfId="6159" builtinId="50" hidden="1" customBuiltin="1"/>
    <cellStyle name="20% - Accent6" xfId="4086" builtinId="50" hidden="1" customBuiltin="1"/>
    <cellStyle name="20% - Accent6" xfId="8383" builtinId="50" hidden="1" customBuiltin="1"/>
    <cellStyle name="20% - Accent6" xfId="16978" builtinId="50" hidden="1" customBuiltin="1"/>
    <cellStyle name="20% - Accent6" xfId="14042" builtinId="50" hidden="1" customBuiltin="1"/>
    <cellStyle name="20% - Accent6" xfId="14587" builtinId="50" hidden="1" customBuiltin="1"/>
    <cellStyle name="20% - Accent6" xfId="10295" builtinId="50" hidden="1" customBuiltin="1"/>
    <cellStyle name="20% - Accent6" xfId="16899" builtinId="50" hidden="1" customBuiltin="1"/>
    <cellStyle name="20% - Accent6" xfId="4171" builtinId="50" hidden="1" customBuiltin="1"/>
    <cellStyle name="20% - Accent6" xfId="34191" builtinId="50" customBuiltin="1"/>
    <cellStyle name="20% - Accent6 10" xfId="1522" hidden="1" xr:uid="{00000000-0005-0000-0000-00003B0D0000}"/>
    <cellStyle name="20% - Accent6 10" xfId="30588" hidden="1" xr:uid="{00000000-0005-0000-0000-0000620D0000}"/>
    <cellStyle name="20% - Accent6 10" xfId="33639" hidden="1" xr:uid="{00000000-0005-0000-0000-00007C0D0000}"/>
    <cellStyle name="20% - Accent6 10" xfId="33976" hidden="1" xr:uid="{00000000-0005-0000-0000-00007F0D0000}"/>
    <cellStyle name="20% - Accent6 10" xfId="30434" hidden="1" xr:uid="{00000000-0005-0000-0000-0000600D0000}"/>
    <cellStyle name="20% - Accent6 10" xfId="1180" hidden="1" xr:uid="{00000000-0005-0000-0000-00003A0D0000}"/>
    <cellStyle name="20% - Accent6 10" xfId="7417" hidden="1" xr:uid="{00000000-0005-0000-0000-00003E0D0000}"/>
    <cellStyle name="20% - Accent6 10" xfId="8400" hidden="1" xr:uid="{00000000-0005-0000-0000-00003F0D0000}"/>
    <cellStyle name="20% - Accent6 10" xfId="5394" hidden="1" xr:uid="{00000000-0005-0000-0000-0000400D0000}"/>
    <cellStyle name="20% - Accent6 10" xfId="6133" hidden="1" xr:uid="{00000000-0005-0000-0000-0000410D0000}"/>
    <cellStyle name="20% - Accent6 10" xfId="13188" hidden="1" xr:uid="{00000000-0005-0000-0000-0000420D0000}"/>
    <cellStyle name="20% - Accent6 10" xfId="13509" hidden="1" xr:uid="{00000000-0005-0000-0000-0000430D0000}"/>
    <cellStyle name="20% - Accent6 10" xfId="13851" hidden="1" xr:uid="{00000000-0005-0000-0000-0000440D0000}"/>
    <cellStyle name="20% - Accent6 10" xfId="31436" hidden="1" xr:uid="{00000000-0005-0000-0000-00006A0D0000}"/>
    <cellStyle name="20% - Accent6 10" xfId="28644" hidden="1" xr:uid="{00000000-0005-0000-0000-0000520D0000}"/>
    <cellStyle name="20% - Accent6 10" xfId="19934" hidden="1" xr:uid="{00000000-0005-0000-0000-00004A0D0000}"/>
    <cellStyle name="20% - Accent6 10" xfId="29307" hidden="1" xr:uid="{00000000-0005-0000-0000-0000540D0000}"/>
    <cellStyle name="20% - Accent6 10" xfId="14685" hidden="1" xr:uid="{00000000-0005-0000-0000-0000450D0000}"/>
    <cellStyle name="20% - Accent6 10" xfId="31286" hidden="1" xr:uid="{00000000-0005-0000-0000-0000680D0000}"/>
    <cellStyle name="20% - Accent6 10" xfId="29563" hidden="1" xr:uid="{00000000-0005-0000-0000-0000570D0000}"/>
    <cellStyle name="20% - Accent6 10" xfId="26011" hidden="1" xr:uid="{00000000-0005-0000-0000-00004F0D0000}"/>
    <cellStyle name="20% - Accent6 10" xfId="19270" hidden="1" xr:uid="{00000000-0005-0000-0000-0000480D0000}"/>
    <cellStyle name="20% - Accent6 10" xfId="32694" hidden="1" xr:uid="{00000000-0005-0000-0000-0000720D0000}"/>
    <cellStyle name="20% - Accent6 10" xfId="32175" hidden="1" xr:uid="{00000000-0005-0000-0000-00006D0D0000}"/>
    <cellStyle name="20% - Accent6 10" xfId="8269" hidden="1" xr:uid="{00000000-0005-0000-0000-0000460D0000}"/>
    <cellStyle name="20% - Accent6 10" xfId="25690" hidden="1" xr:uid="{00000000-0005-0000-0000-00004E0D0000}"/>
    <cellStyle name="20% - Accent6 10" xfId="29552" hidden="1" xr:uid="{00000000-0005-0000-0000-00005E0D0000}"/>
    <cellStyle name="20% - Accent6 10" xfId="29462" hidden="1" xr:uid="{00000000-0005-0000-0000-0000560D0000}"/>
    <cellStyle name="20% - Accent6 10" xfId="33717" hidden="1" xr:uid="{00000000-0005-0000-0000-00007D0D0000}"/>
    <cellStyle name="20% - Accent6 10" xfId="28568" hidden="1" xr:uid="{00000000-0005-0000-0000-0000510D0000}"/>
    <cellStyle name="20% - Accent6 10" xfId="22845" hidden="1" xr:uid="{00000000-0005-0000-0000-00004C0D0000}"/>
    <cellStyle name="20% - Accent6 10" xfId="33563" hidden="1" xr:uid="{00000000-0005-0000-0000-00007B0D0000}"/>
    <cellStyle name="20% - Accent6 10" xfId="29383" hidden="1" xr:uid="{00000000-0005-0000-0000-0000550D0000}"/>
    <cellStyle name="20% - Accent6 10" xfId="30925" hidden="1" xr:uid="{00000000-0005-0000-0000-0000650D0000}"/>
    <cellStyle name="20% - Accent6 10" xfId="30134" hidden="1" xr:uid="{00000000-0005-0000-0000-00005D0D0000}"/>
    <cellStyle name="20% - Accent6 10" xfId="859" hidden="1" xr:uid="{00000000-0005-0000-0000-0000390D0000}"/>
    <cellStyle name="20% - Accent6 10" xfId="29124" hidden="1" xr:uid="{00000000-0005-0000-0000-0000580D0000}"/>
    <cellStyle name="20% - Accent6 10" xfId="28722" hidden="1" xr:uid="{00000000-0005-0000-0000-0000530D0000}"/>
    <cellStyle name="20% - Accent6 10" xfId="6749" hidden="1" xr:uid="{00000000-0005-0000-0000-00003C0D0000}"/>
    <cellStyle name="20% - Accent6 10" xfId="30056" hidden="1" xr:uid="{00000000-0005-0000-0000-00005C0D0000}"/>
    <cellStyle name="20% - Accent6 10" xfId="32099" hidden="1" xr:uid="{00000000-0005-0000-0000-00006C0D0000}"/>
    <cellStyle name="20% - Accent6 10" xfId="30847" hidden="1" xr:uid="{00000000-0005-0000-0000-0000640D0000}"/>
    <cellStyle name="20% - Accent6 10" xfId="32254" hidden="1" xr:uid="{00000000-0005-0000-0000-00006E0D0000}"/>
    <cellStyle name="20% - Accent6 10" xfId="29026" hidden="1" xr:uid="{00000000-0005-0000-0000-00005F0D0000}"/>
    <cellStyle name="20% - Accent6 10" xfId="29902" hidden="1" xr:uid="{00000000-0005-0000-0000-00005A0D0000}"/>
    <cellStyle name="20% - Accent6 10" xfId="32011" hidden="1" xr:uid="{00000000-0005-0000-0000-0000710D0000}"/>
    <cellStyle name="20% - Accent6 10" xfId="30771" hidden="1" xr:uid="{00000000-0005-0000-0000-0000630D0000}"/>
    <cellStyle name="20% - Accent6 10" xfId="22523" hidden="1" xr:uid="{00000000-0005-0000-0000-00004B0D0000}"/>
    <cellStyle name="20% - Accent6 10" xfId="31514" hidden="1" xr:uid="{00000000-0005-0000-0000-00006B0D0000}"/>
    <cellStyle name="20% - Accent6 10" xfId="23187" hidden="1" xr:uid="{00000000-0005-0000-0000-00004D0D0000}"/>
    <cellStyle name="20% - Accent6 10" xfId="31108" hidden="1" xr:uid="{00000000-0005-0000-0000-0000660D0000}"/>
    <cellStyle name="20% - Accent6 10" xfId="30510" hidden="1" xr:uid="{00000000-0005-0000-0000-0000610D0000}"/>
    <cellStyle name="20% - Accent6 10" xfId="28494" hidden="1" xr:uid="{00000000-0005-0000-0000-0000500D0000}"/>
    <cellStyle name="20% - Accent6 10" xfId="31916" hidden="1" xr:uid="{00000000-0005-0000-0000-0000700D0000}"/>
    <cellStyle name="20% - Accent6 10" xfId="31360" hidden="1" xr:uid="{00000000-0005-0000-0000-0000690D0000}"/>
    <cellStyle name="20% - Accent6 10" xfId="7071" hidden="1" xr:uid="{00000000-0005-0000-0000-00003D0D0000}"/>
    <cellStyle name="20% - Accent6 10" xfId="535" hidden="1" xr:uid="{00000000-0005-0000-0000-0000380D0000}"/>
    <cellStyle name="20% - Accent6 10" xfId="31184" hidden="1" xr:uid="{00000000-0005-0000-0000-0000670D0000}"/>
    <cellStyle name="20% - Accent6 10" xfId="32355" hidden="1" xr:uid="{00000000-0005-0000-0000-00006F0D0000}"/>
    <cellStyle name="20% - Accent6 10" xfId="32770" hidden="1" xr:uid="{00000000-0005-0000-0000-0000730D0000}"/>
    <cellStyle name="20% - Accent6 10" xfId="32848" hidden="1" xr:uid="{00000000-0005-0000-0000-0000740D0000}"/>
    <cellStyle name="20% - Accent6 10" xfId="32926" hidden="1" xr:uid="{00000000-0005-0000-0000-0000750D0000}"/>
    <cellStyle name="20% - Accent6 10" xfId="32344" hidden="1" xr:uid="{00000000-0005-0000-0000-0000760D0000}"/>
    <cellStyle name="20% - Accent6 10" xfId="31818" hidden="1" xr:uid="{00000000-0005-0000-0000-0000770D0000}"/>
    <cellStyle name="20% - Accent6 10" xfId="33226" hidden="1" xr:uid="{00000000-0005-0000-0000-0000780D0000}"/>
    <cellStyle name="20% - Accent6 10" xfId="33302" hidden="1" xr:uid="{00000000-0005-0000-0000-0000790D0000}"/>
    <cellStyle name="20% - Accent6 10" xfId="19592" hidden="1" xr:uid="{00000000-0005-0000-0000-0000490D0000}"/>
    <cellStyle name="20% - Accent6 10" xfId="29219" hidden="1" xr:uid="{00000000-0005-0000-0000-0000590D0000}"/>
    <cellStyle name="20% - Accent6 10" xfId="33900" hidden="1" xr:uid="{00000000-0005-0000-0000-00007E0D0000}"/>
    <cellStyle name="20% - Accent6 10" xfId="29978" hidden="1" xr:uid="{00000000-0005-0000-0000-00005B0D0000}"/>
    <cellStyle name="20% - Accent6 10" xfId="4653" hidden="1" xr:uid="{00000000-0005-0000-0000-0000470D0000}"/>
    <cellStyle name="20% - Accent6 10" xfId="33380" hidden="1" xr:uid="{00000000-0005-0000-0000-00007A0D0000}"/>
    <cellStyle name="20% - Accent6 11" xfId="7453" hidden="1" xr:uid="{00000000-0005-0000-0000-0000860D0000}"/>
    <cellStyle name="20% - Accent6 11" xfId="28581" hidden="1" xr:uid="{00000000-0005-0000-0000-0000990D0000}"/>
    <cellStyle name="20% - Accent6 11" xfId="25726" hidden="1" xr:uid="{00000000-0005-0000-0000-0000960D0000}"/>
    <cellStyle name="20% - Accent6 11" xfId="28657" hidden="1" xr:uid="{00000000-0005-0000-0000-00009A0D0000}"/>
    <cellStyle name="20% - Accent6 11" xfId="26047" hidden="1" xr:uid="{00000000-0005-0000-0000-0000970D0000}"/>
    <cellStyle name="20% - Accent6 11" xfId="28507" hidden="1" xr:uid="{00000000-0005-0000-0000-0000980D0000}"/>
    <cellStyle name="20% - Accent6 11" xfId="30601" hidden="1" xr:uid="{00000000-0005-0000-0000-0000AA0D0000}"/>
    <cellStyle name="20% - Accent6 11" xfId="22560" hidden="1" xr:uid="{00000000-0005-0000-0000-0000930D0000}"/>
    <cellStyle name="20% - Accent6 11" xfId="30106" hidden="1" xr:uid="{00000000-0005-0000-0000-0000A50D0000}"/>
    <cellStyle name="20% - Accent6 11" xfId="13887" hidden="1" xr:uid="{00000000-0005-0000-0000-00008C0D0000}"/>
    <cellStyle name="20% - Accent6 11" xfId="5126" hidden="1" xr:uid="{00000000-0005-0000-0000-00008E0D0000}"/>
    <cellStyle name="20% - Accent6 11" xfId="6785" hidden="1" xr:uid="{00000000-0005-0000-0000-0000840D0000}"/>
    <cellStyle name="20% - Accent6 11" xfId="895" hidden="1" xr:uid="{00000000-0005-0000-0000-0000810D0000}"/>
    <cellStyle name="20% - Accent6 11" xfId="1216" hidden="1" xr:uid="{00000000-0005-0000-0000-0000820D0000}"/>
    <cellStyle name="20% - Accent6 11" xfId="1558" hidden="1" xr:uid="{00000000-0005-0000-0000-0000830D0000}"/>
    <cellStyle name="20% - Accent6 11" xfId="571" hidden="1" xr:uid="{00000000-0005-0000-0000-0000800D0000}"/>
    <cellStyle name="20% - Accent6 11" xfId="7107" hidden="1" xr:uid="{00000000-0005-0000-0000-0000850D0000}"/>
    <cellStyle name="20% - Accent6 11" xfId="13224" hidden="1" xr:uid="{00000000-0005-0000-0000-00008A0D0000}"/>
    <cellStyle name="20% - Accent6 11" xfId="29088" hidden="1" xr:uid="{00000000-0005-0000-0000-0000A60D0000}"/>
    <cellStyle name="20% - Accent6 11" xfId="6178" hidden="1" xr:uid="{00000000-0005-0000-0000-0000890D0000}"/>
    <cellStyle name="20% - Accent6 11" xfId="29704" hidden="1" xr:uid="{00000000-0005-0000-0000-0000A70D0000}"/>
    <cellStyle name="20% - Accent6 11" xfId="30069" hidden="1" xr:uid="{00000000-0005-0000-0000-0000A40D0000}"/>
    <cellStyle name="20% - Accent6 11" xfId="7794" hidden="1" xr:uid="{00000000-0005-0000-0000-0000870D0000}"/>
    <cellStyle name="20% - Accent6 11" xfId="30784" hidden="1" xr:uid="{00000000-0005-0000-0000-0000AB0D0000}"/>
    <cellStyle name="20% - Accent6 11" xfId="30447" hidden="1" xr:uid="{00000000-0005-0000-0000-0000A80D0000}"/>
    <cellStyle name="20% - Accent6 11" xfId="30860" hidden="1" xr:uid="{00000000-0005-0000-0000-0000AC0D0000}"/>
    <cellStyle name="20% - Accent6 11" xfId="30523" hidden="1" xr:uid="{00000000-0005-0000-0000-0000A90D0000}"/>
    <cellStyle name="20% - Accent6 11" xfId="31197" hidden="1" xr:uid="{00000000-0005-0000-0000-0000AF0D0000}"/>
    <cellStyle name="20% - Accent6 11" xfId="33239" hidden="1" xr:uid="{00000000-0005-0000-0000-0000C00D0000}"/>
    <cellStyle name="20% - Accent6 11" xfId="31299" hidden="1" xr:uid="{00000000-0005-0000-0000-0000B00D0000}"/>
    <cellStyle name="20% - Accent6 11" xfId="30938" hidden="1" xr:uid="{00000000-0005-0000-0000-0000AD0D0000}"/>
    <cellStyle name="20% - Accent6 11" xfId="32898" hidden="1" xr:uid="{00000000-0005-0000-0000-0000BD0D0000}"/>
    <cellStyle name="20% - Accent6 11" xfId="32112" hidden="1" xr:uid="{00000000-0005-0000-0000-0000B40D0000}"/>
    <cellStyle name="20% - Accent6 11" xfId="31373" hidden="1" xr:uid="{00000000-0005-0000-0000-0000B10D0000}"/>
    <cellStyle name="20% - Accent6 11" xfId="32188" hidden="1" xr:uid="{00000000-0005-0000-0000-0000B50D0000}"/>
    <cellStyle name="20% - Accent6 11" xfId="31449" hidden="1" xr:uid="{00000000-0005-0000-0000-0000B20D0000}"/>
    <cellStyle name="20% - Accent6 11" xfId="10695" hidden="1" xr:uid="{00000000-0005-0000-0000-00008F0D0000}"/>
    <cellStyle name="20% - Accent6 11" xfId="13545" hidden="1" xr:uid="{00000000-0005-0000-0000-00008B0D0000}"/>
    <cellStyle name="20% - Accent6 11" xfId="19307" hidden="1" xr:uid="{00000000-0005-0000-0000-0000900D0000}"/>
    <cellStyle name="20% - Accent6 11" xfId="14172" hidden="1" xr:uid="{00000000-0005-0000-0000-00008D0D0000}"/>
    <cellStyle name="20% - Accent6 11" xfId="3887" hidden="1" xr:uid="{00000000-0005-0000-0000-0000880D0000}"/>
    <cellStyle name="20% - Accent6 11" xfId="22881" hidden="1" xr:uid="{00000000-0005-0000-0000-0000940D0000}"/>
    <cellStyle name="20% - Accent6 11" xfId="19628" hidden="1" xr:uid="{00000000-0005-0000-0000-0000910D0000}"/>
    <cellStyle name="20% - Accent6 11" xfId="23223" hidden="1" xr:uid="{00000000-0005-0000-0000-0000950D0000}"/>
    <cellStyle name="20% - Accent6 11" xfId="19970" hidden="1" xr:uid="{00000000-0005-0000-0000-0000920D0000}"/>
    <cellStyle name="20% - Accent6 11" xfId="33913" hidden="1" xr:uid="{00000000-0005-0000-0000-0000C60D0000}"/>
    <cellStyle name="20% - Accent6 11" xfId="33393" hidden="1" xr:uid="{00000000-0005-0000-0000-0000C20D0000}"/>
    <cellStyle name="20% - Accent6 11" xfId="33989" hidden="1" xr:uid="{00000000-0005-0000-0000-0000C70D0000}"/>
    <cellStyle name="20% - Accent6 11" xfId="33652" hidden="1" xr:uid="{00000000-0005-0000-0000-0000C40D0000}"/>
    <cellStyle name="20% - Accent6 11" xfId="32496" hidden="1" xr:uid="{00000000-0005-0000-0000-0000BF0D0000}"/>
    <cellStyle name="20% - Accent6 11" xfId="29396" hidden="1" xr:uid="{00000000-0005-0000-0000-00009D0D0000}"/>
    <cellStyle name="20% - Accent6 11" xfId="31880" hidden="1" xr:uid="{00000000-0005-0000-0000-0000BE0D0000}"/>
    <cellStyle name="20% - Accent6 11" xfId="29475" hidden="1" xr:uid="{00000000-0005-0000-0000-00009E0D0000}"/>
    <cellStyle name="20% - Accent6 11" xfId="28735" hidden="1" xr:uid="{00000000-0005-0000-0000-00009B0D0000}"/>
    <cellStyle name="20% - Accent6 11" xfId="32861" hidden="1" xr:uid="{00000000-0005-0000-0000-0000BC0D0000}"/>
    <cellStyle name="20% - Accent6 11" xfId="29915" hidden="1" xr:uid="{00000000-0005-0000-0000-0000A20D0000}"/>
    <cellStyle name="20% - Accent6 11" xfId="29518" hidden="1" xr:uid="{00000000-0005-0000-0000-00009F0D0000}"/>
    <cellStyle name="20% - Accent6 11" xfId="29991" hidden="1" xr:uid="{00000000-0005-0000-0000-0000A30D0000}"/>
    <cellStyle name="20% - Accent6 11" xfId="28965" hidden="1" xr:uid="{00000000-0005-0000-0000-0000A00D0000}"/>
    <cellStyle name="20% - Accent6 11" xfId="29224" hidden="1" xr:uid="{00000000-0005-0000-0000-0000A10D0000}"/>
    <cellStyle name="20% - Accent6 11" xfId="31527" hidden="1" xr:uid="{00000000-0005-0000-0000-0000B30D0000}"/>
    <cellStyle name="20% - Accent6 11" xfId="29320" hidden="1" xr:uid="{00000000-0005-0000-0000-00009C0D0000}"/>
    <cellStyle name="20% - Accent6 11" xfId="33315" hidden="1" xr:uid="{00000000-0005-0000-0000-0000C10D0000}"/>
    <cellStyle name="20% - Accent6 11" xfId="31121" hidden="1" xr:uid="{00000000-0005-0000-0000-0000AE0D0000}"/>
    <cellStyle name="20% - Accent6 11" xfId="33576" hidden="1" xr:uid="{00000000-0005-0000-0000-0000C30D0000}"/>
    <cellStyle name="20% - Accent6 11" xfId="33730" hidden="1" xr:uid="{00000000-0005-0000-0000-0000C50D0000}"/>
    <cellStyle name="20% - Accent6 11" xfId="32707" hidden="1" xr:uid="{00000000-0005-0000-0000-0000BA0D0000}"/>
    <cellStyle name="20% - Accent6 11" xfId="32310" hidden="1" xr:uid="{00000000-0005-0000-0000-0000B70D0000}"/>
    <cellStyle name="20% - Accent6 11" xfId="31757" hidden="1" xr:uid="{00000000-0005-0000-0000-0000B80D0000}"/>
    <cellStyle name="20% - Accent6 11" xfId="32016" hidden="1" xr:uid="{00000000-0005-0000-0000-0000B90D0000}"/>
    <cellStyle name="20% - Accent6 11" xfId="32267" hidden="1" xr:uid="{00000000-0005-0000-0000-0000B60D0000}"/>
    <cellStyle name="20% - Accent6 11" xfId="32783" hidden="1" xr:uid="{00000000-0005-0000-0000-0000BB0D0000}"/>
    <cellStyle name="20% - Accent6 12" xfId="30536" hidden="1" xr:uid="{00000000-0005-0000-0000-0000F10D0000}"/>
    <cellStyle name="20% - Accent6 12" xfId="31462" hidden="1" xr:uid="{00000000-0005-0000-0000-0000FA0D0000}"/>
    <cellStyle name="20% - Accent6 12" xfId="28971" hidden="1" xr:uid="{00000000-0005-0000-0000-0000E80D0000}"/>
    <cellStyle name="20% - Accent6 12" xfId="7487" hidden="1" xr:uid="{00000000-0005-0000-0000-0000CE0D0000}"/>
    <cellStyle name="20% - Accent6 12" xfId="8362" hidden="1" xr:uid="{00000000-0005-0000-0000-0000CF0D0000}"/>
    <cellStyle name="20% - Accent6 12" xfId="4110" hidden="1" xr:uid="{00000000-0005-0000-0000-0000D00D0000}"/>
    <cellStyle name="20% - Accent6 12" xfId="5547" hidden="1" xr:uid="{00000000-0005-0000-0000-0000D10D0000}"/>
    <cellStyle name="20% - Accent6 12" xfId="13259" hidden="1" xr:uid="{00000000-0005-0000-0000-0000D20D0000}"/>
    <cellStyle name="20% - Accent6 12" xfId="13579" hidden="1" xr:uid="{00000000-0005-0000-0000-0000D30D0000}"/>
    <cellStyle name="20% - Accent6 12" xfId="13921" hidden="1" xr:uid="{00000000-0005-0000-0000-0000D40D0000}"/>
    <cellStyle name="20% - Accent6 12" xfId="1592" hidden="1" xr:uid="{00000000-0005-0000-0000-0000CB0D0000}"/>
    <cellStyle name="20% - Accent6 12" xfId="6820" hidden="1" xr:uid="{00000000-0005-0000-0000-0000CC0D0000}"/>
    <cellStyle name="20% - Accent6 12" xfId="7141" hidden="1" xr:uid="{00000000-0005-0000-0000-0000CD0D0000}"/>
    <cellStyle name="20% - Accent6 12" xfId="29334" hidden="1" xr:uid="{00000000-0005-0000-0000-0000E40D0000}"/>
    <cellStyle name="20% - Accent6 12" xfId="32201" hidden="1" xr:uid="{00000000-0005-0000-0000-0000FD0D0000}"/>
    <cellStyle name="20% - Accent6 12" xfId="22595" hidden="1" xr:uid="{00000000-0005-0000-0000-0000DB0D0000}"/>
    <cellStyle name="20% - Accent6 12" xfId="30951" hidden="1" xr:uid="{00000000-0005-0000-0000-0000F50D0000}"/>
    <cellStyle name="20% - Accent6 12" xfId="31939" hidden="1" xr:uid="{00000000-0005-0000-0000-0000010E0000}"/>
    <cellStyle name="20% - Accent6 12" xfId="4564" hidden="1" xr:uid="{00000000-0005-0000-0000-0000D70D0000}"/>
    <cellStyle name="20% - Accent6 12" xfId="28520" hidden="1" xr:uid="{00000000-0005-0000-0000-0000E00D0000}"/>
    <cellStyle name="20% - Accent6 12" xfId="33927" hidden="1" xr:uid="{00000000-0005-0000-0000-00000E0E0000}"/>
    <cellStyle name="20% - Accent6 12" xfId="30131" hidden="1" xr:uid="{00000000-0005-0000-0000-0000ED0D0000}"/>
    <cellStyle name="20% - Accent6 12" xfId="30873" hidden="1" xr:uid="{00000000-0005-0000-0000-0000F40D0000}"/>
    <cellStyle name="20% - Accent6 12" xfId="29246" hidden="1" xr:uid="{00000000-0005-0000-0000-0000EE0D0000}"/>
    <cellStyle name="20% - Accent6 12" xfId="22915" hidden="1" xr:uid="{00000000-0005-0000-0000-0000DC0D0000}"/>
    <cellStyle name="20% - Accent6 12" xfId="29409" hidden="1" xr:uid="{00000000-0005-0000-0000-0000E50D0000}"/>
    <cellStyle name="20% - Accent6 12" xfId="32349" hidden="1" xr:uid="{00000000-0005-0000-0000-0000FF0D0000}"/>
    <cellStyle name="20% - Accent6 12" xfId="14656" hidden="1" xr:uid="{00000000-0005-0000-0000-0000D50D0000}"/>
    <cellStyle name="20% - Accent6 12" xfId="28595" hidden="1" xr:uid="{00000000-0005-0000-0000-0000E10D0000}"/>
    <cellStyle name="20% - Accent6 12" xfId="34002" hidden="1" xr:uid="{00000000-0005-0000-0000-00000F0E0000}"/>
    <cellStyle name="20% - Accent6 12" xfId="30004" hidden="1" xr:uid="{00000000-0005-0000-0000-0000EB0D0000}"/>
    <cellStyle name="20% - Accent6 12" xfId="1250" hidden="1" xr:uid="{00000000-0005-0000-0000-0000CA0D0000}"/>
    <cellStyle name="20% - Accent6 12" xfId="31312" hidden="1" xr:uid="{00000000-0005-0000-0000-0000F80D0000}"/>
    <cellStyle name="20% - Accent6 12" xfId="32280" hidden="1" xr:uid="{00000000-0005-0000-0000-0000FE0D0000}"/>
    <cellStyle name="20% - Accent6 12" xfId="31387" hidden="1" xr:uid="{00000000-0005-0000-0000-0000F90D0000}"/>
    <cellStyle name="20% - Accent6 12" xfId="29557" hidden="1" xr:uid="{00000000-0005-0000-0000-0000E70D0000}"/>
    <cellStyle name="20% - Accent6 12" xfId="30461" hidden="1" xr:uid="{00000000-0005-0000-0000-0000F00D0000}"/>
    <cellStyle name="20% - Accent6 12" xfId="26081" hidden="1" xr:uid="{00000000-0005-0000-0000-0000DF0D0000}"/>
    <cellStyle name="20% - Accent6 12" xfId="33743" hidden="1" xr:uid="{00000000-0005-0000-0000-00000D0E0000}"/>
    <cellStyle name="20% - Accent6 12" xfId="30082" hidden="1" xr:uid="{00000000-0005-0000-0000-0000EC0D0000}"/>
    <cellStyle name="20% - Accent6 12" xfId="605" hidden="1" xr:uid="{00000000-0005-0000-0000-0000C80D0000}"/>
    <cellStyle name="20% - Accent6 12" xfId="31135" hidden="1" xr:uid="{00000000-0005-0000-0000-0000F60D0000}"/>
    <cellStyle name="20% - Accent6 12" xfId="32721" hidden="1" xr:uid="{00000000-0005-0000-0000-0000020E0000}"/>
    <cellStyle name="20% - Accent6 12" xfId="19342" hidden="1" xr:uid="{00000000-0005-0000-0000-0000D80D0000}"/>
    <cellStyle name="20% - Accent6 12" xfId="25761" hidden="1" xr:uid="{00000000-0005-0000-0000-0000DE0D0000}"/>
    <cellStyle name="20% - Accent6 12" xfId="19662" hidden="1" xr:uid="{00000000-0005-0000-0000-0000D90D0000}"/>
    <cellStyle name="20% - Accent6 12" xfId="30614" hidden="1" xr:uid="{00000000-0005-0000-0000-0000F20D0000}"/>
    <cellStyle name="20% - Accent6 12" xfId="31540" hidden="1" xr:uid="{00000000-0005-0000-0000-0000FB0D0000}"/>
    <cellStyle name="20% - Accent6 12" xfId="29929" hidden="1" xr:uid="{00000000-0005-0000-0000-0000EA0D0000}"/>
    <cellStyle name="20% - Accent6 12" xfId="930" hidden="1" xr:uid="{00000000-0005-0000-0000-0000C90D0000}"/>
    <cellStyle name="20% - Accent6 12" xfId="31210" hidden="1" xr:uid="{00000000-0005-0000-0000-0000F70D0000}"/>
    <cellStyle name="20% - Accent6 12" xfId="31763" hidden="1" xr:uid="{00000000-0005-0000-0000-0000000E0000}"/>
    <cellStyle name="20% - Accent6 12" xfId="6300" hidden="1" xr:uid="{00000000-0005-0000-0000-0000D60D0000}"/>
    <cellStyle name="20% - Accent6 12" xfId="28670" hidden="1" xr:uid="{00000000-0005-0000-0000-0000E20D0000}"/>
    <cellStyle name="20% - Accent6 12" xfId="29147" hidden="1" xr:uid="{00000000-0005-0000-0000-0000E90D0000}"/>
    <cellStyle name="20% - Accent6 12" xfId="28748" hidden="1" xr:uid="{00000000-0005-0000-0000-0000E30D0000}"/>
    <cellStyle name="20% - Accent6 12" xfId="32126" hidden="1" xr:uid="{00000000-0005-0000-0000-0000FC0D0000}"/>
    <cellStyle name="20% - Accent6 12" xfId="20004" hidden="1" xr:uid="{00000000-0005-0000-0000-0000DA0D0000}"/>
    <cellStyle name="20% - Accent6 12" xfId="30798" hidden="1" xr:uid="{00000000-0005-0000-0000-0000F30D0000}"/>
    <cellStyle name="20% - Accent6 12" xfId="32038" hidden="1" xr:uid="{00000000-0005-0000-0000-0000060E0000}"/>
    <cellStyle name="20% - Accent6 12" xfId="31809" hidden="1" xr:uid="{00000000-0005-0000-0000-0000070E0000}"/>
    <cellStyle name="20% - Accent6 12" xfId="33253" hidden="1" xr:uid="{00000000-0005-0000-0000-0000080E0000}"/>
    <cellStyle name="20% - Accent6 12" xfId="33328" hidden="1" xr:uid="{00000000-0005-0000-0000-0000090E0000}"/>
    <cellStyle name="20% - Accent6 12" xfId="33406" hidden="1" xr:uid="{00000000-0005-0000-0000-00000A0E0000}"/>
    <cellStyle name="20% - Accent6 12" xfId="33590" hidden="1" xr:uid="{00000000-0005-0000-0000-00000B0E0000}"/>
    <cellStyle name="20% - Accent6 12" xfId="33665" hidden="1" xr:uid="{00000000-0005-0000-0000-00000C0E0000}"/>
    <cellStyle name="20% - Accent6 12" xfId="32796" hidden="1" xr:uid="{00000000-0005-0000-0000-0000030E0000}"/>
    <cellStyle name="20% - Accent6 12" xfId="32874" hidden="1" xr:uid="{00000000-0005-0000-0000-0000040E0000}"/>
    <cellStyle name="20% - Accent6 12" xfId="32923" hidden="1" xr:uid="{00000000-0005-0000-0000-0000050E0000}"/>
    <cellStyle name="20% - Accent6 12" xfId="29017" hidden="1" xr:uid="{00000000-0005-0000-0000-0000EF0D0000}"/>
    <cellStyle name="20% - Accent6 12" xfId="23257" hidden="1" xr:uid="{00000000-0005-0000-0000-0000DD0D0000}"/>
    <cellStyle name="20% - Accent6 12" xfId="29488" hidden="1" xr:uid="{00000000-0005-0000-0000-0000E60D0000}"/>
    <cellStyle name="20% - Accent6 13" xfId="33105" hidden="1" xr:uid="{00000000-0005-0000-0000-0000250E0000}"/>
    <cellStyle name="20% - Accent6 13" xfId="9519" hidden="1" xr:uid="{00000000-0005-0000-0000-0000120E0000}"/>
    <cellStyle name="20% - Accent6 13" xfId="33780" hidden="1" xr:uid="{00000000-0005-0000-0000-0000270E0000}"/>
    <cellStyle name="20% - Accent6 13" xfId="12032" hidden="1" xr:uid="{00000000-0005-0000-0000-0000130E0000}"/>
    <cellStyle name="20% - Accent6 13" xfId="15770" hidden="1" xr:uid="{00000000-0005-0000-0000-0000140E0000}"/>
    <cellStyle name="20% - Accent6 13" xfId="18138" hidden="1" xr:uid="{00000000-0005-0000-0000-0000150E0000}"/>
    <cellStyle name="20% - Accent6 13" xfId="21407" hidden="1" xr:uid="{00000000-0005-0000-0000-0000160E0000}"/>
    <cellStyle name="20% - Accent6 13" xfId="28761" hidden="1" xr:uid="{00000000-0005-0000-0000-0000180E0000}"/>
    <cellStyle name="20% - Accent6 13" xfId="30165" hidden="1" xr:uid="{00000000-0005-0000-0000-00001C0E0000}"/>
    <cellStyle name="20% - Accent6 13" xfId="29599" hidden="1" xr:uid="{00000000-0005-0000-0000-00001A0E0000}"/>
    <cellStyle name="20% - Accent6 13" xfId="29772" hidden="1" xr:uid="{00000000-0005-0000-0000-00001B0E0000}"/>
    <cellStyle name="20% - Accent6 13" xfId="30988" hidden="1" xr:uid="{00000000-0005-0000-0000-00001F0E0000}"/>
    <cellStyle name="20% - Accent6 13" xfId="30313" hidden="1" xr:uid="{00000000-0005-0000-0000-00001D0E0000}"/>
    <cellStyle name="20% - Accent6 13" xfId="30651" hidden="1" xr:uid="{00000000-0005-0000-0000-00001E0E0000}"/>
    <cellStyle name="20% - Accent6 13" xfId="2893" hidden="1" xr:uid="{00000000-0005-0000-0000-0000110E0000}"/>
    <cellStyle name="20% - Accent6 13" xfId="31553" hidden="1" xr:uid="{00000000-0005-0000-0000-0000200E0000}"/>
    <cellStyle name="20% - Accent6 13" xfId="1627" hidden="1" xr:uid="{00000000-0005-0000-0000-0000100E0000}"/>
    <cellStyle name="20% - Accent6 13" xfId="31668" hidden="1" xr:uid="{00000000-0005-0000-0000-0000210E0000}"/>
    <cellStyle name="20% - Accent6 13" xfId="32391" hidden="1" xr:uid="{00000000-0005-0000-0000-0000220E0000}"/>
    <cellStyle name="20% - Accent6 13" xfId="32564" hidden="1" xr:uid="{00000000-0005-0000-0000-0000230E0000}"/>
    <cellStyle name="20% - Accent6 13" xfId="32957" hidden="1" xr:uid="{00000000-0005-0000-0000-0000240E0000}"/>
    <cellStyle name="20% - Accent6 13" xfId="33443" hidden="1" xr:uid="{00000000-0005-0000-0000-0000260E0000}"/>
    <cellStyle name="20% - Accent6 13" xfId="28876" hidden="1" xr:uid="{00000000-0005-0000-0000-0000190E0000}"/>
    <cellStyle name="20% - Accent6 13" xfId="24591" hidden="1" xr:uid="{00000000-0005-0000-0000-0000170E0000}"/>
    <cellStyle name="20% - Accent6 3 2 3 2" xfId="33180" hidden="1" xr:uid="{00000000-0005-0000-0000-00003D0E0000}"/>
    <cellStyle name="20% - Accent6 3 2 3 2" xfId="9595" hidden="1" xr:uid="{00000000-0005-0000-0000-00002A0E0000}"/>
    <cellStyle name="20% - Accent6 3 2 3 2" xfId="33855" hidden="1" xr:uid="{00000000-0005-0000-0000-00003F0E0000}"/>
    <cellStyle name="20% - Accent6 3 2 3 2" xfId="12108" hidden="1" xr:uid="{00000000-0005-0000-0000-00002B0E0000}"/>
    <cellStyle name="20% - Accent6 3 2 3 2" xfId="15846" hidden="1" xr:uid="{00000000-0005-0000-0000-00002C0E0000}"/>
    <cellStyle name="20% - Accent6 3 2 3 2" xfId="18214" hidden="1" xr:uid="{00000000-0005-0000-0000-00002D0E0000}"/>
    <cellStyle name="20% - Accent6 3 2 3 2" xfId="21483" hidden="1" xr:uid="{00000000-0005-0000-0000-00002E0E0000}"/>
    <cellStyle name="20% - Accent6 3 2 3 2" xfId="28836" hidden="1" xr:uid="{00000000-0005-0000-0000-0000300E0000}"/>
    <cellStyle name="20% - Accent6 3 2 3 2" xfId="30240" hidden="1" xr:uid="{00000000-0005-0000-0000-0000340E0000}"/>
    <cellStyle name="20% - Accent6 3 2 3 2" xfId="29674" hidden="1" xr:uid="{00000000-0005-0000-0000-0000320E0000}"/>
    <cellStyle name="20% - Accent6 3 2 3 2" xfId="29847" hidden="1" xr:uid="{00000000-0005-0000-0000-0000330E0000}"/>
    <cellStyle name="20% - Accent6 3 2 3 2" xfId="31063" hidden="1" xr:uid="{00000000-0005-0000-0000-0000370E0000}"/>
    <cellStyle name="20% - Accent6 3 2 3 2" xfId="30388" hidden="1" xr:uid="{00000000-0005-0000-0000-0000350E0000}"/>
    <cellStyle name="20% - Accent6 3 2 3 2" xfId="30726" hidden="1" xr:uid="{00000000-0005-0000-0000-0000360E0000}"/>
    <cellStyle name="20% - Accent6 3 2 3 2" xfId="2969" hidden="1" xr:uid="{00000000-0005-0000-0000-0000290E0000}"/>
    <cellStyle name="20% - Accent6 3 2 3 2" xfId="31628" hidden="1" xr:uid="{00000000-0005-0000-0000-0000380E0000}"/>
    <cellStyle name="20% - Accent6 3 2 3 2" xfId="1703" hidden="1" xr:uid="{00000000-0005-0000-0000-0000280E0000}"/>
    <cellStyle name="20% - Accent6 3 2 3 2" xfId="31743" hidden="1" xr:uid="{00000000-0005-0000-0000-0000390E0000}"/>
    <cellStyle name="20% - Accent6 3 2 3 2" xfId="32466" hidden="1" xr:uid="{00000000-0005-0000-0000-00003A0E0000}"/>
    <cellStyle name="20% - Accent6 3 2 3 2" xfId="32639" hidden="1" xr:uid="{00000000-0005-0000-0000-00003B0E0000}"/>
    <cellStyle name="20% - Accent6 3 2 3 2" xfId="33032" hidden="1" xr:uid="{00000000-0005-0000-0000-00003C0E0000}"/>
    <cellStyle name="20% - Accent6 3 2 3 2" xfId="33518" hidden="1" xr:uid="{00000000-0005-0000-0000-00003E0E0000}"/>
    <cellStyle name="20% - Accent6 3 2 3 2" xfId="28951" hidden="1" xr:uid="{00000000-0005-0000-0000-0000310E0000}"/>
    <cellStyle name="20% - Accent6 3 2 3 2" xfId="24667" hidden="1" xr:uid="{00000000-0005-0000-0000-00002F0E0000}"/>
    <cellStyle name="20% - Accent6 3 2 4 2" xfId="33141" hidden="1" xr:uid="{00000000-0005-0000-0000-0000550E0000}"/>
    <cellStyle name="20% - Accent6 3 2 4 2" xfId="9556" hidden="1" xr:uid="{00000000-0005-0000-0000-0000420E0000}"/>
    <cellStyle name="20% - Accent6 3 2 4 2" xfId="33816" hidden="1" xr:uid="{00000000-0005-0000-0000-0000570E0000}"/>
    <cellStyle name="20% - Accent6 3 2 4 2" xfId="12069" hidden="1" xr:uid="{00000000-0005-0000-0000-0000430E0000}"/>
    <cellStyle name="20% - Accent6 3 2 4 2" xfId="15807" hidden="1" xr:uid="{00000000-0005-0000-0000-0000440E0000}"/>
    <cellStyle name="20% - Accent6 3 2 4 2" xfId="18175" hidden="1" xr:uid="{00000000-0005-0000-0000-0000450E0000}"/>
    <cellStyle name="20% - Accent6 3 2 4 2" xfId="21444" hidden="1" xr:uid="{00000000-0005-0000-0000-0000460E0000}"/>
    <cellStyle name="20% - Accent6 3 2 4 2" xfId="28797" hidden="1" xr:uid="{00000000-0005-0000-0000-0000480E0000}"/>
    <cellStyle name="20% - Accent6 3 2 4 2" xfId="30201" hidden="1" xr:uid="{00000000-0005-0000-0000-00004C0E0000}"/>
    <cellStyle name="20% - Accent6 3 2 4 2" xfId="29635" hidden="1" xr:uid="{00000000-0005-0000-0000-00004A0E0000}"/>
    <cellStyle name="20% - Accent6 3 2 4 2" xfId="29808" hidden="1" xr:uid="{00000000-0005-0000-0000-00004B0E0000}"/>
    <cellStyle name="20% - Accent6 3 2 4 2" xfId="31024" hidden="1" xr:uid="{00000000-0005-0000-0000-00004F0E0000}"/>
    <cellStyle name="20% - Accent6 3 2 4 2" xfId="30349" hidden="1" xr:uid="{00000000-0005-0000-0000-00004D0E0000}"/>
    <cellStyle name="20% - Accent6 3 2 4 2" xfId="30687" hidden="1" xr:uid="{00000000-0005-0000-0000-00004E0E0000}"/>
    <cellStyle name="20% - Accent6 3 2 4 2" xfId="2930" hidden="1" xr:uid="{00000000-0005-0000-0000-0000410E0000}"/>
    <cellStyle name="20% - Accent6 3 2 4 2" xfId="31589" hidden="1" xr:uid="{00000000-0005-0000-0000-0000500E0000}"/>
    <cellStyle name="20% - Accent6 3 2 4 2" xfId="1664" hidden="1" xr:uid="{00000000-0005-0000-0000-0000400E0000}"/>
    <cellStyle name="20% - Accent6 3 2 4 2" xfId="31704" hidden="1" xr:uid="{00000000-0005-0000-0000-0000510E0000}"/>
    <cellStyle name="20% - Accent6 3 2 4 2" xfId="32427" hidden="1" xr:uid="{00000000-0005-0000-0000-0000520E0000}"/>
    <cellStyle name="20% - Accent6 3 2 4 2" xfId="32600" hidden="1" xr:uid="{00000000-0005-0000-0000-0000530E0000}"/>
    <cellStyle name="20% - Accent6 3 2 4 2" xfId="32993" hidden="1" xr:uid="{00000000-0005-0000-0000-0000540E0000}"/>
    <cellStyle name="20% - Accent6 3 2 4 2" xfId="33479" hidden="1" xr:uid="{00000000-0005-0000-0000-0000560E0000}"/>
    <cellStyle name="20% - Accent6 3 2 4 2" xfId="28912" hidden="1" xr:uid="{00000000-0005-0000-0000-0000490E0000}"/>
    <cellStyle name="20% - Accent6 3 2 4 2" xfId="24628" hidden="1" xr:uid="{00000000-0005-0000-0000-0000470E0000}"/>
    <cellStyle name="20% - Accent6 3 3 3 2" xfId="33140" hidden="1" xr:uid="{00000000-0005-0000-0000-00006D0E0000}"/>
    <cellStyle name="20% - Accent6 3 3 3 2" xfId="9555" hidden="1" xr:uid="{00000000-0005-0000-0000-00005A0E0000}"/>
    <cellStyle name="20% - Accent6 3 3 3 2" xfId="33815" hidden="1" xr:uid="{00000000-0005-0000-0000-00006F0E0000}"/>
    <cellStyle name="20% - Accent6 3 3 3 2" xfId="12068" hidden="1" xr:uid="{00000000-0005-0000-0000-00005B0E0000}"/>
    <cellStyle name="20% - Accent6 3 3 3 2" xfId="15806" hidden="1" xr:uid="{00000000-0005-0000-0000-00005C0E0000}"/>
    <cellStyle name="20% - Accent6 3 3 3 2" xfId="18174" hidden="1" xr:uid="{00000000-0005-0000-0000-00005D0E0000}"/>
    <cellStyle name="20% - Accent6 3 3 3 2" xfId="21443" hidden="1" xr:uid="{00000000-0005-0000-0000-00005E0E0000}"/>
    <cellStyle name="20% - Accent6 3 3 3 2" xfId="28796" hidden="1" xr:uid="{00000000-0005-0000-0000-0000600E0000}"/>
    <cellStyle name="20% - Accent6 3 3 3 2" xfId="30200" hidden="1" xr:uid="{00000000-0005-0000-0000-0000640E0000}"/>
    <cellStyle name="20% - Accent6 3 3 3 2" xfId="29634" hidden="1" xr:uid="{00000000-0005-0000-0000-0000620E0000}"/>
    <cellStyle name="20% - Accent6 3 3 3 2" xfId="29807" hidden="1" xr:uid="{00000000-0005-0000-0000-0000630E0000}"/>
    <cellStyle name="20% - Accent6 3 3 3 2" xfId="31023" hidden="1" xr:uid="{00000000-0005-0000-0000-0000670E0000}"/>
    <cellStyle name="20% - Accent6 3 3 3 2" xfId="30348" hidden="1" xr:uid="{00000000-0005-0000-0000-0000650E0000}"/>
    <cellStyle name="20% - Accent6 3 3 3 2" xfId="30686" hidden="1" xr:uid="{00000000-0005-0000-0000-0000660E0000}"/>
    <cellStyle name="20% - Accent6 3 3 3 2" xfId="2929" hidden="1" xr:uid="{00000000-0005-0000-0000-0000590E0000}"/>
    <cellStyle name="20% - Accent6 3 3 3 2" xfId="31588" hidden="1" xr:uid="{00000000-0005-0000-0000-0000680E0000}"/>
    <cellStyle name="20% - Accent6 3 3 3 2" xfId="1663" hidden="1" xr:uid="{00000000-0005-0000-0000-0000580E0000}"/>
    <cellStyle name="20% - Accent6 3 3 3 2" xfId="31703" hidden="1" xr:uid="{00000000-0005-0000-0000-0000690E0000}"/>
    <cellStyle name="20% - Accent6 3 3 3 2" xfId="32426" hidden="1" xr:uid="{00000000-0005-0000-0000-00006A0E0000}"/>
    <cellStyle name="20% - Accent6 3 3 3 2" xfId="32599" hidden="1" xr:uid="{00000000-0005-0000-0000-00006B0E0000}"/>
    <cellStyle name="20% - Accent6 3 3 3 2" xfId="32992" hidden="1" xr:uid="{00000000-0005-0000-0000-00006C0E0000}"/>
    <cellStyle name="20% - Accent6 3 3 3 2" xfId="33478" hidden="1" xr:uid="{00000000-0005-0000-0000-00006E0E0000}"/>
    <cellStyle name="20% - Accent6 3 3 3 2" xfId="28911" hidden="1" xr:uid="{00000000-0005-0000-0000-0000610E0000}"/>
    <cellStyle name="20% - Accent6 3 3 3 2" xfId="24627" hidden="1" xr:uid="{00000000-0005-0000-0000-00005F0E0000}"/>
    <cellStyle name="20% - Accent6 4 2 3 2" xfId="33181" hidden="1" xr:uid="{00000000-0005-0000-0000-0000850E0000}"/>
    <cellStyle name="20% - Accent6 4 2 3 2" xfId="9596" hidden="1" xr:uid="{00000000-0005-0000-0000-0000720E0000}"/>
    <cellStyle name="20% - Accent6 4 2 3 2" xfId="33856" hidden="1" xr:uid="{00000000-0005-0000-0000-0000870E0000}"/>
    <cellStyle name="20% - Accent6 4 2 3 2" xfId="12109" hidden="1" xr:uid="{00000000-0005-0000-0000-0000730E0000}"/>
    <cellStyle name="20% - Accent6 4 2 3 2" xfId="15847" hidden="1" xr:uid="{00000000-0005-0000-0000-0000740E0000}"/>
    <cellStyle name="20% - Accent6 4 2 3 2" xfId="18215" hidden="1" xr:uid="{00000000-0005-0000-0000-0000750E0000}"/>
    <cellStyle name="20% - Accent6 4 2 3 2" xfId="21484" hidden="1" xr:uid="{00000000-0005-0000-0000-0000760E0000}"/>
    <cellStyle name="20% - Accent6 4 2 3 2" xfId="28837" hidden="1" xr:uid="{00000000-0005-0000-0000-0000780E0000}"/>
    <cellStyle name="20% - Accent6 4 2 3 2" xfId="30241" hidden="1" xr:uid="{00000000-0005-0000-0000-00007C0E0000}"/>
    <cellStyle name="20% - Accent6 4 2 3 2" xfId="29675" hidden="1" xr:uid="{00000000-0005-0000-0000-00007A0E0000}"/>
    <cellStyle name="20% - Accent6 4 2 3 2" xfId="29848" hidden="1" xr:uid="{00000000-0005-0000-0000-00007B0E0000}"/>
    <cellStyle name="20% - Accent6 4 2 3 2" xfId="31064" hidden="1" xr:uid="{00000000-0005-0000-0000-00007F0E0000}"/>
    <cellStyle name="20% - Accent6 4 2 3 2" xfId="30389" hidden="1" xr:uid="{00000000-0005-0000-0000-00007D0E0000}"/>
    <cellStyle name="20% - Accent6 4 2 3 2" xfId="30727" hidden="1" xr:uid="{00000000-0005-0000-0000-00007E0E0000}"/>
    <cellStyle name="20% - Accent6 4 2 3 2" xfId="2970" hidden="1" xr:uid="{00000000-0005-0000-0000-0000710E0000}"/>
    <cellStyle name="20% - Accent6 4 2 3 2" xfId="31629" hidden="1" xr:uid="{00000000-0005-0000-0000-0000800E0000}"/>
    <cellStyle name="20% - Accent6 4 2 3 2" xfId="1704" hidden="1" xr:uid="{00000000-0005-0000-0000-0000700E0000}"/>
    <cellStyle name="20% - Accent6 4 2 3 2" xfId="31744" hidden="1" xr:uid="{00000000-0005-0000-0000-0000810E0000}"/>
    <cellStyle name="20% - Accent6 4 2 3 2" xfId="32467" hidden="1" xr:uid="{00000000-0005-0000-0000-0000820E0000}"/>
    <cellStyle name="20% - Accent6 4 2 3 2" xfId="32640" hidden="1" xr:uid="{00000000-0005-0000-0000-0000830E0000}"/>
    <cellStyle name="20% - Accent6 4 2 3 2" xfId="33033" hidden="1" xr:uid="{00000000-0005-0000-0000-0000840E0000}"/>
    <cellStyle name="20% - Accent6 4 2 3 2" xfId="33519" hidden="1" xr:uid="{00000000-0005-0000-0000-0000860E0000}"/>
    <cellStyle name="20% - Accent6 4 2 3 2" xfId="28952" hidden="1" xr:uid="{00000000-0005-0000-0000-0000790E0000}"/>
    <cellStyle name="20% - Accent6 4 2 3 2" xfId="24668" hidden="1" xr:uid="{00000000-0005-0000-0000-0000770E0000}"/>
    <cellStyle name="20% - Accent6 4 2 4 2" xfId="33143" hidden="1" xr:uid="{00000000-0005-0000-0000-00009D0E0000}"/>
    <cellStyle name="20% - Accent6 4 2 4 2" xfId="9558" hidden="1" xr:uid="{00000000-0005-0000-0000-00008A0E0000}"/>
    <cellStyle name="20% - Accent6 4 2 4 2" xfId="33818" hidden="1" xr:uid="{00000000-0005-0000-0000-00009F0E0000}"/>
    <cellStyle name="20% - Accent6 4 2 4 2" xfId="12071" hidden="1" xr:uid="{00000000-0005-0000-0000-00008B0E0000}"/>
    <cellStyle name="20% - Accent6 4 2 4 2" xfId="15809" hidden="1" xr:uid="{00000000-0005-0000-0000-00008C0E0000}"/>
    <cellStyle name="20% - Accent6 4 2 4 2" xfId="18177" hidden="1" xr:uid="{00000000-0005-0000-0000-00008D0E0000}"/>
    <cellStyle name="20% - Accent6 4 2 4 2" xfId="21446" hidden="1" xr:uid="{00000000-0005-0000-0000-00008E0E0000}"/>
    <cellStyle name="20% - Accent6 4 2 4 2" xfId="28799" hidden="1" xr:uid="{00000000-0005-0000-0000-0000900E0000}"/>
    <cellStyle name="20% - Accent6 4 2 4 2" xfId="30203" hidden="1" xr:uid="{00000000-0005-0000-0000-0000940E0000}"/>
    <cellStyle name="20% - Accent6 4 2 4 2" xfId="29637" hidden="1" xr:uid="{00000000-0005-0000-0000-0000920E0000}"/>
    <cellStyle name="20% - Accent6 4 2 4 2" xfId="29810" hidden="1" xr:uid="{00000000-0005-0000-0000-0000930E0000}"/>
    <cellStyle name="20% - Accent6 4 2 4 2" xfId="31026" hidden="1" xr:uid="{00000000-0005-0000-0000-0000970E0000}"/>
    <cellStyle name="20% - Accent6 4 2 4 2" xfId="30351" hidden="1" xr:uid="{00000000-0005-0000-0000-0000950E0000}"/>
    <cellStyle name="20% - Accent6 4 2 4 2" xfId="30689" hidden="1" xr:uid="{00000000-0005-0000-0000-0000960E0000}"/>
    <cellStyle name="20% - Accent6 4 2 4 2" xfId="2932" hidden="1" xr:uid="{00000000-0005-0000-0000-0000890E0000}"/>
    <cellStyle name="20% - Accent6 4 2 4 2" xfId="31591" hidden="1" xr:uid="{00000000-0005-0000-0000-0000980E0000}"/>
    <cellStyle name="20% - Accent6 4 2 4 2" xfId="1666" hidden="1" xr:uid="{00000000-0005-0000-0000-0000880E0000}"/>
    <cellStyle name="20% - Accent6 4 2 4 2" xfId="31706" hidden="1" xr:uid="{00000000-0005-0000-0000-0000990E0000}"/>
    <cellStyle name="20% - Accent6 4 2 4 2" xfId="32429" hidden="1" xr:uid="{00000000-0005-0000-0000-00009A0E0000}"/>
    <cellStyle name="20% - Accent6 4 2 4 2" xfId="32602" hidden="1" xr:uid="{00000000-0005-0000-0000-00009B0E0000}"/>
    <cellStyle name="20% - Accent6 4 2 4 2" xfId="32995" hidden="1" xr:uid="{00000000-0005-0000-0000-00009C0E0000}"/>
    <cellStyle name="20% - Accent6 4 2 4 2" xfId="33481" hidden="1" xr:uid="{00000000-0005-0000-0000-00009E0E0000}"/>
    <cellStyle name="20% - Accent6 4 2 4 2" xfId="28914" hidden="1" xr:uid="{00000000-0005-0000-0000-0000910E0000}"/>
    <cellStyle name="20% - Accent6 4 2 4 2" xfId="24630" hidden="1" xr:uid="{00000000-0005-0000-0000-00008F0E0000}"/>
    <cellStyle name="20% - Accent6 4 3 3 2" xfId="33142" hidden="1" xr:uid="{00000000-0005-0000-0000-0000B50E0000}"/>
    <cellStyle name="20% - Accent6 4 3 3 2" xfId="9557" hidden="1" xr:uid="{00000000-0005-0000-0000-0000A20E0000}"/>
    <cellStyle name="20% - Accent6 4 3 3 2" xfId="33817" hidden="1" xr:uid="{00000000-0005-0000-0000-0000B70E0000}"/>
    <cellStyle name="20% - Accent6 4 3 3 2" xfId="12070" hidden="1" xr:uid="{00000000-0005-0000-0000-0000A30E0000}"/>
    <cellStyle name="20% - Accent6 4 3 3 2" xfId="15808" hidden="1" xr:uid="{00000000-0005-0000-0000-0000A40E0000}"/>
    <cellStyle name="20% - Accent6 4 3 3 2" xfId="18176" hidden="1" xr:uid="{00000000-0005-0000-0000-0000A50E0000}"/>
    <cellStyle name="20% - Accent6 4 3 3 2" xfId="21445" hidden="1" xr:uid="{00000000-0005-0000-0000-0000A60E0000}"/>
    <cellStyle name="20% - Accent6 4 3 3 2" xfId="28798" hidden="1" xr:uid="{00000000-0005-0000-0000-0000A80E0000}"/>
    <cellStyle name="20% - Accent6 4 3 3 2" xfId="30202" hidden="1" xr:uid="{00000000-0005-0000-0000-0000AC0E0000}"/>
    <cellStyle name="20% - Accent6 4 3 3 2" xfId="29636" hidden="1" xr:uid="{00000000-0005-0000-0000-0000AA0E0000}"/>
    <cellStyle name="20% - Accent6 4 3 3 2" xfId="29809" hidden="1" xr:uid="{00000000-0005-0000-0000-0000AB0E0000}"/>
    <cellStyle name="20% - Accent6 4 3 3 2" xfId="31025" hidden="1" xr:uid="{00000000-0005-0000-0000-0000AF0E0000}"/>
    <cellStyle name="20% - Accent6 4 3 3 2" xfId="30350" hidden="1" xr:uid="{00000000-0005-0000-0000-0000AD0E0000}"/>
    <cellStyle name="20% - Accent6 4 3 3 2" xfId="30688" hidden="1" xr:uid="{00000000-0005-0000-0000-0000AE0E0000}"/>
    <cellStyle name="20% - Accent6 4 3 3 2" xfId="2931" hidden="1" xr:uid="{00000000-0005-0000-0000-0000A10E0000}"/>
    <cellStyle name="20% - Accent6 4 3 3 2" xfId="31590" hidden="1" xr:uid="{00000000-0005-0000-0000-0000B00E0000}"/>
    <cellStyle name="20% - Accent6 4 3 3 2" xfId="1665" hidden="1" xr:uid="{00000000-0005-0000-0000-0000A00E0000}"/>
    <cellStyle name="20% - Accent6 4 3 3 2" xfId="31705" hidden="1" xr:uid="{00000000-0005-0000-0000-0000B10E0000}"/>
    <cellStyle name="20% - Accent6 4 3 3 2" xfId="32428" hidden="1" xr:uid="{00000000-0005-0000-0000-0000B20E0000}"/>
    <cellStyle name="20% - Accent6 4 3 3 2" xfId="32601" hidden="1" xr:uid="{00000000-0005-0000-0000-0000B30E0000}"/>
    <cellStyle name="20% - Accent6 4 3 3 2" xfId="32994" hidden="1" xr:uid="{00000000-0005-0000-0000-0000B40E0000}"/>
    <cellStyle name="20% - Accent6 4 3 3 2" xfId="33480" hidden="1" xr:uid="{00000000-0005-0000-0000-0000B60E0000}"/>
    <cellStyle name="20% - Accent6 4 3 3 2" xfId="28913" hidden="1" xr:uid="{00000000-0005-0000-0000-0000A90E0000}"/>
    <cellStyle name="20% - Accent6 4 3 3 2" xfId="24629" hidden="1" xr:uid="{00000000-0005-0000-0000-0000A70E0000}"/>
    <cellStyle name="20% - Accent6 5 2" xfId="33119" hidden="1" xr:uid="{00000000-0005-0000-0000-0000CD0E0000}"/>
    <cellStyle name="20% - Accent6 5 2" xfId="9534" hidden="1" xr:uid="{00000000-0005-0000-0000-0000BA0E0000}"/>
    <cellStyle name="20% - Accent6 5 2" xfId="33794" hidden="1" xr:uid="{00000000-0005-0000-0000-0000CF0E0000}"/>
    <cellStyle name="20% - Accent6 5 2" xfId="12047" hidden="1" xr:uid="{00000000-0005-0000-0000-0000BB0E0000}"/>
    <cellStyle name="20% - Accent6 5 2" xfId="15785" hidden="1" xr:uid="{00000000-0005-0000-0000-0000BC0E0000}"/>
    <cellStyle name="20% - Accent6 5 2" xfId="18153" hidden="1" xr:uid="{00000000-0005-0000-0000-0000BD0E0000}"/>
    <cellStyle name="20% - Accent6 5 2" xfId="21422" hidden="1" xr:uid="{00000000-0005-0000-0000-0000BE0E0000}"/>
    <cellStyle name="20% - Accent6 5 2" xfId="28775" hidden="1" xr:uid="{00000000-0005-0000-0000-0000C00E0000}"/>
    <cellStyle name="20% - Accent6 5 2" xfId="30179" hidden="1" xr:uid="{00000000-0005-0000-0000-0000C40E0000}"/>
    <cellStyle name="20% - Accent6 5 2" xfId="29613" hidden="1" xr:uid="{00000000-0005-0000-0000-0000C20E0000}"/>
    <cellStyle name="20% - Accent6 5 2" xfId="29786" hidden="1" xr:uid="{00000000-0005-0000-0000-0000C30E0000}"/>
    <cellStyle name="20% - Accent6 5 2" xfId="31002" hidden="1" xr:uid="{00000000-0005-0000-0000-0000C70E0000}"/>
    <cellStyle name="20% - Accent6 5 2" xfId="30327" hidden="1" xr:uid="{00000000-0005-0000-0000-0000C50E0000}"/>
    <cellStyle name="20% - Accent6 5 2" xfId="30665" hidden="1" xr:uid="{00000000-0005-0000-0000-0000C60E0000}"/>
    <cellStyle name="20% - Accent6 5 2" xfId="2908" hidden="1" xr:uid="{00000000-0005-0000-0000-0000B90E0000}"/>
    <cellStyle name="20% - Accent6 5 2" xfId="31567" hidden="1" xr:uid="{00000000-0005-0000-0000-0000C80E0000}"/>
    <cellStyle name="20% - Accent6 5 2" xfId="1642" hidden="1" xr:uid="{00000000-0005-0000-0000-0000B80E0000}"/>
    <cellStyle name="20% - Accent6 5 2" xfId="31682" hidden="1" xr:uid="{00000000-0005-0000-0000-0000C90E0000}"/>
    <cellStyle name="20% - Accent6 5 2" xfId="32405" hidden="1" xr:uid="{00000000-0005-0000-0000-0000CA0E0000}"/>
    <cellStyle name="20% - Accent6 5 2" xfId="32578" hidden="1" xr:uid="{00000000-0005-0000-0000-0000CB0E0000}"/>
    <cellStyle name="20% - Accent6 5 2" xfId="32971" hidden="1" xr:uid="{00000000-0005-0000-0000-0000CC0E0000}"/>
    <cellStyle name="20% - Accent6 5 2" xfId="33457" hidden="1" xr:uid="{00000000-0005-0000-0000-0000CE0E0000}"/>
    <cellStyle name="20% - Accent6 5 2" xfId="28890" hidden="1" xr:uid="{00000000-0005-0000-0000-0000C10E0000}"/>
    <cellStyle name="20% - Accent6 5 2" xfId="24606" hidden="1" xr:uid="{00000000-0005-0000-0000-0000BF0E0000}"/>
    <cellStyle name="20% - Accent6 7" xfId="6190" hidden="1" xr:uid="{00000000-0005-0000-0000-0000D90E0000}"/>
    <cellStyle name="20% - Accent6 7" xfId="4305" hidden="1" xr:uid="{00000000-0005-0000-0000-0000DA0E0000}"/>
    <cellStyle name="20% - Accent6 7" xfId="13384" hidden="1" xr:uid="{00000000-0005-0000-0000-0000DB0E0000}"/>
    <cellStyle name="20% - Accent6 7" xfId="33349" hidden="1" xr:uid="{00000000-0005-0000-0000-0000120F0000}"/>
    <cellStyle name="20% - Accent6 7" xfId="25886" hidden="1" xr:uid="{00000000-0005-0000-0000-0000E70E0000}"/>
    <cellStyle name="20% - Accent6 7" xfId="33608" hidden="1" xr:uid="{00000000-0005-0000-0000-0000140F0000}"/>
    <cellStyle name="20% - Accent6 7" xfId="28991" hidden="1" xr:uid="{00000000-0005-0000-0000-0000F20E0000}"/>
    <cellStyle name="20% - Accent6 7" xfId="32739" hidden="1" xr:uid="{00000000-0005-0000-0000-00000B0F0000}"/>
    <cellStyle name="20% - Accent6 7" xfId="30084" hidden="1" xr:uid="{00000000-0005-0000-0000-0000FE0E0000}"/>
    <cellStyle name="20% - Accent6 7" xfId="724" hidden="1" xr:uid="{00000000-0005-0000-0000-0000D10E0000}"/>
    <cellStyle name="20% - Accent6 7" xfId="1055" hidden="1" xr:uid="{00000000-0005-0000-0000-0000D20E0000}"/>
    <cellStyle name="20% - Accent6 7" xfId="418" hidden="1" xr:uid="{00000000-0005-0000-0000-0000D00E0000}"/>
    <cellStyle name="20% - Accent6 7" xfId="31835" hidden="1" xr:uid="{00000000-0005-0000-0000-0000100F0000}"/>
    <cellStyle name="20% - Accent6 7" xfId="31783" hidden="1" xr:uid="{00000000-0005-0000-0000-00000A0F0000}"/>
    <cellStyle name="20% - Accent6 7" xfId="31328" hidden="1" xr:uid="{00000000-0005-0000-0000-0000010F0000}"/>
    <cellStyle name="20% - Accent6 7" xfId="31405" hidden="1" xr:uid="{00000000-0005-0000-0000-0000020F0000}"/>
    <cellStyle name="20% - Accent6 7" xfId="31483" hidden="1" xr:uid="{00000000-0005-0000-0000-0000030F0000}"/>
    <cellStyle name="20% - Accent6 7" xfId="31153" hidden="1" xr:uid="{00000000-0005-0000-0000-0000FF0E0000}"/>
    <cellStyle name="20% - Accent6 7" xfId="31245" hidden="1" xr:uid="{00000000-0005-0000-0000-0000000F0000}"/>
    <cellStyle name="20% - Accent6 7" xfId="6946" hidden="1" xr:uid="{00000000-0005-0000-0000-0000D50E0000}"/>
    <cellStyle name="20% - Accent6 7" xfId="32357" hidden="1" xr:uid="{00000000-0005-0000-0000-0000070F0000}"/>
    <cellStyle name="20% - Accent6 7" xfId="32308" hidden="1" xr:uid="{00000000-0005-0000-0000-0000080F0000}"/>
    <cellStyle name="20% - Accent6 7" xfId="32020" hidden="1" xr:uid="{00000000-0005-0000-0000-0000090F0000}"/>
    <cellStyle name="20% - Accent6 7" xfId="32144" hidden="1" xr:uid="{00000000-0005-0000-0000-0000050F0000}"/>
    <cellStyle name="20% - Accent6 7" xfId="32223" hidden="1" xr:uid="{00000000-0005-0000-0000-0000060F0000}"/>
    <cellStyle name="20% - Accent6 7" xfId="32284" hidden="1" xr:uid="{00000000-0005-0000-0000-00000F0F0000}"/>
    <cellStyle name="20% - Accent6 7" xfId="14146" hidden="1" xr:uid="{00000000-0005-0000-0000-0000DE0E0000}"/>
    <cellStyle name="20% - Accent6 7" xfId="7541" hidden="1" xr:uid="{00000000-0005-0000-0000-0000DF0E0000}"/>
    <cellStyle name="20% - Accent6 7" xfId="4790" hidden="1" xr:uid="{00000000-0005-0000-0000-0000E00E0000}"/>
    <cellStyle name="20% - Accent6 7" xfId="14712" hidden="1" xr:uid="{00000000-0005-0000-0000-0000DD0E0000}"/>
    <cellStyle name="20% - Accent6 7" xfId="8435" hidden="1" xr:uid="{00000000-0005-0000-0000-0000D70E0000}"/>
    <cellStyle name="20% - Accent6 7" xfId="22720" hidden="1" xr:uid="{00000000-0005-0000-0000-0000E40E0000}"/>
    <cellStyle name="20% - Accent6 7" xfId="23062" hidden="1" xr:uid="{00000000-0005-0000-0000-0000E50E0000}"/>
    <cellStyle name="20% - Accent6 7" xfId="13971" hidden="1" xr:uid="{00000000-0005-0000-0000-0000E60E0000}"/>
    <cellStyle name="20% - Accent6 7" xfId="19809" hidden="1" xr:uid="{00000000-0005-0000-0000-0000E20E0000}"/>
    <cellStyle name="20% - Accent6 7" xfId="14057" hidden="1" xr:uid="{00000000-0005-0000-0000-0000E30E0000}"/>
    <cellStyle name="20% - Accent6 7" xfId="33271" hidden="1" xr:uid="{00000000-0005-0000-0000-0000110F0000}"/>
    <cellStyle name="20% - Accent6 7" xfId="28613" hidden="1" xr:uid="{00000000-0005-0000-0000-0000EA0E0000}"/>
    <cellStyle name="20% - Accent6 7" xfId="28691" hidden="1" xr:uid="{00000000-0005-0000-0000-0000EB0E0000}"/>
    <cellStyle name="20% - Accent6 7" xfId="29275" hidden="1" xr:uid="{00000000-0005-0000-0000-0000EC0E0000}"/>
    <cellStyle name="20% - Accent6 7" xfId="28453" hidden="1" xr:uid="{00000000-0005-0000-0000-0000E80E0000}"/>
    <cellStyle name="20% - Accent6 7" xfId="28536" hidden="1" xr:uid="{00000000-0005-0000-0000-0000E90E0000}"/>
    <cellStyle name="20% - Accent6 7" xfId="13726" hidden="1" xr:uid="{00000000-0005-0000-0000-0000DC0E0000}"/>
    <cellStyle name="20% - Accent6 7" xfId="29565" hidden="1" xr:uid="{00000000-0005-0000-0000-0000EF0E0000}"/>
    <cellStyle name="20% - Accent6 7" xfId="29516" hidden="1" xr:uid="{00000000-0005-0000-0000-0000F00E0000}"/>
    <cellStyle name="20% - Accent6 7" xfId="29228" hidden="1" xr:uid="{00000000-0005-0000-0000-0000F10E0000}"/>
    <cellStyle name="20% - Accent6 7" xfId="29352" hidden="1" xr:uid="{00000000-0005-0000-0000-0000ED0E0000}"/>
    <cellStyle name="20% - Accent6 7" xfId="29431" hidden="1" xr:uid="{00000000-0005-0000-0000-0000EE0E0000}"/>
    <cellStyle name="20% - Accent6 7" xfId="32881" hidden="1" xr:uid="{00000000-0005-0000-0000-0000130F0000}"/>
    <cellStyle name="20% - Accent6 7" xfId="30136" hidden="1" xr:uid="{00000000-0005-0000-0000-0000F50E0000}"/>
    <cellStyle name="20% - Accent6 7" xfId="30104" hidden="1" xr:uid="{00000000-0005-0000-0000-0000F60E0000}"/>
    <cellStyle name="20% - Accent6 7" xfId="29492" hidden="1" xr:uid="{00000000-0005-0000-0000-0000F70E0000}"/>
    <cellStyle name="20% - Accent6 7" xfId="29947" hidden="1" xr:uid="{00000000-0005-0000-0000-0000F30E0000}"/>
    <cellStyle name="20% - Accent6 7" xfId="30025" hidden="1" xr:uid="{00000000-0005-0000-0000-0000F40E0000}"/>
    <cellStyle name="20% - Accent6 7" xfId="1397" hidden="1" xr:uid="{00000000-0005-0000-0000-0000D30E0000}"/>
    <cellStyle name="20% - Accent6 7" xfId="30089" hidden="1" xr:uid="{00000000-0005-0000-0000-0000FB0E0000}"/>
    <cellStyle name="20% - Accent6 7" xfId="30816" hidden="1" xr:uid="{00000000-0005-0000-0000-0000FC0E0000}"/>
    <cellStyle name="20% - Accent6 7" xfId="30894" hidden="1" xr:uid="{00000000-0005-0000-0000-0000FD0E0000}"/>
    <cellStyle name="20% - Accent6 7" xfId="30479" hidden="1" xr:uid="{00000000-0005-0000-0000-0000F90E0000}"/>
    <cellStyle name="20% - Accent6 7" xfId="30557" hidden="1" xr:uid="{00000000-0005-0000-0000-0000FA0E0000}"/>
    <cellStyle name="20% - Accent6 7" xfId="33686" hidden="1" xr:uid="{00000000-0005-0000-0000-0000150F0000}"/>
    <cellStyle name="20% - Accent6 7" xfId="32876" hidden="1" xr:uid="{00000000-0005-0000-0000-0000160F0000}"/>
    <cellStyle name="20% - Accent6 7" xfId="33945" hidden="1" xr:uid="{00000000-0005-0000-0000-0000170F0000}"/>
    <cellStyle name="20% - Accent6 7" xfId="6613" hidden="1" xr:uid="{00000000-0005-0000-0000-0000D40E0000}"/>
    <cellStyle name="20% - Accent6 7" xfId="29043" hidden="1" xr:uid="{00000000-0005-0000-0000-0000F80E0000}"/>
    <cellStyle name="20% - Accent6 7" xfId="7291" hidden="1" xr:uid="{00000000-0005-0000-0000-0000D60E0000}"/>
    <cellStyle name="20% - Accent6 7" xfId="32067" hidden="1" xr:uid="{00000000-0005-0000-0000-0000040F0000}"/>
    <cellStyle name="20% - Accent6 7" xfId="7767" hidden="1" xr:uid="{00000000-0005-0000-0000-0000D80E0000}"/>
    <cellStyle name="20% - Accent6 7" xfId="19467" hidden="1" xr:uid="{00000000-0005-0000-0000-0000E10E0000}"/>
    <cellStyle name="20% - Accent6 7" xfId="32928" hidden="1" xr:uid="{00000000-0005-0000-0000-00000D0F0000}"/>
    <cellStyle name="20% - Accent6 7" xfId="32896" hidden="1" xr:uid="{00000000-0005-0000-0000-00000E0F0000}"/>
    <cellStyle name="20% - Accent6 7" xfId="32817" hidden="1" xr:uid="{00000000-0005-0000-0000-00000C0F0000}"/>
    <cellStyle name="20% - Accent6 8" xfId="13310" hidden="1" xr:uid="{00000000-0005-0000-0000-0000230F0000}"/>
    <cellStyle name="20% - Accent6 8" xfId="7626" hidden="1" xr:uid="{00000000-0005-0000-0000-0000200F0000}"/>
    <cellStyle name="20% - Accent6 8" xfId="5985" hidden="1" xr:uid="{00000000-0005-0000-0000-0000210F0000}"/>
    <cellStyle name="20% - Accent6 8" xfId="6532" hidden="1" xr:uid="{00000000-0005-0000-0000-00001C0F0000}"/>
    <cellStyle name="20% - Accent6 8" xfId="6871" hidden="1" xr:uid="{00000000-0005-0000-0000-00001D0F0000}"/>
    <cellStyle name="20% - Accent6 8" xfId="7215" hidden="1" xr:uid="{00000000-0005-0000-0000-00001E0F0000}"/>
    <cellStyle name="20% - Accent6 8" xfId="5142" hidden="1" xr:uid="{00000000-0005-0000-0000-00001F0F0000}"/>
    <cellStyle name="20% - Accent6 8" xfId="30088" hidden="1" xr:uid="{00000000-0005-0000-0000-00003E0F0000}"/>
    <cellStyle name="20% - Accent6 8" xfId="29872" hidden="1" xr:uid="{00000000-0005-0000-0000-00003F0F0000}"/>
    <cellStyle name="20% - Accent6 8" xfId="30407" hidden="1" xr:uid="{00000000-0005-0000-0000-0000400F0000}"/>
    <cellStyle name="20% - Accent6 8" xfId="465" hidden="1" xr:uid="{00000000-0005-0000-0000-0000180F0000}"/>
    <cellStyle name="20% - Accent6 8" xfId="31320" hidden="1" xr:uid="{00000000-0005-0000-0000-0000490F0000}"/>
    <cellStyle name="20% - Accent6 8" xfId="644" hidden="1" xr:uid="{00000000-0005-0000-0000-0000190F0000}"/>
    <cellStyle name="20% - Accent6 8" xfId="981" hidden="1" xr:uid="{00000000-0005-0000-0000-00001A0F0000}"/>
    <cellStyle name="20% - Accent6 8" xfId="1323" hidden="1" xr:uid="{00000000-0005-0000-0000-00001B0F0000}"/>
    <cellStyle name="20% - Accent6 8" xfId="25812" hidden="1" xr:uid="{00000000-0005-0000-0000-00002F0F0000}"/>
    <cellStyle name="20% - Accent6 8" xfId="28468" hidden="1" xr:uid="{00000000-0005-0000-0000-0000300F0000}"/>
    <cellStyle name="20% - Accent6 8" xfId="28528" hidden="1" xr:uid="{00000000-0005-0000-0000-0000310F0000}"/>
    <cellStyle name="20% - Accent6 8" xfId="28606" hidden="1" xr:uid="{00000000-0005-0000-0000-0000320F0000}"/>
    <cellStyle name="20% - Accent6 8" xfId="28684" hidden="1" xr:uid="{00000000-0005-0000-0000-0000330F0000}"/>
    <cellStyle name="20% - Accent6 8" xfId="29266" hidden="1" xr:uid="{00000000-0005-0000-0000-0000340F0000}"/>
    <cellStyle name="20% - Accent6 8" xfId="29345" hidden="1" xr:uid="{00000000-0005-0000-0000-0000350F0000}"/>
    <cellStyle name="20% - Accent6 8" xfId="32810" hidden="1" xr:uid="{00000000-0005-0000-0000-0000540F0000}"/>
    <cellStyle name="20% - Accent6 8" xfId="29093" hidden="1" xr:uid="{00000000-0005-0000-0000-0000370F0000}"/>
    <cellStyle name="20% - Accent6 8" xfId="29497" hidden="1" xr:uid="{00000000-0005-0000-0000-0000380F0000}"/>
    <cellStyle name="20% - Accent6 8" xfId="29199" hidden="1" xr:uid="{00000000-0005-0000-0000-0000390F0000}"/>
    <cellStyle name="20% - Accent6 8" xfId="29874" hidden="1" xr:uid="{00000000-0005-0000-0000-00003A0F0000}"/>
    <cellStyle name="20% - Accent6 8" xfId="29940" hidden="1" xr:uid="{00000000-0005-0000-0000-00003B0F0000}"/>
    <cellStyle name="20% - Accent6 8" xfId="30018" hidden="1" xr:uid="{00000000-0005-0000-0000-00003C0F0000}"/>
    <cellStyle name="20% - Accent6 8" xfId="28969" hidden="1" xr:uid="{00000000-0005-0000-0000-00003D0F0000}"/>
    <cellStyle name="20% - Accent6 8" xfId="25514" hidden="1" xr:uid="{00000000-0005-0000-0000-00002E0F0000}"/>
    <cellStyle name="20% - Accent6 8" xfId="32880" hidden="1" xr:uid="{00000000-0005-0000-0000-0000560F0000}"/>
    <cellStyle name="20% - Accent6 8" xfId="32664" hidden="1" xr:uid="{00000000-0005-0000-0000-0000570F0000}"/>
    <cellStyle name="20% - Accent6 8" xfId="33199" hidden="1" xr:uid="{00000000-0005-0000-0000-0000580F0000}"/>
    <cellStyle name="20% - Accent6 8" xfId="30550" hidden="1" xr:uid="{00000000-0005-0000-0000-0000420F0000}"/>
    <cellStyle name="20% - Accent6 8" xfId="30744" hidden="1" xr:uid="{00000000-0005-0000-0000-0000430F0000}"/>
    <cellStyle name="20% - Accent6 8" xfId="30809" hidden="1" xr:uid="{00000000-0005-0000-0000-0000440F0000}"/>
    <cellStyle name="20% - Accent6 8" xfId="30887" hidden="1" xr:uid="{00000000-0005-0000-0000-0000450F0000}"/>
    <cellStyle name="20% - Accent6 8" xfId="31081" hidden="1" xr:uid="{00000000-0005-0000-0000-0000460F0000}"/>
    <cellStyle name="20% - Accent6 8" xfId="31146" hidden="1" xr:uid="{00000000-0005-0000-0000-0000470F0000}"/>
    <cellStyle name="20% - Accent6 8" xfId="31260" hidden="1" xr:uid="{00000000-0005-0000-0000-0000480F0000}"/>
    <cellStyle name="20% - Accent6 8" xfId="13003" hidden="1" xr:uid="{00000000-0005-0000-0000-0000220F0000}"/>
    <cellStyle name="20% - Accent6 8" xfId="31398" hidden="1" xr:uid="{00000000-0005-0000-0000-00004A0F0000}"/>
    <cellStyle name="20% - Accent6 8" xfId="31476" hidden="1" xr:uid="{00000000-0005-0000-0000-00004B0F0000}"/>
    <cellStyle name="20% - Accent6 8" xfId="32058" hidden="1" xr:uid="{00000000-0005-0000-0000-00004C0F0000}"/>
    <cellStyle name="20% - Accent6 8" xfId="32137" hidden="1" xr:uid="{00000000-0005-0000-0000-00004D0F0000}"/>
    <cellStyle name="20% - Accent6 8" xfId="32216" hidden="1" xr:uid="{00000000-0005-0000-0000-00004E0F0000}"/>
    <cellStyle name="20% - Accent6 8" xfId="31885" hidden="1" xr:uid="{00000000-0005-0000-0000-00004F0F0000}"/>
    <cellStyle name="20% - Accent6 8" xfId="32289" hidden="1" xr:uid="{00000000-0005-0000-0000-0000500F0000}"/>
    <cellStyle name="20% - Accent6 8" xfId="30472" hidden="1" xr:uid="{00000000-0005-0000-0000-0000410F0000}"/>
    <cellStyle name="20% - Accent6 8" xfId="13652" hidden="1" xr:uid="{00000000-0005-0000-0000-0000240F0000}"/>
    <cellStyle name="20% - Accent6 8" xfId="4093" hidden="1" xr:uid="{00000000-0005-0000-0000-0000250F0000}"/>
    <cellStyle name="20% - Accent6 8" xfId="14034" hidden="1" xr:uid="{00000000-0005-0000-0000-0000260F0000}"/>
    <cellStyle name="20% - Accent6 8" xfId="12846" hidden="1" xr:uid="{00000000-0005-0000-0000-0000270F0000}"/>
    <cellStyle name="20% - Accent6 8" xfId="19091" hidden="1" xr:uid="{00000000-0005-0000-0000-0000280F0000}"/>
    <cellStyle name="20% - Accent6 8" xfId="19393" hidden="1" xr:uid="{00000000-0005-0000-0000-0000290F0000}"/>
    <cellStyle name="20% - Accent6 8" xfId="19735" hidden="1" xr:uid="{00000000-0005-0000-0000-00002A0F0000}"/>
    <cellStyle name="20% - Accent6 8" xfId="22345" hidden="1" xr:uid="{00000000-0005-0000-0000-00002B0F0000}"/>
    <cellStyle name="20% - Accent6 8" xfId="22646" hidden="1" xr:uid="{00000000-0005-0000-0000-00002C0F0000}"/>
    <cellStyle name="20% - Accent6 8" xfId="22988" hidden="1" xr:uid="{00000000-0005-0000-0000-00002D0F0000}"/>
    <cellStyle name="20% - Accent6 8" xfId="33938" hidden="1" xr:uid="{00000000-0005-0000-0000-00005F0F0000}"/>
    <cellStyle name="20% - Accent6 8" xfId="29424" hidden="1" xr:uid="{00000000-0005-0000-0000-0000360F0000}"/>
    <cellStyle name="20% - Accent6 8" xfId="33679" hidden="1" xr:uid="{00000000-0005-0000-0000-00005D0F0000}"/>
    <cellStyle name="20% - Accent6 8" xfId="33873" hidden="1" xr:uid="{00000000-0005-0000-0000-00005E0F0000}"/>
    <cellStyle name="20% - Accent6 8" xfId="33264" hidden="1" xr:uid="{00000000-0005-0000-0000-0000590F0000}"/>
    <cellStyle name="20% - Accent6 8" xfId="33342" hidden="1" xr:uid="{00000000-0005-0000-0000-00005A0F0000}"/>
    <cellStyle name="20% - Accent6 8" xfId="33536" hidden="1" xr:uid="{00000000-0005-0000-0000-00005B0F0000}"/>
    <cellStyle name="20% - Accent6 8" xfId="33601" hidden="1" xr:uid="{00000000-0005-0000-0000-00005C0F0000}"/>
    <cellStyle name="20% - Accent6 8" xfId="31991" hidden="1" xr:uid="{00000000-0005-0000-0000-0000510F0000}"/>
    <cellStyle name="20% - Accent6 8" xfId="32666" hidden="1" xr:uid="{00000000-0005-0000-0000-0000520F0000}"/>
    <cellStyle name="20% - Accent6 8" xfId="32732" hidden="1" xr:uid="{00000000-0005-0000-0000-0000530F0000}"/>
    <cellStyle name="20% - Accent6 8" xfId="31761" hidden="1" xr:uid="{00000000-0005-0000-0000-0000550F0000}"/>
    <cellStyle name="20% - Accent6 9" xfId="29744" hidden="1" xr:uid="{00000000-0005-0000-0000-0000860F0000}"/>
    <cellStyle name="20% - Accent6 9" xfId="30043" hidden="1" xr:uid="{00000000-0005-0000-0000-0000840F0000}"/>
    <cellStyle name="20% - Accent6 9" xfId="30267" hidden="1" xr:uid="{00000000-0005-0000-0000-0000850F0000}"/>
    <cellStyle name="20% - Accent6 9" xfId="1487" hidden="1" xr:uid="{00000000-0005-0000-0000-0000630F0000}"/>
    <cellStyle name="20% - Accent6 9" xfId="6711" hidden="1" xr:uid="{00000000-0005-0000-0000-0000640F0000}"/>
    <cellStyle name="20% - Accent6 9" xfId="7036" hidden="1" xr:uid="{00000000-0005-0000-0000-0000650F0000}"/>
    <cellStyle name="20% - Accent6 9" xfId="7381" hidden="1" xr:uid="{00000000-0005-0000-0000-0000660F0000}"/>
    <cellStyle name="20% - Accent6 9" xfId="30575" hidden="1" xr:uid="{00000000-0005-0000-0000-00008A0F0000}"/>
    <cellStyle name="20% - Accent6 9" xfId="30758" hidden="1" xr:uid="{00000000-0005-0000-0000-00008B0F0000}"/>
    <cellStyle name="20% - Accent6 9" xfId="30834" hidden="1" xr:uid="{00000000-0005-0000-0000-00008C0F0000}"/>
    <cellStyle name="20% - Accent6 9" xfId="31171" hidden="1" xr:uid="{00000000-0005-0000-0000-00008F0F0000}"/>
    <cellStyle name="20% - Accent6 9" xfId="29498" hidden="1" xr:uid="{00000000-0005-0000-0000-0000870F0000}"/>
    <cellStyle name="20% - Accent6 9" xfId="5431" hidden="1" xr:uid="{00000000-0005-0000-0000-0000690F0000}"/>
    <cellStyle name="20% - Accent6 9" xfId="10711" hidden="1" xr:uid="{00000000-0005-0000-0000-0000670F0000}"/>
    <cellStyle name="20% - Accent6 9" xfId="6284" hidden="1" xr:uid="{00000000-0005-0000-0000-0000680F0000}"/>
    <cellStyle name="20% - Accent6 9" xfId="28709" hidden="1" xr:uid="{00000000-0005-0000-0000-00007B0F0000}"/>
    <cellStyle name="20% - Accent6 9" xfId="29294" hidden="1" xr:uid="{00000000-0005-0000-0000-00007C0F0000}"/>
    <cellStyle name="20% - Accent6 9" xfId="29370" hidden="1" xr:uid="{00000000-0005-0000-0000-00007D0F0000}"/>
    <cellStyle name="20% - Accent6 9" xfId="29242" hidden="1" xr:uid="{00000000-0005-0000-0000-0000800F0000}"/>
    <cellStyle name="20% - Accent6 9" xfId="28481" hidden="1" xr:uid="{00000000-0005-0000-0000-0000780F0000}"/>
    <cellStyle name="20% - Accent6 9" xfId="28555" hidden="1" xr:uid="{00000000-0005-0000-0000-0000790F0000}"/>
    <cellStyle name="20% - Accent6 9" xfId="29129" hidden="1" xr:uid="{00000000-0005-0000-0000-0000810F0000}"/>
    <cellStyle name="20% - Accent6 9" xfId="29889" hidden="1" xr:uid="{00000000-0005-0000-0000-0000820F0000}"/>
    <cellStyle name="20% - Accent6 9" xfId="29965" hidden="1" xr:uid="{00000000-0005-0000-0000-0000830F0000}"/>
    <cellStyle name="20% - Accent6 9" xfId="33059" hidden="1" xr:uid="{00000000-0005-0000-0000-00009D0F0000}"/>
    <cellStyle name="20% - Accent6 9" xfId="29449" hidden="1" xr:uid="{00000000-0005-0000-0000-00007E0F0000}"/>
    <cellStyle name="20% - Accent6 9" xfId="29708" hidden="1" xr:uid="{00000000-0005-0000-0000-00007F0F0000}"/>
    <cellStyle name="20% - Accent6 9" xfId="32536" hidden="1" xr:uid="{00000000-0005-0000-0000-00009E0F0000}"/>
    <cellStyle name="20% - Accent6 9" xfId="32290" hidden="1" xr:uid="{00000000-0005-0000-0000-00009F0F0000}"/>
    <cellStyle name="20% - Accent6 9" xfId="33213" hidden="1" xr:uid="{00000000-0005-0000-0000-0000A00F0000}"/>
    <cellStyle name="20% - Accent6 9" xfId="22484" hidden="1" xr:uid="{00000000-0005-0000-0000-0000730F0000}"/>
    <cellStyle name="20% - Accent6 9" xfId="22810" hidden="1" xr:uid="{00000000-0005-0000-0000-0000740F0000}"/>
    <cellStyle name="20% - Accent6 9" xfId="32835" hidden="1" xr:uid="{00000000-0005-0000-0000-00009C0F0000}"/>
    <cellStyle name="20% - Accent6 9" xfId="33963" hidden="1" xr:uid="{00000000-0005-0000-0000-0000A70F0000}"/>
    <cellStyle name="20% - Accent6 9" xfId="33704" hidden="1" xr:uid="{00000000-0005-0000-0000-0000A50F0000}"/>
    <cellStyle name="20% - Accent6 9" xfId="33887" hidden="1" xr:uid="{00000000-0005-0000-0000-0000A60F0000}"/>
    <cellStyle name="20% - Accent6 9" xfId="31273" hidden="1" xr:uid="{00000000-0005-0000-0000-0000900F0000}"/>
    <cellStyle name="20% - Accent6 9" xfId="31347" hidden="1" xr:uid="{00000000-0005-0000-0000-0000910F0000}"/>
    <cellStyle name="20% - Accent6 9" xfId="31423" hidden="1" xr:uid="{00000000-0005-0000-0000-0000920F0000}"/>
    <cellStyle name="20% - Accent6 9" xfId="32162" hidden="1" xr:uid="{00000000-0005-0000-0000-0000950F0000}"/>
    <cellStyle name="20% - Accent6 9" xfId="30912" hidden="1" xr:uid="{00000000-0005-0000-0000-00008D0F0000}"/>
    <cellStyle name="20% - Accent6 9" xfId="31095" hidden="1" xr:uid="{00000000-0005-0000-0000-00008E0F0000}"/>
    <cellStyle name="20% - Accent6 9" xfId="32241" hidden="1" xr:uid="{00000000-0005-0000-0000-0000960F0000}"/>
    <cellStyle name="20% - Accent6 9" xfId="32500" hidden="1" xr:uid="{00000000-0005-0000-0000-0000970F0000}"/>
    <cellStyle name="20% - Accent6 9" xfId="32034" hidden="1" xr:uid="{00000000-0005-0000-0000-0000980F0000}"/>
    <cellStyle name="20% - Accent6 9" xfId="13474" hidden="1" xr:uid="{00000000-0005-0000-0000-00006B0F0000}"/>
    <cellStyle name="20% - Accent6 9" xfId="31501" hidden="1" xr:uid="{00000000-0005-0000-0000-0000930F0000}"/>
    <cellStyle name="20% - Accent6 9" xfId="32086" hidden="1" xr:uid="{00000000-0005-0000-0000-0000940F0000}"/>
    <cellStyle name="20% - Accent6 9" xfId="13816" hidden="1" xr:uid="{00000000-0005-0000-0000-00006C0F0000}"/>
    <cellStyle name="20% - Accent6 9" xfId="16920" hidden="1" xr:uid="{00000000-0005-0000-0000-00006D0F0000}"/>
    <cellStyle name="20% - Accent6 9" xfId="11316" hidden="1" xr:uid="{00000000-0005-0000-0000-00006E0F0000}"/>
    <cellStyle name="20% - Accent6 9" xfId="30421" hidden="1" xr:uid="{00000000-0005-0000-0000-0000880F0000}"/>
    <cellStyle name="20% - Accent6 9" xfId="30497" hidden="1" xr:uid="{00000000-0005-0000-0000-0000890F0000}"/>
    <cellStyle name="20% - Accent6 9" xfId="13150" hidden="1" xr:uid="{00000000-0005-0000-0000-00006A0F0000}"/>
    <cellStyle name="20% - Accent6 9" xfId="499" hidden="1" xr:uid="{00000000-0005-0000-0000-0000600F0000}"/>
    <cellStyle name="20% - Accent6 9" xfId="821" hidden="1" xr:uid="{00000000-0005-0000-0000-0000610F0000}"/>
    <cellStyle name="20% - Accent6 9" xfId="1145" hidden="1" xr:uid="{00000000-0005-0000-0000-0000620F0000}"/>
    <cellStyle name="20% - Accent6 9" xfId="23152" hidden="1" xr:uid="{00000000-0005-0000-0000-0000750F0000}"/>
    <cellStyle name="20% - Accent6 9" xfId="25652" hidden="1" xr:uid="{00000000-0005-0000-0000-0000760F0000}"/>
    <cellStyle name="20% - Accent6 9" xfId="25976" hidden="1" xr:uid="{00000000-0005-0000-0000-0000770F0000}"/>
    <cellStyle name="20% - Accent6 9" xfId="28631" hidden="1" xr:uid="{00000000-0005-0000-0000-00007A0F0000}"/>
    <cellStyle name="20% - Accent6 9" xfId="19899" hidden="1" xr:uid="{00000000-0005-0000-0000-0000720F0000}"/>
    <cellStyle name="20% - Accent6 9" xfId="32757" hidden="1" xr:uid="{00000000-0005-0000-0000-00009B0F0000}"/>
    <cellStyle name="20% - Accent6 9" xfId="31921" hidden="1" xr:uid="{00000000-0005-0000-0000-0000990F0000}"/>
    <cellStyle name="20% - Accent6 9" xfId="32681" hidden="1" xr:uid="{00000000-0005-0000-0000-00009A0F0000}"/>
    <cellStyle name="20% - Accent6 9" xfId="33289" hidden="1" xr:uid="{00000000-0005-0000-0000-0000A10F0000}"/>
    <cellStyle name="20% - Accent6 9" xfId="33367" hidden="1" xr:uid="{00000000-0005-0000-0000-0000A20F0000}"/>
    <cellStyle name="20% - Accent6 9" xfId="33550" hidden="1" xr:uid="{00000000-0005-0000-0000-0000A30F0000}"/>
    <cellStyle name="20% - Accent6 9" xfId="33626" hidden="1" xr:uid="{00000000-0005-0000-0000-0000A40F0000}"/>
    <cellStyle name="20% - Accent6 9" xfId="7627" hidden="1" xr:uid="{00000000-0005-0000-0000-00006F0F0000}"/>
    <cellStyle name="20% - Accent6 9" xfId="19231" hidden="1" xr:uid="{00000000-0005-0000-0000-0000700F0000}"/>
    <cellStyle name="20% - Accent6 9" xfId="19557" hidden="1" xr:uid="{00000000-0005-0000-0000-0000710F0000}"/>
    <cellStyle name="40% - Accent1" xfId="11749" builtinId="31" hidden="1" customBuiltin="1"/>
    <cellStyle name="40% - Accent1" xfId="16885" builtinId="31" hidden="1" customBuiltin="1"/>
    <cellStyle name="40% - Accent1" xfId="358" builtinId="31" hidden="1" customBuiltin="1"/>
    <cellStyle name="40% - Accent1" xfId="14688" builtinId="31" hidden="1" customBuiltin="1"/>
    <cellStyle name="40% - Accent1" xfId="3980" builtinId="31" hidden="1" customBuiltin="1"/>
    <cellStyle name="40% - Accent1" xfId="10988" builtinId="31" hidden="1" customBuiltin="1"/>
    <cellStyle name="40% - Accent1" xfId="139" builtinId="31" hidden="1" customBuiltin="1"/>
    <cellStyle name="40% - Accent1" xfId="16866" builtinId="31" hidden="1" customBuiltin="1"/>
    <cellStyle name="40% - Accent1" xfId="10650" builtinId="31" hidden="1" customBuiltin="1"/>
    <cellStyle name="40% - Accent1" xfId="215" builtinId="31" hidden="1" customBuiltin="1"/>
    <cellStyle name="40% - Accent1" xfId="14255" builtinId="31" hidden="1" customBuiltin="1"/>
    <cellStyle name="40% - Accent1" xfId="7905" builtinId="31" hidden="1" customBuiltin="1"/>
    <cellStyle name="40% - Accent1" xfId="63" builtinId="31" hidden="1" customBuiltin="1"/>
    <cellStyle name="40% - Accent1" xfId="4313" builtinId="31" hidden="1" customBuiltin="1"/>
    <cellStyle name="40% - Accent1" xfId="23631" builtinId="31" hidden="1" customBuiltin="1"/>
    <cellStyle name="40% - Accent1" xfId="3943" builtinId="31" hidden="1" customBuiltin="1"/>
    <cellStyle name="40% - Accent1" xfId="97" builtinId="31" hidden="1" customBuiltin="1"/>
    <cellStyle name="40% - Accent1" xfId="4051" builtinId="31" hidden="1" customBuiltin="1"/>
    <cellStyle name="40% - Accent1" xfId="181" builtinId="31" hidden="1" customBuiltin="1"/>
    <cellStyle name="40% - Accent1" xfId="323" builtinId="31" hidden="1" customBuiltin="1"/>
    <cellStyle name="40% - Accent1" xfId="16869" builtinId="31" hidden="1" customBuiltin="1"/>
    <cellStyle name="40% - Accent1" xfId="5451" builtinId="31" hidden="1" customBuiltin="1"/>
    <cellStyle name="40% - Accent1" xfId="4336" builtinId="31" hidden="1" customBuiltin="1"/>
    <cellStyle name="40% - Accent1" xfId="5444" builtinId="31" hidden="1" customBuiltin="1"/>
    <cellStyle name="40% - Accent1" xfId="20064" builtinId="31" hidden="1" customBuiltin="1"/>
    <cellStyle name="40% - Accent1" xfId="5629" builtinId="31" hidden="1" customBuiltin="1"/>
    <cellStyle name="40% - Accent1" xfId="10672" builtinId="31" hidden="1" customBuiltin="1"/>
    <cellStyle name="40% - Accent1" xfId="3909" builtinId="31" hidden="1" customBuiltin="1"/>
    <cellStyle name="40% - Accent1" xfId="8403" builtinId="31" hidden="1" customBuiltin="1"/>
    <cellStyle name="40% - Accent1" xfId="4017" builtinId="31" hidden="1" customBuiltin="1"/>
    <cellStyle name="40% - Accent1" xfId="4249" builtinId="31" hidden="1" customBuiltin="1"/>
    <cellStyle name="40% - Accent1" xfId="289" builtinId="31" hidden="1" customBuiltin="1"/>
    <cellStyle name="40% - Accent1" xfId="5502" builtinId="31" hidden="1" customBuiltin="1"/>
    <cellStyle name="40% - Accent1" xfId="4960" builtinId="31" hidden="1" customBuiltin="1"/>
    <cellStyle name="40% - Accent1" xfId="4231" builtinId="31" hidden="1" customBuiltin="1"/>
    <cellStyle name="40% - Accent1" xfId="11546" builtinId="31" hidden="1" customBuiltin="1"/>
    <cellStyle name="40% - Accent1" xfId="7930" builtinId="31" hidden="1" customBuiltin="1"/>
    <cellStyle name="40% - Accent1" xfId="10823" builtinId="31" hidden="1" customBuiltin="1"/>
    <cellStyle name="40% - Accent1" xfId="4570" builtinId="31" hidden="1" customBuiltin="1"/>
    <cellStyle name="40% - Accent1" xfId="5545" builtinId="31" hidden="1" customBuiltin="1"/>
    <cellStyle name="40% - Accent1" xfId="8158" builtinId="31" hidden="1" customBuiltin="1"/>
    <cellStyle name="40% - Accent1" xfId="4220" builtinId="31" hidden="1" customBuiltin="1"/>
    <cellStyle name="40% - Accent1" xfId="7577" builtinId="31" hidden="1" customBuiltin="1"/>
    <cellStyle name="40% - Accent1" xfId="14411" builtinId="31" hidden="1" customBuiltin="1"/>
    <cellStyle name="40% - Accent1" xfId="8077" builtinId="31" hidden="1" customBuiltin="1"/>
    <cellStyle name="40% - Accent1" xfId="22" builtinId="31" hidden="1" customBuiltin="1"/>
    <cellStyle name="40% - Accent1" xfId="4706" builtinId="31" hidden="1" customBuiltin="1"/>
    <cellStyle name="40% - Accent1" xfId="14276" builtinId="31" hidden="1" customBuiltin="1"/>
    <cellStyle name="40% - Accent1" xfId="20429" builtinId="31" hidden="1" customBuiltin="1"/>
    <cellStyle name="40% - Accent1" xfId="4136" builtinId="31" hidden="1" customBuiltin="1"/>
    <cellStyle name="40% - Accent1" xfId="17145" builtinId="31" hidden="1" customBuiltin="1"/>
    <cellStyle name="40% - Accent1" xfId="252" builtinId="31" hidden="1" customBuiltin="1"/>
    <cellStyle name="40% - Accent1" xfId="34177" builtinId="31" customBuiltin="1"/>
    <cellStyle name="40% - Accent1 10" xfId="13832" hidden="1" xr:uid="{00000000-0005-0000-0000-0000E80F0000}"/>
    <cellStyle name="40% - Accent1 10" xfId="1503" hidden="1" xr:uid="{00000000-0005-0000-0000-0000DF0F0000}"/>
    <cellStyle name="40% - Accent1 10" xfId="6730" hidden="1" xr:uid="{00000000-0005-0000-0000-0000E00F0000}"/>
    <cellStyle name="40% - Accent1 10" xfId="7052" hidden="1" xr:uid="{00000000-0005-0000-0000-0000E10F0000}"/>
    <cellStyle name="40% - Accent1 10" xfId="7398" hidden="1" xr:uid="{00000000-0005-0000-0000-0000E20F0000}"/>
    <cellStyle name="40% - Accent1 10" xfId="840" hidden="1" xr:uid="{00000000-0005-0000-0000-0000DD0F0000}"/>
    <cellStyle name="40% - Accent1 10" xfId="1161" hidden="1" xr:uid="{00000000-0005-0000-0000-0000DE0F0000}"/>
    <cellStyle name="40% - Accent1 10" xfId="29031" hidden="1" xr:uid="{00000000-0005-0000-0000-000002100000}"/>
    <cellStyle name="40% - Accent1 10" xfId="31840" hidden="1" xr:uid="{00000000-0005-0000-0000-000014100000}"/>
    <cellStyle name="40% - Accent1 10" xfId="28559" hidden="1" xr:uid="{00000000-0005-0000-0000-0000F50F0000}"/>
    <cellStyle name="40% - Accent1 10" xfId="516" hidden="1" xr:uid="{00000000-0005-0000-0000-0000DC0F0000}"/>
    <cellStyle name="40% - Accent1 10" xfId="32166" hidden="1" xr:uid="{00000000-0005-0000-0000-000011100000}"/>
    <cellStyle name="40% - Accent1 10" xfId="31970" hidden="1" xr:uid="{00000000-0005-0000-0000-000015100000}"/>
    <cellStyle name="40% - Accent1 10" xfId="29547" hidden="1" xr:uid="{00000000-0005-0000-0000-0000FB0F0000}"/>
    <cellStyle name="40% - Accent1 10" xfId="32839" hidden="1" xr:uid="{00000000-0005-0000-0000-000018100000}"/>
    <cellStyle name="40% - Accent1 10" xfId="29893" hidden="1" xr:uid="{00000000-0005-0000-0000-0000FE0F0000}"/>
    <cellStyle name="40% - Accent1 10" xfId="29969" hidden="1" xr:uid="{00000000-0005-0000-0000-0000FF0F0000}"/>
    <cellStyle name="40% - Accent1 10" xfId="19251" hidden="1" xr:uid="{00000000-0005-0000-0000-0000EC0F0000}"/>
    <cellStyle name="40% - Accent1 10" xfId="32918" hidden="1" xr:uid="{00000000-0005-0000-0000-000019100000}"/>
    <cellStyle name="40% - Accent1 10" xfId="19915" hidden="1" xr:uid="{00000000-0005-0000-0000-0000EE0F0000}"/>
    <cellStyle name="40% - Accent1 10" xfId="14527" hidden="1" xr:uid="{00000000-0005-0000-0000-0000E90F0000}"/>
    <cellStyle name="40% - Accent1 10" xfId="22826" hidden="1" xr:uid="{00000000-0005-0000-0000-0000F00F0000}"/>
    <cellStyle name="40% - Accent1 10" xfId="29727" hidden="1" xr:uid="{00000000-0005-0000-0000-000003100000}"/>
    <cellStyle name="40% - Accent1 10" xfId="25671" hidden="1" xr:uid="{00000000-0005-0000-0000-0000F20F0000}"/>
    <cellStyle name="40% - Accent1 10" xfId="30501" hidden="1" xr:uid="{00000000-0005-0000-0000-000005100000}"/>
    <cellStyle name="40% - Accent1 10" xfId="28485" hidden="1" xr:uid="{00000000-0005-0000-0000-0000F40F0000}"/>
    <cellStyle name="40% - Accent1 10" xfId="30762" hidden="1" xr:uid="{00000000-0005-0000-0000-000007100000}"/>
    <cellStyle name="40% - Accent1 10" xfId="28635" hidden="1" xr:uid="{00000000-0005-0000-0000-0000F60F0000}"/>
    <cellStyle name="40% - Accent1 10" xfId="30916" hidden="1" xr:uid="{00000000-0005-0000-0000-000009100000}"/>
    <cellStyle name="40% - Accent1 10" xfId="29298" hidden="1" xr:uid="{00000000-0005-0000-0000-0000F80F0000}"/>
    <cellStyle name="40% - Accent1 10" xfId="31175" hidden="1" xr:uid="{00000000-0005-0000-0000-00000B100000}"/>
    <cellStyle name="40% - Accent1 10" xfId="29453" hidden="1" xr:uid="{00000000-0005-0000-0000-0000FA0F0000}"/>
    <cellStyle name="40% - Accent1 10" xfId="31351" hidden="1" xr:uid="{00000000-0005-0000-0000-00000D100000}"/>
    <cellStyle name="40% - Accent1 10" xfId="33217" hidden="1" xr:uid="{00000000-0005-0000-0000-00001C100000}"/>
    <cellStyle name="40% - Accent1 10" xfId="5772" hidden="1" xr:uid="{00000000-0005-0000-0000-0000E50F0000}"/>
    <cellStyle name="40% - Accent1 10" xfId="28713" hidden="1" xr:uid="{00000000-0005-0000-0000-0000F70F0000}"/>
    <cellStyle name="40% - Accent1 10" xfId="8216" hidden="1" xr:uid="{00000000-0005-0000-0000-0000E30F0000}"/>
    <cellStyle name="40% - Accent1 10" xfId="32339" hidden="1" xr:uid="{00000000-0005-0000-0000-000013100000}"/>
    <cellStyle name="40% - Accent1 10" xfId="13169" hidden="1" xr:uid="{00000000-0005-0000-0000-0000E60F0000}"/>
    <cellStyle name="40% - Accent1 10" xfId="32685" hidden="1" xr:uid="{00000000-0005-0000-0000-000016100000}"/>
    <cellStyle name="40% - Accent1 10" xfId="32761" hidden="1" xr:uid="{00000000-0005-0000-0000-000017100000}"/>
    <cellStyle name="40% - Accent1 10" xfId="30425" hidden="1" xr:uid="{00000000-0005-0000-0000-000004100000}"/>
    <cellStyle name="40% - Accent1 10" xfId="13490" hidden="1" xr:uid="{00000000-0005-0000-0000-0000E70F0000}"/>
    <cellStyle name="40% - Accent1 10" xfId="30579" hidden="1" xr:uid="{00000000-0005-0000-0000-000006100000}"/>
    <cellStyle name="40% - Accent1 10" xfId="30126" hidden="1" xr:uid="{00000000-0005-0000-0000-000001100000}"/>
    <cellStyle name="40% - Accent1 10" xfId="30838" hidden="1" xr:uid="{00000000-0005-0000-0000-000008100000}"/>
    <cellStyle name="40% - Accent1 10" xfId="32519" hidden="1" xr:uid="{00000000-0005-0000-0000-00001B100000}"/>
    <cellStyle name="40% - Accent1 10" xfId="31099" hidden="1" xr:uid="{00000000-0005-0000-0000-00000A100000}"/>
    <cellStyle name="40% - Accent1 10" xfId="10807" hidden="1" xr:uid="{00000000-0005-0000-0000-0000EB0F0000}"/>
    <cellStyle name="40% - Accent1 10" xfId="31277" hidden="1" xr:uid="{00000000-0005-0000-0000-00000C100000}"/>
    <cellStyle name="40% - Accent1 10" xfId="19573" hidden="1" xr:uid="{00000000-0005-0000-0000-0000ED0F0000}"/>
    <cellStyle name="40% - Accent1 10" xfId="31427" hidden="1" xr:uid="{00000000-0005-0000-0000-00000E100000}"/>
    <cellStyle name="40% - Accent1 10" xfId="22504" hidden="1" xr:uid="{00000000-0005-0000-0000-0000EF0F0000}"/>
    <cellStyle name="40% - Accent1 10" xfId="32090" hidden="1" xr:uid="{00000000-0005-0000-0000-000010100000}"/>
    <cellStyle name="40% - Accent1 10" xfId="23168" hidden="1" xr:uid="{00000000-0005-0000-0000-0000F10F0000}"/>
    <cellStyle name="40% - Accent1 10" xfId="32245" hidden="1" xr:uid="{00000000-0005-0000-0000-000012100000}"/>
    <cellStyle name="40% - Accent1 10" xfId="25992" hidden="1" xr:uid="{00000000-0005-0000-0000-0000F30F0000}"/>
    <cellStyle name="40% - Accent1 10" xfId="4717" hidden="1" xr:uid="{00000000-0005-0000-0000-0000EA0F0000}"/>
    <cellStyle name="40% - Accent1 10" xfId="29048" hidden="1" xr:uid="{00000000-0005-0000-0000-0000FC0F0000}"/>
    <cellStyle name="40% - Accent1 10" xfId="31505" hidden="1" xr:uid="{00000000-0005-0000-0000-00000F100000}"/>
    <cellStyle name="40% - Accent1 10" xfId="33967" hidden="1" xr:uid="{00000000-0005-0000-0000-000023100000}"/>
    <cellStyle name="40% - Accent1 10" xfId="29374" hidden="1" xr:uid="{00000000-0005-0000-0000-0000F90F0000}"/>
    <cellStyle name="40% - Accent1 10" xfId="29178" hidden="1" xr:uid="{00000000-0005-0000-0000-0000FD0F0000}"/>
    <cellStyle name="40% - Accent1 10" xfId="4821" hidden="1" xr:uid="{00000000-0005-0000-0000-0000E40F0000}"/>
    <cellStyle name="40% - Accent1 10" xfId="30047" hidden="1" xr:uid="{00000000-0005-0000-0000-000000100000}"/>
    <cellStyle name="40% - Accent1 10" xfId="33554" hidden="1" xr:uid="{00000000-0005-0000-0000-00001F100000}"/>
    <cellStyle name="40% - Accent1 10" xfId="33630" hidden="1" xr:uid="{00000000-0005-0000-0000-000020100000}"/>
    <cellStyle name="40% - Accent1 10" xfId="33708" hidden="1" xr:uid="{00000000-0005-0000-0000-000021100000}"/>
    <cellStyle name="40% - Accent1 10" xfId="33891" hidden="1" xr:uid="{00000000-0005-0000-0000-000022100000}"/>
    <cellStyle name="40% - Accent1 10" xfId="33293" hidden="1" xr:uid="{00000000-0005-0000-0000-00001D100000}"/>
    <cellStyle name="40% - Accent1 10" xfId="33371" hidden="1" xr:uid="{00000000-0005-0000-0000-00001E100000}"/>
    <cellStyle name="40% - Accent1 10" xfId="31823" hidden="1" xr:uid="{00000000-0005-0000-0000-00001A100000}"/>
    <cellStyle name="40% - Accent1 11" xfId="7088" hidden="1" xr:uid="{00000000-0005-0000-0000-000029100000}"/>
    <cellStyle name="40% - Accent1 11" xfId="7434" hidden="1" xr:uid="{00000000-0005-0000-0000-00002A100000}"/>
    <cellStyle name="40% - Accent1 11" xfId="29132" hidden="1" xr:uid="{00000000-0005-0000-0000-00004B100000}"/>
    <cellStyle name="40% - Accent1 11" xfId="31760" hidden="1" xr:uid="{00000000-0005-0000-0000-000062100000}"/>
    <cellStyle name="40% - Accent1 11" xfId="13868" hidden="1" xr:uid="{00000000-0005-0000-0000-000030100000}"/>
    <cellStyle name="40% - Accent1 11" xfId="876" hidden="1" xr:uid="{00000000-0005-0000-0000-000025100000}"/>
    <cellStyle name="40% - Accent1 11" xfId="552" hidden="1" xr:uid="{00000000-0005-0000-0000-000024100000}"/>
    <cellStyle name="40% - Accent1 11" xfId="6766" hidden="1" xr:uid="{00000000-0005-0000-0000-000028100000}"/>
    <cellStyle name="40% - Accent1 11" xfId="29387" hidden="1" xr:uid="{00000000-0005-0000-0000-000041100000}"/>
    <cellStyle name="40% - Accent1 11" xfId="33643" hidden="1" xr:uid="{00000000-0005-0000-0000-000068100000}"/>
    <cellStyle name="40% - Accent1 11" xfId="32285" hidden="1" xr:uid="{00000000-0005-0000-0000-00005B100000}"/>
    <cellStyle name="40% - Accent1 11" xfId="7575" hidden="1" xr:uid="{00000000-0005-0000-0000-00002B100000}"/>
    <cellStyle name="40% - Accent1 11" xfId="4732" hidden="1" xr:uid="{00000000-0005-0000-0000-00002C100000}"/>
    <cellStyle name="40% - Accent1 11" xfId="6063" hidden="1" xr:uid="{00000000-0005-0000-0000-00002D100000}"/>
    <cellStyle name="40% - Accent1 11" xfId="13205" hidden="1" xr:uid="{00000000-0005-0000-0000-00002E100000}"/>
    <cellStyle name="40% - Accent1 11" xfId="13526" hidden="1" xr:uid="{00000000-0005-0000-0000-00002F100000}"/>
    <cellStyle name="40% - Accent1 11" xfId="32877" hidden="1" xr:uid="{00000000-0005-0000-0000-000061100000}"/>
    <cellStyle name="40% - Accent1 11" xfId="28968" hidden="1" xr:uid="{00000000-0005-0000-0000-00004A100000}"/>
    <cellStyle name="40% - Accent1 11" xfId="5447" hidden="1" xr:uid="{00000000-0005-0000-0000-000033100000}"/>
    <cellStyle name="40% - Accent1 11" xfId="19288" hidden="1" xr:uid="{00000000-0005-0000-0000-000034100000}"/>
    <cellStyle name="40% - Accent1 11" xfId="19609" hidden="1" xr:uid="{00000000-0005-0000-0000-000035100000}"/>
    <cellStyle name="40% - Accent1 11" xfId="19951" hidden="1" xr:uid="{00000000-0005-0000-0000-000036100000}"/>
    <cellStyle name="40% - Accent1 11" xfId="22541" hidden="1" xr:uid="{00000000-0005-0000-0000-000037100000}"/>
    <cellStyle name="40% - Accent1 11" xfId="22862" hidden="1" xr:uid="{00000000-0005-0000-0000-000038100000}"/>
    <cellStyle name="40% - Accent1 11" xfId="23204" hidden="1" xr:uid="{00000000-0005-0000-0000-000039100000}"/>
    <cellStyle name="40% - Accent1 11" xfId="25707" hidden="1" xr:uid="{00000000-0005-0000-0000-00003A100000}"/>
    <cellStyle name="40% - Accent1 11" xfId="26028" hidden="1" xr:uid="{00000000-0005-0000-0000-00003B100000}"/>
    <cellStyle name="40% - Accent1 11" xfId="28498" hidden="1" xr:uid="{00000000-0005-0000-0000-00003C100000}"/>
    <cellStyle name="40% - Accent1 11" xfId="28572" hidden="1" xr:uid="{00000000-0005-0000-0000-00003D100000}"/>
    <cellStyle name="40% - Accent1 11" xfId="28648" hidden="1" xr:uid="{00000000-0005-0000-0000-00003E100000}"/>
    <cellStyle name="40% - Accent1 11" xfId="28726" hidden="1" xr:uid="{00000000-0005-0000-0000-00003F100000}"/>
    <cellStyle name="40% - Accent1 11" xfId="29311" hidden="1" xr:uid="{00000000-0005-0000-0000-000040100000}"/>
    <cellStyle name="40% - Accent1 11" xfId="33721" hidden="1" xr:uid="{00000000-0005-0000-0000-000069100000}"/>
    <cellStyle name="40% - Accent1 11" xfId="32258" hidden="1" xr:uid="{00000000-0005-0000-0000-00005A100000}"/>
    <cellStyle name="40% - Accent1 11" xfId="1197" hidden="1" xr:uid="{00000000-0005-0000-0000-000026100000}"/>
    <cellStyle name="40% - Accent1 11" xfId="29493" hidden="1" xr:uid="{00000000-0005-0000-0000-000043100000}"/>
    <cellStyle name="40% - Accent1 11" xfId="29037" hidden="1" xr:uid="{00000000-0005-0000-0000-000044100000}"/>
    <cellStyle name="40% - Accent1 11" xfId="29214" hidden="1" xr:uid="{00000000-0005-0000-0000-000045100000}"/>
    <cellStyle name="40% - Accent1 11" xfId="29906" hidden="1" xr:uid="{00000000-0005-0000-0000-000046100000}"/>
    <cellStyle name="40% - Accent1 11" xfId="29982" hidden="1" xr:uid="{00000000-0005-0000-0000-000047100000}"/>
    <cellStyle name="40% - Accent1 11" xfId="30060" hidden="1" xr:uid="{00000000-0005-0000-0000-000048100000}"/>
    <cellStyle name="40% - Accent1 11" xfId="13995" hidden="1" xr:uid="{00000000-0005-0000-0000-000031100000}"/>
    <cellStyle name="40% - Accent1 11" xfId="31924" hidden="1" xr:uid="{00000000-0005-0000-0000-000063100000}"/>
    <cellStyle name="40% - Accent1 11" xfId="30438" hidden="1" xr:uid="{00000000-0005-0000-0000-00004C100000}"/>
    <cellStyle name="40% - Accent1 11" xfId="30514" hidden="1" xr:uid="{00000000-0005-0000-0000-00004D100000}"/>
    <cellStyle name="40% - Accent1 11" xfId="30592" hidden="1" xr:uid="{00000000-0005-0000-0000-00004E100000}"/>
    <cellStyle name="40% - Accent1 11" xfId="30775" hidden="1" xr:uid="{00000000-0005-0000-0000-00004F100000}"/>
    <cellStyle name="40% - Accent1 11" xfId="30851" hidden="1" xr:uid="{00000000-0005-0000-0000-000050100000}"/>
    <cellStyle name="40% - Accent1 11" xfId="30929" hidden="1" xr:uid="{00000000-0005-0000-0000-000051100000}"/>
    <cellStyle name="40% - Accent1 11" xfId="31112" hidden="1" xr:uid="{00000000-0005-0000-0000-000052100000}"/>
    <cellStyle name="40% - Accent1 11" xfId="31188" hidden="1" xr:uid="{00000000-0005-0000-0000-000053100000}"/>
    <cellStyle name="40% - Accent1 11" xfId="31290" hidden="1" xr:uid="{00000000-0005-0000-0000-000054100000}"/>
    <cellStyle name="40% - Accent1 11" xfId="31364" hidden="1" xr:uid="{00000000-0005-0000-0000-000055100000}"/>
    <cellStyle name="40% - Accent1 11" xfId="31440" hidden="1" xr:uid="{00000000-0005-0000-0000-000056100000}"/>
    <cellStyle name="40% - Accent1 11" xfId="31518" hidden="1" xr:uid="{00000000-0005-0000-0000-000057100000}"/>
    <cellStyle name="40% - Accent1 11" xfId="32103" hidden="1" xr:uid="{00000000-0005-0000-0000-000058100000}"/>
    <cellStyle name="40% - Accent1 11" xfId="32179" hidden="1" xr:uid="{00000000-0005-0000-0000-000059100000}"/>
    <cellStyle name="40% - Accent1 11" xfId="1539" hidden="1" xr:uid="{00000000-0005-0000-0000-000027100000}"/>
    <cellStyle name="40% - Accent1 11" xfId="29466" hidden="1" xr:uid="{00000000-0005-0000-0000-000042100000}"/>
    <cellStyle name="40% - Accent1 11" xfId="33567" hidden="1" xr:uid="{00000000-0005-0000-0000-000067100000}"/>
    <cellStyle name="40% - Accent1 11" xfId="31829" hidden="1" xr:uid="{00000000-0005-0000-0000-00005C100000}"/>
    <cellStyle name="40% - Accent1 11" xfId="32006" hidden="1" xr:uid="{00000000-0005-0000-0000-00005D100000}"/>
    <cellStyle name="40% - Accent1 11" xfId="32698" hidden="1" xr:uid="{00000000-0005-0000-0000-00005E100000}"/>
    <cellStyle name="40% - Accent1 11" xfId="32774" hidden="1" xr:uid="{00000000-0005-0000-0000-00005F100000}"/>
    <cellStyle name="40% - Accent1 11" xfId="32852" hidden="1" xr:uid="{00000000-0005-0000-0000-000060100000}"/>
    <cellStyle name="40% - Accent1 11" xfId="33904" hidden="1" xr:uid="{00000000-0005-0000-0000-00006A100000}"/>
    <cellStyle name="40% - Accent1 11" xfId="33980" hidden="1" xr:uid="{00000000-0005-0000-0000-00006B100000}"/>
    <cellStyle name="40% - Accent1 11" xfId="33230" hidden="1" xr:uid="{00000000-0005-0000-0000-000064100000}"/>
    <cellStyle name="40% - Accent1 11" xfId="4090" hidden="1" xr:uid="{00000000-0005-0000-0000-000032100000}"/>
    <cellStyle name="40% - Accent1 11" xfId="30085" hidden="1" xr:uid="{00000000-0005-0000-0000-000049100000}"/>
    <cellStyle name="40% - Accent1 11" xfId="33384" hidden="1" xr:uid="{00000000-0005-0000-0000-000066100000}"/>
    <cellStyle name="40% - Accent1 11" xfId="33306" hidden="1" xr:uid="{00000000-0005-0000-0000-000065100000}"/>
    <cellStyle name="40% - Accent1 12" xfId="31531" hidden="1" xr:uid="{00000000-0005-0000-0000-00009F100000}"/>
    <cellStyle name="40% - Accent1 12" xfId="31849" hidden="1" xr:uid="{00000000-0005-0000-0000-0000AB100000}"/>
    <cellStyle name="40% - Accent1 12" xfId="1231" hidden="1" xr:uid="{00000000-0005-0000-0000-00006E100000}"/>
    <cellStyle name="40% - Accent1 12" xfId="1573" hidden="1" xr:uid="{00000000-0005-0000-0000-00006F100000}"/>
    <cellStyle name="40% - Accent1 12" xfId="5292" hidden="1" xr:uid="{00000000-0005-0000-0000-000075100000}"/>
    <cellStyle name="40% - Accent1 12" xfId="31201" hidden="1" xr:uid="{00000000-0005-0000-0000-00009B100000}"/>
    <cellStyle name="40% - Accent1 12" xfId="32332" hidden="1" xr:uid="{00000000-0005-0000-0000-0000A3100000}"/>
    <cellStyle name="40% - Accent1 12" xfId="30605" hidden="1" xr:uid="{00000000-0005-0000-0000-000096100000}"/>
    <cellStyle name="40% - Accent1 12" xfId="33918" hidden="1" xr:uid="{00000000-0005-0000-0000-0000B2100000}"/>
    <cellStyle name="40% - Accent1 12" xfId="32117" hidden="1" xr:uid="{00000000-0005-0000-0000-0000A0100000}"/>
    <cellStyle name="40% - Accent1 12" xfId="32192" hidden="1" xr:uid="{00000000-0005-0000-0000-0000A1100000}"/>
    <cellStyle name="40% - Accent1 12" xfId="19323" hidden="1" xr:uid="{00000000-0005-0000-0000-00007C100000}"/>
    <cellStyle name="40% - Accent1 12" xfId="13560" hidden="1" xr:uid="{00000000-0005-0000-0000-000077100000}"/>
    <cellStyle name="40% - Accent1 12" xfId="26062" hidden="1" xr:uid="{00000000-0005-0000-0000-000083100000}"/>
    <cellStyle name="40% - Accent1 12" xfId="8162" hidden="1" xr:uid="{00000000-0005-0000-0000-000073100000}"/>
    <cellStyle name="40% - Accent1 12" xfId="5556" hidden="1" xr:uid="{00000000-0005-0000-0000-000074100000}"/>
    <cellStyle name="40% - Accent1 12" xfId="33319" hidden="1" xr:uid="{00000000-0005-0000-0000-0000AD100000}"/>
    <cellStyle name="40% - Accent1 12" xfId="28739" hidden="1" xr:uid="{00000000-0005-0000-0000-000087100000}"/>
    <cellStyle name="40% - Accent1 12" xfId="32913" hidden="1" xr:uid="{00000000-0005-0000-0000-0000A9100000}"/>
    <cellStyle name="40% - Accent1 12" xfId="32010" hidden="1" xr:uid="{00000000-0005-0000-0000-0000AA100000}"/>
    <cellStyle name="40% - Accent1 12" xfId="33993" hidden="1" xr:uid="{00000000-0005-0000-0000-0000B3100000}"/>
    <cellStyle name="40% - Accent1 12" xfId="29540" hidden="1" xr:uid="{00000000-0005-0000-0000-00008B100000}"/>
    <cellStyle name="40% - Accent1 12" xfId="30452" hidden="1" xr:uid="{00000000-0005-0000-0000-000094100000}"/>
    <cellStyle name="40% - Accent1 12" xfId="30527" hidden="1" xr:uid="{00000000-0005-0000-0000-000095100000}"/>
    <cellStyle name="40% - Accent1 12" xfId="33397" hidden="1" xr:uid="{00000000-0005-0000-0000-0000AE100000}"/>
    <cellStyle name="40% - Accent1 12" xfId="13240" hidden="1" xr:uid="{00000000-0005-0000-0000-000076100000}"/>
    <cellStyle name="40% - Accent1 12" xfId="30864" hidden="1" xr:uid="{00000000-0005-0000-0000-000098100000}"/>
    <cellStyle name="40% - Accent1 12" xfId="30942" hidden="1" xr:uid="{00000000-0005-0000-0000-000099100000}"/>
    <cellStyle name="40% - Accent1 12" xfId="29112" hidden="1" xr:uid="{00000000-0005-0000-0000-00008D100000}"/>
    <cellStyle name="40% - Accent1 12" xfId="33244" hidden="1" xr:uid="{00000000-0005-0000-0000-0000AC100000}"/>
    <cellStyle name="40% - Accent1 12" xfId="31303" hidden="1" xr:uid="{00000000-0005-0000-0000-00009C100000}"/>
    <cellStyle name="40% - Accent1 12" xfId="31378" hidden="1" xr:uid="{00000000-0005-0000-0000-00009D100000}"/>
    <cellStyle name="40% - Accent1 12" xfId="13902" hidden="1" xr:uid="{00000000-0005-0000-0000-000078100000}"/>
    <cellStyle name="40% - Accent1 12" xfId="29152" hidden="1" xr:uid="{00000000-0005-0000-0000-00008C100000}"/>
    <cellStyle name="40% - Accent1 12" xfId="22576" hidden="1" xr:uid="{00000000-0005-0000-0000-00007F100000}"/>
    <cellStyle name="40% - Accent1 12" xfId="911" hidden="1" xr:uid="{00000000-0005-0000-0000-00006D100000}"/>
    <cellStyle name="40% - Accent1 12" xfId="29400" hidden="1" xr:uid="{00000000-0005-0000-0000-000089100000}"/>
    <cellStyle name="40% - Accent1 12" xfId="29479" hidden="1" xr:uid="{00000000-0005-0000-0000-00008A100000}"/>
    <cellStyle name="40% - Accent1 12" xfId="30789" hidden="1" xr:uid="{00000000-0005-0000-0000-000097100000}"/>
    <cellStyle name="40% - Accent1 12" xfId="29218" hidden="1" xr:uid="{00000000-0005-0000-0000-000092100000}"/>
    <cellStyle name="40% - Accent1 12" xfId="31453" hidden="1" xr:uid="{00000000-0005-0000-0000-00009E100000}"/>
    <cellStyle name="40% - Accent1 12" xfId="29920" hidden="1" xr:uid="{00000000-0005-0000-0000-00008E100000}"/>
    <cellStyle name="40% - Accent1 12" xfId="29995" hidden="1" xr:uid="{00000000-0005-0000-0000-00008F100000}"/>
    <cellStyle name="40% - Accent1 12" xfId="7122" hidden="1" xr:uid="{00000000-0005-0000-0000-000071100000}"/>
    <cellStyle name="40% - Accent1 12" xfId="32271" hidden="1" xr:uid="{00000000-0005-0000-0000-0000A2100000}"/>
    <cellStyle name="40% - Accent1 12" xfId="14483" hidden="1" xr:uid="{00000000-0005-0000-0000-000079100000}"/>
    <cellStyle name="40% - Accent1 12" xfId="6107" hidden="1" xr:uid="{00000000-0005-0000-0000-00007A100000}"/>
    <cellStyle name="40% - Accent1 12" xfId="586" hidden="1" xr:uid="{00000000-0005-0000-0000-00006C100000}"/>
    <cellStyle name="40% - Accent1 12" xfId="32712" hidden="1" xr:uid="{00000000-0005-0000-0000-0000A6100000}"/>
    <cellStyle name="40% - Accent1 12" xfId="19643" hidden="1" xr:uid="{00000000-0005-0000-0000-00007D100000}"/>
    <cellStyle name="40% - Accent1 12" xfId="19985" hidden="1" xr:uid="{00000000-0005-0000-0000-00007E100000}"/>
    <cellStyle name="40% - Accent1 12" xfId="7468" hidden="1" xr:uid="{00000000-0005-0000-0000-000072100000}"/>
    <cellStyle name="40% - Accent1 12" xfId="30121" hidden="1" xr:uid="{00000000-0005-0000-0000-000091100000}"/>
    <cellStyle name="40% - Accent1 12" xfId="23238" hidden="1" xr:uid="{00000000-0005-0000-0000-000081100000}"/>
    <cellStyle name="40% - Accent1 12" xfId="25742" hidden="1" xr:uid="{00000000-0005-0000-0000-000082100000}"/>
    <cellStyle name="40% - Accent1 12" xfId="32865" hidden="1" xr:uid="{00000000-0005-0000-0000-0000A8100000}"/>
    <cellStyle name="40% - Accent1 12" xfId="6801" hidden="1" xr:uid="{00000000-0005-0000-0000-000070100000}"/>
    <cellStyle name="40% - Accent1 12" xfId="28586" hidden="1" xr:uid="{00000000-0005-0000-0000-000085100000}"/>
    <cellStyle name="40% - Accent1 12" xfId="28661" hidden="1" xr:uid="{00000000-0005-0000-0000-000086100000}"/>
    <cellStyle name="40% - Accent1 12" xfId="29057" hidden="1" xr:uid="{00000000-0005-0000-0000-000093100000}"/>
    <cellStyle name="40% - Accent1 12" xfId="32787" hidden="1" xr:uid="{00000000-0005-0000-0000-0000A7100000}"/>
    <cellStyle name="40% - Accent1 12" xfId="31126" hidden="1" xr:uid="{00000000-0005-0000-0000-00009A100000}"/>
    <cellStyle name="40% - Accent1 12" xfId="33581" hidden="1" xr:uid="{00000000-0005-0000-0000-0000AF100000}"/>
    <cellStyle name="40% - Accent1 12" xfId="31944" hidden="1" xr:uid="{00000000-0005-0000-0000-0000A4100000}"/>
    <cellStyle name="40% - Accent1 12" xfId="31904" hidden="1" xr:uid="{00000000-0005-0000-0000-0000A5100000}"/>
    <cellStyle name="40% - Accent1 12" xfId="22896" hidden="1" xr:uid="{00000000-0005-0000-0000-000080100000}"/>
    <cellStyle name="40% - Accent1 12" xfId="29325" hidden="1" xr:uid="{00000000-0005-0000-0000-000088100000}"/>
    <cellStyle name="40% - Accent1 12" xfId="4893" hidden="1" xr:uid="{00000000-0005-0000-0000-00007B100000}"/>
    <cellStyle name="40% - Accent1 12" xfId="33656" hidden="1" xr:uid="{00000000-0005-0000-0000-0000B0100000}"/>
    <cellStyle name="40% - Accent1 12" xfId="33734" hidden="1" xr:uid="{00000000-0005-0000-0000-0000B1100000}"/>
    <cellStyle name="40% - Accent1 12" xfId="30073" hidden="1" xr:uid="{00000000-0005-0000-0000-000090100000}"/>
    <cellStyle name="40% - Accent1 12" xfId="28511" hidden="1" xr:uid="{00000000-0005-0000-0000-000084100000}"/>
    <cellStyle name="40% - Accent1 13" xfId="18119" hidden="1" xr:uid="{00000000-0005-0000-0000-0000B9100000}"/>
    <cellStyle name="40% - Accent1 13" xfId="15751" hidden="1" xr:uid="{00000000-0005-0000-0000-0000B8100000}"/>
    <cellStyle name="40% - Accent1 13" xfId="24572" hidden="1" xr:uid="{00000000-0005-0000-0000-0000BB100000}"/>
    <cellStyle name="40% - Accent1 13" xfId="21388" hidden="1" xr:uid="{00000000-0005-0000-0000-0000BA100000}"/>
    <cellStyle name="40% - Accent1 13" xfId="12013" hidden="1" xr:uid="{00000000-0005-0000-0000-0000B7100000}"/>
    <cellStyle name="40% - Accent1 13" xfId="9500" hidden="1" xr:uid="{00000000-0005-0000-0000-0000B6100000}"/>
    <cellStyle name="40% - Accent1 13" xfId="1608" hidden="1" xr:uid="{00000000-0005-0000-0000-0000B4100000}"/>
    <cellStyle name="40% - Accent1 13" xfId="2874" hidden="1" xr:uid="{00000000-0005-0000-0000-0000B5100000}"/>
    <cellStyle name="40% - Accent1 13" xfId="28752" hidden="1" xr:uid="{00000000-0005-0000-0000-0000BC100000}"/>
    <cellStyle name="40% - Accent1 13" xfId="28867" hidden="1" xr:uid="{00000000-0005-0000-0000-0000BD100000}"/>
    <cellStyle name="40% - Accent1 13" xfId="29590" hidden="1" xr:uid="{00000000-0005-0000-0000-0000BE100000}"/>
    <cellStyle name="40% - Accent1 13" xfId="29763" hidden="1" xr:uid="{00000000-0005-0000-0000-0000BF100000}"/>
    <cellStyle name="40% - Accent1 13" xfId="30156" hidden="1" xr:uid="{00000000-0005-0000-0000-0000C0100000}"/>
    <cellStyle name="40% - Accent1 13" xfId="30304" hidden="1" xr:uid="{00000000-0005-0000-0000-0000C1100000}"/>
    <cellStyle name="40% - Accent1 13" xfId="30642" hidden="1" xr:uid="{00000000-0005-0000-0000-0000C2100000}"/>
    <cellStyle name="40% - Accent1 13" xfId="30979" hidden="1" xr:uid="{00000000-0005-0000-0000-0000C3100000}"/>
    <cellStyle name="40% - Accent1 13" xfId="33096" hidden="1" xr:uid="{00000000-0005-0000-0000-0000C9100000}"/>
    <cellStyle name="40% - Accent1 13" xfId="32948" hidden="1" xr:uid="{00000000-0005-0000-0000-0000C8100000}"/>
    <cellStyle name="40% - Accent1 13" xfId="33771" hidden="1" xr:uid="{00000000-0005-0000-0000-0000CB100000}"/>
    <cellStyle name="40% - Accent1 13" xfId="33434" hidden="1" xr:uid="{00000000-0005-0000-0000-0000CA100000}"/>
    <cellStyle name="40% - Accent1 13" xfId="32555" hidden="1" xr:uid="{00000000-0005-0000-0000-0000C7100000}"/>
    <cellStyle name="40% - Accent1 13" xfId="32382" hidden="1" xr:uid="{00000000-0005-0000-0000-0000C6100000}"/>
    <cellStyle name="40% - Accent1 13" xfId="31544" hidden="1" xr:uid="{00000000-0005-0000-0000-0000C4100000}"/>
    <cellStyle name="40% - Accent1 13" xfId="31659" hidden="1" xr:uid="{00000000-0005-0000-0000-0000C5100000}"/>
    <cellStyle name="40% - Accent1 3 2 3 2" xfId="18216" hidden="1" xr:uid="{00000000-0005-0000-0000-0000D1100000}"/>
    <cellStyle name="40% - Accent1 3 2 3 2" xfId="15848" hidden="1" xr:uid="{00000000-0005-0000-0000-0000D0100000}"/>
    <cellStyle name="40% - Accent1 3 2 3 2" xfId="24669" hidden="1" xr:uid="{00000000-0005-0000-0000-0000D3100000}"/>
    <cellStyle name="40% - Accent1 3 2 3 2" xfId="21485" hidden="1" xr:uid="{00000000-0005-0000-0000-0000D2100000}"/>
    <cellStyle name="40% - Accent1 3 2 3 2" xfId="12110" hidden="1" xr:uid="{00000000-0005-0000-0000-0000CF100000}"/>
    <cellStyle name="40% - Accent1 3 2 3 2" xfId="9597" hidden="1" xr:uid="{00000000-0005-0000-0000-0000CE100000}"/>
    <cellStyle name="40% - Accent1 3 2 3 2" xfId="1705" hidden="1" xr:uid="{00000000-0005-0000-0000-0000CC100000}"/>
    <cellStyle name="40% - Accent1 3 2 3 2" xfId="2971" hidden="1" xr:uid="{00000000-0005-0000-0000-0000CD100000}"/>
    <cellStyle name="40% - Accent1 3 2 3 2" xfId="28838" hidden="1" xr:uid="{00000000-0005-0000-0000-0000D4100000}"/>
    <cellStyle name="40% - Accent1 3 2 3 2" xfId="28953" hidden="1" xr:uid="{00000000-0005-0000-0000-0000D5100000}"/>
    <cellStyle name="40% - Accent1 3 2 3 2" xfId="29676" hidden="1" xr:uid="{00000000-0005-0000-0000-0000D6100000}"/>
    <cellStyle name="40% - Accent1 3 2 3 2" xfId="29849" hidden="1" xr:uid="{00000000-0005-0000-0000-0000D7100000}"/>
    <cellStyle name="40% - Accent1 3 2 3 2" xfId="30242" hidden="1" xr:uid="{00000000-0005-0000-0000-0000D8100000}"/>
    <cellStyle name="40% - Accent1 3 2 3 2" xfId="30390" hidden="1" xr:uid="{00000000-0005-0000-0000-0000D9100000}"/>
    <cellStyle name="40% - Accent1 3 2 3 2" xfId="30728" hidden="1" xr:uid="{00000000-0005-0000-0000-0000DA100000}"/>
    <cellStyle name="40% - Accent1 3 2 3 2" xfId="31065" hidden="1" xr:uid="{00000000-0005-0000-0000-0000DB100000}"/>
    <cellStyle name="40% - Accent1 3 2 3 2" xfId="33182" hidden="1" xr:uid="{00000000-0005-0000-0000-0000E1100000}"/>
    <cellStyle name="40% - Accent1 3 2 3 2" xfId="33034" hidden="1" xr:uid="{00000000-0005-0000-0000-0000E0100000}"/>
    <cellStyle name="40% - Accent1 3 2 3 2" xfId="33857" hidden="1" xr:uid="{00000000-0005-0000-0000-0000E3100000}"/>
    <cellStyle name="40% - Accent1 3 2 3 2" xfId="33520" hidden="1" xr:uid="{00000000-0005-0000-0000-0000E2100000}"/>
    <cellStyle name="40% - Accent1 3 2 3 2" xfId="32641" hidden="1" xr:uid="{00000000-0005-0000-0000-0000DF100000}"/>
    <cellStyle name="40% - Accent1 3 2 3 2" xfId="32468" hidden="1" xr:uid="{00000000-0005-0000-0000-0000DE100000}"/>
    <cellStyle name="40% - Accent1 3 2 3 2" xfId="31630" hidden="1" xr:uid="{00000000-0005-0000-0000-0000DC100000}"/>
    <cellStyle name="40% - Accent1 3 2 3 2" xfId="31745" hidden="1" xr:uid="{00000000-0005-0000-0000-0000DD100000}"/>
    <cellStyle name="40% - Accent1 3 2 4 2" xfId="18179" hidden="1" xr:uid="{00000000-0005-0000-0000-0000E9100000}"/>
    <cellStyle name="40% - Accent1 3 2 4 2" xfId="15811" hidden="1" xr:uid="{00000000-0005-0000-0000-0000E8100000}"/>
    <cellStyle name="40% - Accent1 3 2 4 2" xfId="24632" hidden="1" xr:uid="{00000000-0005-0000-0000-0000EB100000}"/>
    <cellStyle name="40% - Accent1 3 2 4 2" xfId="21448" hidden="1" xr:uid="{00000000-0005-0000-0000-0000EA100000}"/>
    <cellStyle name="40% - Accent1 3 2 4 2" xfId="12073" hidden="1" xr:uid="{00000000-0005-0000-0000-0000E7100000}"/>
    <cellStyle name="40% - Accent1 3 2 4 2" xfId="9560" hidden="1" xr:uid="{00000000-0005-0000-0000-0000E6100000}"/>
    <cellStyle name="40% - Accent1 3 2 4 2" xfId="1668" hidden="1" xr:uid="{00000000-0005-0000-0000-0000E4100000}"/>
    <cellStyle name="40% - Accent1 3 2 4 2" xfId="2934" hidden="1" xr:uid="{00000000-0005-0000-0000-0000E5100000}"/>
    <cellStyle name="40% - Accent1 3 2 4 2" xfId="28801" hidden="1" xr:uid="{00000000-0005-0000-0000-0000EC100000}"/>
    <cellStyle name="40% - Accent1 3 2 4 2" xfId="28916" hidden="1" xr:uid="{00000000-0005-0000-0000-0000ED100000}"/>
    <cellStyle name="40% - Accent1 3 2 4 2" xfId="29639" hidden="1" xr:uid="{00000000-0005-0000-0000-0000EE100000}"/>
    <cellStyle name="40% - Accent1 3 2 4 2" xfId="29812" hidden="1" xr:uid="{00000000-0005-0000-0000-0000EF100000}"/>
    <cellStyle name="40% - Accent1 3 2 4 2" xfId="30205" hidden="1" xr:uid="{00000000-0005-0000-0000-0000F0100000}"/>
    <cellStyle name="40% - Accent1 3 2 4 2" xfId="30353" hidden="1" xr:uid="{00000000-0005-0000-0000-0000F1100000}"/>
    <cellStyle name="40% - Accent1 3 2 4 2" xfId="30691" hidden="1" xr:uid="{00000000-0005-0000-0000-0000F2100000}"/>
    <cellStyle name="40% - Accent1 3 2 4 2" xfId="31028" hidden="1" xr:uid="{00000000-0005-0000-0000-0000F3100000}"/>
    <cellStyle name="40% - Accent1 3 2 4 2" xfId="33145" hidden="1" xr:uid="{00000000-0005-0000-0000-0000F9100000}"/>
    <cellStyle name="40% - Accent1 3 2 4 2" xfId="32997" hidden="1" xr:uid="{00000000-0005-0000-0000-0000F8100000}"/>
    <cellStyle name="40% - Accent1 3 2 4 2" xfId="33820" hidden="1" xr:uid="{00000000-0005-0000-0000-0000FB100000}"/>
    <cellStyle name="40% - Accent1 3 2 4 2" xfId="33483" hidden="1" xr:uid="{00000000-0005-0000-0000-0000FA100000}"/>
    <cellStyle name="40% - Accent1 3 2 4 2" xfId="32604" hidden="1" xr:uid="{00000000-0005-0000-0000-0000F7100000}"/>
    <cellStyle name="40% - Accent1 3 2 4 2" xfId="32431" hidden="1" xr:uid="{00000000-0005-0000-0000-0000F6100000}"/>
    <cellStyle name="40% - Accent1 3 2 4 2" xfId="31593" hidden="1" xr:uid="{00000000-0005-0000-0000-0000F4100000}"/>
    <cellStyle name="40% - Accent1 3 2 4 2" xfId="31708" hidden="1" xr:uid="{00000000-0005-0000-0000-0000F5100000}"/>
    <cellStyle name="40% - Accent1 3 3 3 2" xfId="18178" hidden="1" xr:uid="{00000000-0005-0000-0000-000001110000}"/>
    <cellStyle name="40% - Accent1 3 3 3 2" xfId="21447" hidden="1" xr:uid="{00000000-0005-0000-0000-000002110000}"/>
    <cellStyle name="40% - Accent1 3 3 3 2" xfId="31027" hidden="1" xr:uid="{00000000-0005-0000-0000-00000B110000}"/>
    <cellStyle name="40% - Accent1 3 3 3 2" xfId="30352" hidden="1" xr:uid="{00000000-0005-0000-0000-000009110000}"/>
    <cellStyle name="40% - Accent1 3 3 3 2" xfId="29811" hidden="1" xr:uid="{00000000-0005-0000-0000-000007110000}"/>
    <cellStyle name="40% - Accent1 3 3 3 2" xfId="2933" hidden="1" xr:uid="{00000000-0005-0000-0000-0000FD100000}"/>
    <cellStyle name="40% - Accent1 3 3 3 2" xfId="1667" hidden="1" xr:uid="{00000000-0005-0000-0000-0000FC100000}"/>
    <cellStyle name="40% - Accent1 3 3 3 2" xfId="15810" hidden="1" xr:uid="{00000000-0005-0000-0000-000000110000}"/>
    <cellStyle name="40% - Accent1 3 3 3 2" xfId="33144" hidden="1" xr:uid="{00000000-0005-0000-0000-000011110000}"/>
    <cellStyle name="40% - Accent1 3 3 3 2" xfId="12072" hidden="1" xr:uid="{00000000-0005-0000-0000-0000FF100000}"/>
    <cellStyle name="40% - Accent1 3 3 3 2" xfId="32996" hidden="1" xr:uid="{00000000-0005-0000-0000-000010110000}"/>
    <cellStyle name="40% - Accent1 3 3 3 2" xfId="9559" hidden="1" xr:uid="{00000000-0005-0000-0000-0000FE100000}"/>
    <cellStyle name="40% - Accent1 3 3 3 2" xfId="32603" hidden="1" xr:uid="{00000000-0005-0000-0000-00000F110000}"/>
    <cellStyle name="40% - Accent1 3 3 3 2" xfId="24631" hidden="1" xr:uid="{00000000-0005-0000-0000-000003110000}"/>
    <cellStyle name="40% - Accent1 3 3 3 2" xfId="28800" hidden="1" xr:uid="{00000000-0005-0000-0000-000004110000}"/>
    <cellStyle name="40% - Accent1 3 3 3 2" xfId="28915" hidden="1" xr:uid="{00000000-0005-0000-0000-000005110000}"/>
    <cellStyle name="40% - Accent1 3 3 3 2" xfId="29638" hidden="1" xr:uid="{00000000-0005-0000-0000-000006110000}"/>
    <cellStyle name="40% - Accent1 3 3 3 2" xfId="33482" hidden="1" xr:uid="{00000000-0005-0000-0000-000012110000}"/>
    <cellStyle name="40% - Accent1 3 3 3 2" xfId="33819" hidden="1" xr:uid="{00000000-0005-0000-0000-000013110000}"/>
    <cellStyle name="40% - Accent1 3 3 3 2" xfId="31592" hidden="1" xr:uid="{00000000-0005-0000-0000-00000C110000}"/>
    <cellStyle name="40% - Accent1 3 3 3 2" xfId="30690" hidden="1" xr:uid="{00000000-0005-0000-0000-00000A110000}"/>
    <cellStyle name="40% - Accent1 3 3 3 2" xfId="30204" hidden="1" xr:uid="{00000000-0005-0000-0000-000008110000}"/>
    <cellStyle name="40% - Accent1 3 3 3 2" xfId="32430" hidden="1" xr:uid="{00000000-0005-0000-0000-00000E110000}"/>
    <cellStyle name="40% - Accent1 3 3 3 2" xfId="31707" hidden="1" xr:uid="{00000000-0005-0000-0000-00000D110000}"/>
    <cellStyle name="40% - Accent1 4 2 3 2" xfId="18217" hidden="1" xr:uid="{00000000-0005-0000-0000-000019110000}"/>
    <cellStyle name="40% - Accent1 4 2 3 2" xfId="21486" hidden="1" xr:uid="{00000000-0005-0000-0000-00001A110000}"/>
    <cellStyle name="40% - Accent1 4 2 3 2" xfId="31066" hidden="1" xr:uid="{00000000-0005-0000-0000-000023110000}"/>
    <cellStyle name="40% - Accent1 4 2 3 2" xfId="30391" hidden="1" xr:uid="{00000000-0005-0000-0000-000021110000}"/>
    <cellStyle name="40% - Accent1 4 2 3 2" xfId="29850" hidden="1" xr:uid="{00000000-0005-0000-0000-00001F110000}"/>
    <cellStyle name="40% - Accent1 4 2 3 2" xfId="2972" hidden="1" xr:uid="{00000000-0005-0000-0000-000015110000}"/>
    <cellStyle name="40% - Accent1 4 2 3 2" xfId="1706" hidden="1" xr:uid="{00000000-0005-0000-0000-000014110000}"/>
    <cellStyle name="40% - Accent1 4 2 3 2" xfId="15849" hidden="1" xr:uid="{00000000-0005-0000-0000-000018110000}"/>
    <cellStyle name="40% - Accent1 4 2 3 2" xfId="33183" hidden="1" xr:uid="{00000000-0005-0000-0000-000029110000}"/>
    <cellStyle name="40% - Accent1 4 2 3 2" xfId="12111" hidden="1" xr:uid="{00000000-0005-0000-0000-000017110000}"/>
    <cellStyle name="40% - Accent1 4 2 3 2" xfId="33035" hidden="1" xr:uid="{00000000-0005-0000-0000-000028110000}"/>
    <cellStyle name="40% - Accent1 4 2 3 2" xfId="9598" hidden="1" xr:uid="{00000000-0005-0000-0000-000016110000}"/>
    <cellStyle name="40% - Accent1 4 2 3 2" xfId="32642" hidden="1" xr:uid="{00000000-0005-0000-0000-000027110000}"/>
    <cellStyle name="40% - Accent1 4 2 3 2" xfId="24670" hidden="1" xr:uid="{00000000-0005-0000-0000-00001B110000}"/>
    <cellStyle name="40% - Accent1 4 2 3 2" xfId="28839" hidden="1" xr:uid="{00000000-0005-0000-0000-00001C110000}"/>
    <cellStyle name="40% - Accent1 4 2 3 2" xfId="28954" hidden="1" xr:uid="{00000000-0005-0000-0000-00001D110000}"/>
    <cellStyle name="40% - Accent1 4 2 3 2" xfId="29677" hidden="1" xr:uid="{00000000-0005-0000-0000-00001E110000}"/>
    <cellStyle name="40% - Accent1 4 2 3 2" xfId="33521" hidden="1" xr:uid="{00000000-0005-0000-0000-00002A110000}"/>
    <cellStyle name="40% - Accent1 4 2 3 2" xfId="33858" hidden="1" xr:uid="{00000000-0005-0000-0000-00002B110000}"/>
    <cellStyle name="40% - Accent1 4 2 3 2" xfId="31631" hidden="1" xr:uid="{00000000-0005-0000-0000-000024110000}"/>
    <cellStyle name="40% - Accent1 4 2 3 2" xfId="30729" hidden="1" xr:uid="{00000000-0005-0000-0000-000022110000}"/>
    <cellStyle name="40% - Accent1 4 2 3 2" xfId="30243" hidden="1" xr:uid="{00000000-0005-0000-0000-000020110000}"/>
    <cellStyle name="40% - Accent1 4 2 3 2" xfId="32469" hidden="1" xr:uid="{00000000-0005-0000-0000-000026110000}"/>
    <cellStyle name="40% - Accent1 4 2 3 2" xfId="31746" hidden="1" xr:uid="{00000000-0005-0000-0000-000025110000}"/>
    <cellStyle name="40% - Accent1 4 2 4 2" xfId="18181" hidden="1" xr:uid="{00000000-0005-0000-0000-000031110000}"/>
    <cellStyle name="40% - Accent1 4 2 4 2" xfId="21450" hidden="1" xr:uid="{00000000-0005-0000-0000-000032110000}"/>
    <cellStyle name="40% - Accent1 4 2 4 2" xfId="31030" hidden="1" xr:uid="{00000000-0005-0000-0000-00003B110000}"/>
    <cellStyle name="40% - Accent1 4 2 4 2" xfId="30355" hidden="1" xr:uid="{00000000-0005-0000-0000-000039110000}"/>
    <cellStyle name="40% - Accent1 4 2 4 2" xfId="29814" hidden="1" xr:uid="{00000000-0005-0000-0000-000037110000}"/>
    <cellStyle name="40% - Accent1 4 2 4 2" xfId="2936" hidden="1" xr:uid="{00000000-0005-0000-0000-00002D110000}"/>
    <cellStyle name="40% - Accent1 4 2 4 2" xfId="1670" hidden="1" xr:uid="{00000000-0005-0000-0000-00002C110000}"/>
    <cellStyle name="40% - Accent1 4 2 4 2" xfId="15813" hidden="1" xr:uid="{00000000-0005-0000-0000-000030110000}"/>
    <cellStyle name="40% - Accent1 4 2 4 2" xfId="33147" hidden="1" xr:uid="{00000000-0005-0000-0000-000041110000}"/>
    <cellStyle name="40% - Accent1 4 2 4 2" xfId="12075" hidden="1" xr:uid="{00000000-0005-0000-0000-00002F110000}"/>
    <cellStyle name="40% - Accent1 4 2 4 2" xfId="32999" hidden="1" xr:uid="{00000000-0005-0000-0000-000040110000}"/>
    <cellStyle name="40% - Accent1 4 2 4 2" xfId="9562" hidden="1" xr:uid="{00000000-0005-0000-0000-00002E110000}"/>
    <cellStyle name="40% - Accent1 4 2 4 2" xfId="32606" hidden="1" xr:uid="{00000000-0005-0000-0000-00003F110000}"/>
    <cellStyle name="40% - Accent1 4 2 4 2" xfId="24634" hidden="1" xr:uid="{00000000-0005-0000-0000-000033110000}"/>
    <cellStyle name="40% - Accent1 4 2 4 2" xfId="28803" hidden="1" xr:uid="{00000000-0005-0000-0000-000034110000}"/>
    <cellStyle name="40% - Accent1 4 2 4 2" xfId="28918" hidden="1" xr:uid="{00000000-0005-0000-0000-000035110000}"/>
    <cellStyle name="40% - Accent1 4 2 4 2" xfId="29641" hidden="1" xr:uid="{00000000-0005-0000-0000-000036110000}"/>
    <cellStyle name="40% - Accent1 4 2 4 2" xfId="33485" hidden="1" xr:uid="{00000000-0005-0000-0000-000042110000}"/>
    <cellStyle name="40% - Accent1 4 2 4 2" xfId="33822" hidden="1" xr:uid="{00000000-0005-0000-0000-000043110000}"/>
    <cellStyle name="40% - Accent1 4 2 4 2" xfId="31595" hidden="1" xr:uid="{00000000-0005-0000-0000-00003C110000}"/>
    <cellStyle name="40% - Accent1 4 2 4 2" xfId="30693" hidden="1" xr:uid="{00000000-0005-0000-0000-00003A110000}"/>
    <cellStyle name="40% - Accent1 4 2 4 2" xfId="30207" hidden="1" xr:uid="{00000000-0005-0000-0000-000038110000}"/>
    <cellStyle name="40% - Accent1 4 2 4 2" xfId="32433" hidden="1" xr:uid="{00000000-0005-0000-0000-00003E110000}"/>
    <cellStyle name="40% - Accent1 4 2 4 2" xfId="31710" hidden="1" xr:uid="{00000000-0005-0000-0000-00003D110000}"/>
    <cellStyle name="40% - Accent1 4 3 3 2" xfId="18180" hidden="1" xr:uid="{00000000-0005-0000-0000-000049110000}"/>
    <cellStyle name="40% - Accent1 4 3 3 2" xfId="21449" hidden="1" xr:uid="{00000000-0005-0000-0000-00004A110000}"/>
    <cellStyle name="40% - Accent1 4 3 3 2" xfId="31029" hidden="1" xr:uid="{00000000-0005-0000-0000-000053110000}"/>
    <cellStyle name="40% - Accent1 4 3 3 2" xfId="30354" hidden="1" xr:uid="{00000000-0005-0000-0000-000051110000}"/>
    <cellStyle name="40% - Accent1 4 3 3 2" xfId="29813" hidden="1" xr:uid="{00000000-0005-0000-0000-00004F110000}"/>
    <cellStyle name="40% - Accent1 4 3 3 2" xfId="2935" hidden="1" xr:uid="{00000000-0005-0000-0000-000045110000}"/>
    <cellStyle name="40% - Accent1 4 3 3 2" xfId="1669" hidden="1" xr:uid="{00000000-0005-0000-0000-000044110000}"/>
    <cellStyle name="40% - Accent1 4 3 3 2" xfId="15812" hidden="1" xr:uid="{00000000-0005-0000-0000-000048110000}"/>
    <cellStyle name="40% - Accent1 4 3 3 2" xfId="33146" hidden="1" xr:uid="{00000000-0005-0000-0000-000059110000}"/>
    <cellStyle name="40% - Accent1 4 3 3 2" xfId="12074" hidden="1" xr:uid="{00000000-0005-0000-0000-000047110000}"/>
    <cellStyle name="40% - Accent1 4 3 3 2" xfId="32998" hidden="1" xr:uid="{00000000-0005-0000-0000-000058110000}"/>
    <cellStyle name="40% - Accent1 4 3 3 2" xfId="9561" hidden="1" xr:uid="{00000000-0005-0000-0000-000046110000}"/>
    <cellStyle name="40% - Accent1 4 3 3 2" xfId="32605" hidden="1" xr:uid="{00000000-0005-0000-0000-000057110000}"/>
    <cellStyle name="40% - Accent1 4 3 3 2" xfId="24633" hidden="1" xr:uid="{00000000-0005-0000-0000-00004B110000}"/>
    <cellStyle name="40% - Accent1 4 3 3 2" xfId="28802" hidden="1" xr:uid="{00000000-0005-0000-0000-00004C110000}"/>
    <cellStyle name="40% - Accent1 4 3 3 2" xfId="28917" hidden="1" xr:uid="{00000000-0005-0000-0000-00004D110000}"/>
    <cellStyle name="40% - Accent1 4 3 3 2" xfId="29640" hidden="1" xr:uid="{00000000-0005-0000-0000-00004E110000}"/>
    <cellStyle name="40% - Accent1 4 3 3 2" xfId="33484" hidden="1" xr:uid="{00000000-0005-0000-0000-00005A110000}"/>
    <cellStyle name="40% - Accent1 4 3 3 2" xfId="33821" hidden="1" xr:uid="{00000000-0005-0000-0000-00005B110000}"/>
    <cellStyle name="40% - Accent1 4 3 3 2" xfId="31594" hidden="1" xr:uid="{00000000-0005-0000-0000-000054110000}"/>
    <cellStyle name="40% - Accent1 4 3 3 2" xfId="30692" hidden="1" xr:uid="{00000000-0005-0000-0000-000052110000}"/>
    <cellStyle name="40% - Accent1 4 3 3 2" xfId="30206" hidden="1" xr:uid="{00000000-0005-0000-0000-000050110000}"/>
    <cellStyle name="40% - Accent1 4 3 3 2" xfId="32432" hidden="1" xr:uid="{00000000-0005-0000-0000-000056110000}"/>
    <cellStyle name="40% - Accent1 4 3 3 2" xfId="31709" hidden="1" xr:uid="{00000000-0005-0000-0000-000055110000}"/>
    <cellStyle name="40% - Accent1 5 2" xfId="18144" hidden="1" xr:uid="{00000000-0005-0000-0000-000061110000}"/>
    <cellStyle name="40% - Accent1 5 2" xfId="21413" hidden="1" xr:uid="{00000000-0005-0000-0000-000062110000}"/>
    <cellStyle name="40% - Accent1 5 2" xfId="30993" hidden="1" xr:uid="{00000000-0005-0000-0000-00006B110000}"/>
    <cellStyle name="40% - Accent1 5 2" xfId="30318" hidden="1" xr:uid="{00000000-0005-0000-0000-000069110000}"/>
    <cellStyle name="40% - Accent1 5 2" xfId="29777" hidden="1" xr:uid="{00000000-0005-0000-0000-000067110000}"/>
    <cellStyle name="40% - Accent1 5 2" xfId="2899" hidden="1" xr:uid="{00000000-0005-0000-0000-00005D110000}"/>
    <cellStyle name="40% - Accent1 5 2" xfId="1633" hidden="1" xr:uid="{00000000-0005-0000-0000-00005C110000}"/>
    <cellStyle name="40% - Accent1 5 2" xfId="15776" hidden="1" xr:uid="{00000000-0005-0000-0000-000060110000}"/>
    <cellStyle name="40% - Accent1 5 2" xfId="33110" hidden="1" xr:uid="{00000000-0005-0000-0000-000071110000}"/>
    <cellStyle name="40% - Accent1 5 2" xfId="12038" hidden="1" xr:uid="{00000000-0005-0000-0000-00005F110000}"/>
    <cellStyle name="40% - Accent1 5 2" xfId="32962" hidden="1" xr:uid="{00000000-0005-0000-0000-000070110000}"/>
    <cellStyle name="40% - Accent1 5 2" xfId="9525" hidden="1" xr:uid="{00000000-0005-0000-0000-00005E110000}"/>
    <cellStyle name="40% - Accent1 5 2" xfId="32569" hidden="1" xr:uid="{00000000-0005-0000-0000-00006F110000}"/>
    <cellStyle name="40% - Accent1 5 2" xfId="24597" hidden="1" xr:uid="{00000000-0005-0000-0000-000063110000}"/>
    <cellStyle name="40% - Accent1 5 2" xfId="28766" hidden="1" xr:uid="{00000000-0005-0000-0000-000064110000}"/>
    <cellStyle name="40% - Accent1 5 2" xfId="28881" hidden="1" xr:uid="{00000000-0005-0000-0000-000065110000}"/>
    <cellStyle name="40% - Accent1 5 2" xfId="29604" hidden="1" xr:uid="{00000000-0005-0000-0000-000066110000}"/>
    <cellStyle name="40% - Accent1 5 2" xfId="33448" hidden="1" xr:uid="{00000000-0005-0000-0000-000072110000}"/>
    <cellStyle name="40% - Accent1 5 2" xfId="33785" hidden="1" xr:uid="{00000000-0005-0000-0000-000073110000}"/>
    <cellStyle name="40% - Accent1 5 2" xfId="31558" hidden="1" xr:uid="{00000000-0005-0000-0000-00006C110000}"/>
    <cellStyle name="40% - Accent1 5 2" xfId="30656" hidden="1" xr:uid="{00000000-0005-0000-0000-00006A110000}"/>
    <cellStyle name="40% - Accent1 5 2" xfId="30170" hidden="1" xr:uid="{00000000-0005-0000-0000-000068110000}"/>
    <cellStyle name="40% - Accent1 5 2" xfId="32396" hidden="1" xr:uid="{00000000-0005-0000-0000-00006E110000}"/>
    <cellStyle name="40% - Accent1 5 2" xfId="31673" hidden="1" xr:uid="{00000000-0005-0000-0000-00006D110000}"/>
    <cellStyle name="40% - Accent1 7" xfId="428" hidden="1" xr:uid="{00000000-0005-0000-0000-000075110000}"/>
    <cellStyle name="40% - Accent1 7" xfId="399" hidden="1" xr:uid="{00000000-0005-0000-0000-000074110000}"/>
    <cellStyle name="40% - Accent1 7" xfId="33578" hidden="1" xr:uid="{00000000-0005-0000-0000-0000B8110000}"/>
    <cellStyle name="40% - Accent1 7" xfId="33669" hidden="1" xr:uid="{00000000-0005-0000-0000-0000B9110000}"/>
    <cellStyle name="40% - Accent1 7" xfId="29164" hidden="1" xr:uid="{00000000-0005-0000-0000-000093110000}"/>
    <cellStyle name="40% - Accent1 7" xfId="29038" hidden="1" xr:uid="{00000000-0005-0000-0000-000094110000}"/>
    <cellStyle name="40% - Accent1 7" xfId="29073" hidden="1" xr:uid="{00000000-0005-0000-0000-000095110000}"/>
    <cellStyle name="40% - Accent1 7" xfId="29515" hidden="1" xr:uid="{00000000-0005-0000-0000-000096110000}"/>
    <cellStyle name="40% - Accent1 7" xfId="11240" hidden="1" xr:uid="{00000000-0005-0000-0000-00008A110000}"/>
    <cellStyle name="40% - Accent1 7" xfId="25729" hidden="1" xr:uid="{00000000-0005-0000-0000-00008B110000}"/>
    <cellStyle name="40% - Accent1 7" xfId="28443" hidden="1" xr:uid="{00000000-0005-0000-0000-00008C110000}"/>
    <cellStyle name="40% - Accent1 7" xfId="28455" hidden="1" xr:uid="{00000000-0005-0000-0000-00008D110000}"/>
    <cellStyle name="40% - Accent1 7" xfId="28583" hidden="1" xr:uid="{00000000-0005-0000-0000-00008E110000}"/>
    <cellStyle name="40% - Accent1 7" xfId="28674" hidden="1" xr:uid="{00000000-0005-0000-0000-00008F110000}"/>
    <cellStyle name="40% - Accent1 7" xfId="29258" hidden="1" xr:uid="{00000000-0005-0000-0000-000090110000}"/>
    <cellStyle name="40% - Accent1 7" xfId="29322" hidden="1" xr:uid="{00000000-0005-0000-0000-000091110000}"/>
    <cellStyle name="40% - Accent1 7" xfId="29413" hidden="1" xr:uid="{00000000-0005-0000-0000-000092110000}"/>
    <cellStyle name="40% - Accent1 7" xfId="6366" hidden="1" xr:uid="{00000000-0005-0000-0000-000078110000}"/>
    <cellStyle name="40% - Accent1 7" xfId="6788" hidden="1" xr:uid="{00000000-0005-0000-0000-000079110000}"/>
    <cellStyle name="40% - Accent1 7" xfId="7148" hidden="1" xr:uid="{00000000-0005-0000-0000-00007A110000}"/>
    <cellStyle name="40% - Accent1 7" xfId="5655" hidden="1" xr:uid="{00000000-0005-0000-0000-00007B110000}"/>
    <cellStyle name="40% - Accent1 7" xfId="4747" hidden="1" xr:uid="{00000000-0005-0000-0000-00007C110000}"/>
    <cellStyle name="40% - Accent1 7" xfId="4998" hidden="1" xr:uid="{00000000-0005-0000-0000-00007D110000}"/>
    <cellStyle name="40% - Accent1 7" xfId="7761" hidden="1" xr:uid="{00000000-0005-0000-0000-00007E110000}"/>
    <cellStyle name="40% - Accent1 7" xfId="13227" hidden="1" xr:uid="{00000000-0005-0000-0000-00007F110000}"/>
    <cellStyle name="40% - Accent1 7" xfId="13586" hidden="1" xr:uid="{00000000-0005-0000-0000-000080110000}"/>
    <cellStyle name="40% - Accent1 7" xfId="7711" hidden="1" xr:uid="{00000000-0005-0000-0000-000081110000}"/>
    <cellStyle name="40% - Accent1 7" xfId="8974" hidden="1" xr:uid="{00000000-0005-0000-0000-000082110000}"/>
    <cellStyle name="40% - Accent1 7" xfId="4437" hidden="1" xr:uid="{00000000-0005-0000-0000-000083110000}"/>
    <cellStyle name="40% - Accent1 7" xfId="14139" hidden="1" xr:uid="{00000000-0005-0000-0000-000084110000}"/>
    <cellStyle name="40% - Accent1 7" xfId="19310" hidden="1" xr:uid="{00000000-0005-0000-0000-000085110000}"/>
    <cellStyle name="40% - Accent1 7" xfId="19669" hidden="1" xr:uid="{00000000-0005-0000-0000-000086110000}"/>
    <cellStyle name="40% - Accent1 7" xfId="5890" hidden="1" xr:uid="{00000000-0005-0000-0000-000087110000}"/>
    <cellStyle name="40% - Accent1 7" xfId="22563" hidden="1" xr:uid="{00000000-0005-0000-0000-000088110000}"/>
    <cellStyle name="40% - Accent1 7" xfId="22922" hidden="1" xr:uid="{00000000-0005-0000-0000-000089110000}"/>
    <cellStyle name="40% - Accent1 7" xfId="898" hidden="1" xr:uid="{00000000-0005-0000-0000-000076110000}"/>
    <cellStyle name="40% - Accent1 7" xfId="1257" hidden="1" xr:uid="{00000000-0005-0000-0000-000077110000}"/>
    <cellStyle name="40% - Accent1 7" xfId="32895" hidden="1" xr:uid="{00000000-0005-0000-0000-0000B4110000}"/>
    <cellStyle name="40% - Accent1 7" xfId="33241" hidden="1" xr:uid="{00000000-0005-0000-0000-0000B5110000}"/>
    <cellStyle name="40% - Accent1 7" xfId="33332" hidden="1" xr:uid="{00000000-0005-0000-0000-0000B6110000}"/>
    <cellStyle name="40% - Accent1 7" xfId="31975" hidden="1" xr:uid="{00000000-0005-0000-0000-0000B7110000}"/>
    <cellStyle name="40% - Accent1 7" xfId="31956" hidden="1" xr:uid="{00000000-0005-0000-0000-0000AB110000}"/>
    <cellStyle name="40% - Accent1 7" xfId="31830" hidden="1" xr:uid="{00000000-0005-0000-0000-0000AC110000}"/>
    <cellStyle name="40% - Accent1 7" xfId="31865" hidden="1" xr:uid="{00000000-0005-0000-0000-0000AD110000}"/>
    <cellStyle name="40% - Accent1 7" xfId="32307" hidden="1" xr:uid="{00000000-0005-0000-0000-0000AE110000}"/>
    <cellStyle name="40% - Accent1 7" xfId="32709" hidden="1" xr:uid="{00000000-0005-0000-0000-0000AF110000}"/>
    <cellStyle name="40% - Accent1 7" xfId="32800" hidden="1" xr:uid="{00000000-0005-0000-0000-0000B0110000}"/>
    <cellStyle name="40% - Accent1 7" xfId="32302" hidden="1" xr:uid="{00000000-0005-0000-0000-0000B1110000}"/>
    <cellStyle name="40% - Accent1 7" xfId="32370" hidden="1" xr:uid="{00000000-0005-0000-0000-0000B2110000}"/>
    <cellStyle name="40% - Accent1 7" xfId="31794" hidden="1" xr:uid="{00000000-0005-0000-0000-0000B3110000}"/>
    <cellStyle name="40% - Accent1 7" xfId="29510" hidden="1" xr:uid="{00000000-0005-0000-0000-000099110000}"/>
    <cellStyle name="40% - Accent1 7" xfId="29578" hidden="1" xr:uid="{00000000-0005-0000-0000-00009A110000}"/>
    <cellStyle name="40% - Accent1 7" xfId="29002" hidden="1" xr:uid="{00000000-0005-0000-0000-00009B110000}"/>
    <cellStyle name="40% - Accent1 7" xfId="30103" hidden="1" xr:uid="{00000000-0005-0000-0000-00009C110000}"/>
    <cellStyle name="40% - Accent1 7" xfId="30449" hidden="1" xr:uid="{00000000-0005-0000-0000-00009D110000}"/>
    <cellStyle name="40% - Accent1 7" xfId="30540" hidden="1" xr:uid="{00000000-0005-0000-0000-00009E110000}"/>
    <cellStyle name="40% - Accent1 7" xfId="29183" hidden="1" xr:uid="{00000000-0005-0000-0000-00009F110000}"/>
    <cellStyle name="40% - Accent1 7" xfId="30786" hidden="1" xr:uid="{00000000-0005-0000-0000-0000A0110000}"/>
    <cellStyle name="40% - Accent1 7" xfId="30877" hidden="1" xr:uid="{00000000-0005-0000-0000-0000A1110000}"/>
    <cellStyle name="40% - Accent1 7" xfId="29741" hidden="1" xr:uid="{00000000-0005-0000-0000-0000A2110000}"/>
    <cellStyle name="40% - Accent1 7" xfId="31123" hidden="1" xr:uid="{00000000-0005-0000-0000-0000A3110000}"/>
    <cellStyle name="40% - Accent1 7" xfId="31235" hidden="1" xr:uid="{00000000-0005-0000-0000-0000A4110000}"/>
    <cellStyle name="40% - Accent1 7" xfId="31247" hidden="1" xr:uid="{00000000-0005-0000-0000-0000A5110000}"/>
    <cellStyle name="40% - Accent1 7" xfId="31375" hidden="1" xr:uid="{00000000-0005-0000-0000-0000A6110000}"/>
    <cellStyle name="40% - Accent1 7" xfId="31466" hidden="1" xr:uid="{00000000-0005-0000-0000-0000A7110000}"/>
    <cellStyle name="40% - Accent1 7" xfId="32050" hidden="1" xr:uid="{00000000-0005-0000-0000-0000A8110000}"/>
    <cellStyle name="40% - Accent1 7" xfId="32114" hidden="1" xr:uid="{00000000-0005-0000-0000-0000A9110000}"/>
    <cellStyle name="40% - Accent1 7" xfId="32205" hidden="1" xr:uid="{00000000-0005-0000-0000-0000AA110000}"/>
    <cellStyle name="40% - Accent1 7" xfId="29917" hidden="1" xr:uid="{00000000-0005-0000-0000-000097110000}"/>
    <cellStyle name="40% - Accent1 7" xfId="30008" hidden="1" xr:uid="{00000000-0005-0000-0000-000098110000}"/>
    <cellStyle name="40% - Accent1 7" xfId="33915" hidden="1" xr:uid="{00000000-0005-0000-0000-0000BB110000}"/>
    <cellStyle name="40% - Accent1 7" xfId="32533" hidden="1" xr:uid="{00000000-0005-0000-0000-0000BA110000}"/>
    <cellStyle name="40% - Accent1 8" xfId="33943" hidden="1" xr:uid="{00000000-0005-0000-0000-000003120000}"/>
    <cellStyle name="40% - Accent1 8" xfId="33196" hidden="1" xr:uid="{00000000-0005-0000-0000-000002120000}"/>
    <cellStyle name="40% - Accent1 8" xfId="19436" hidden="1" xr:uid="{00000000-0005-0000-0000-0000CD110000}"/>
    <cellStyle name="40% - Accent1 8" xfId="19778" hidden="1" xr:uid="{00000000-0005-0000-0000-0000CE110000}"/>
    <cellStyle name="40% - Accent1 8" xfId="32032" hidden="1" xr:uid="{00000000-0005-0000-0000-0000FC110000}"/>
    <cellStyle name="40% - Accent1 8" xfId="33269" hidden="1" xr:uid="{00000000-0005-0000-0000-0000FD110000}"/>
    <cellStyle name="40% - Accent1 8" xfId="33347" hidden="1" xr:uid="{00000000-0005-0000-0000-0000FE110000}"/>
    <cellStyle name="40% - Accent1 8" xfId="29271" hidden="1" xr:uid="{00000000-0005-0000-0000-0000D8110000}"/>
    <cellStyle name="40% - Accent1 8" xfId="31903" hidden="1" xr:uid="{00000000-0005-0000-0000-0000F3110000}"/>
    <cellStyle name="40% - Accent1 8" xfId="32351" hidden="1" xr:uid="{00000000-0005-0000-0000-0000F4110000}"/>
    <cellStyle name="40% - Accent1 8" xfId="29111" hidden="1" xr:uid="{00000000-0005-0000-0000-0000DB110000}"/>
    <cellStyle name="40% - Accent1 8" xfId="31888" hidden="1" xr:uid="{00000000-0005-0000-0000-0000F6110000}"/>
    <cellStyle name="40% - Accent1 8" xfId="32737" hidden="1" xr:uid="{00000000-0005-0000-0000-0000F7110000}"/>
    <cellStyle name="40% - Accent1 8" xfId="18831" hidden="1" xr:uid="{00000000-0005-0000-0000-0000D2110000}"/>
    <cellStyle name="40% - Accent1 8" xfId="31966" hidden="1" xr:uid="{00000000-0005-0000-0000-0000F9110000}"/>
    <cellStyle name="40% - Accent1 8" xfId="32924" hidden="1" xr:uid="{00000000-0005-0000-0000-0000FA110000}"/>
    <cellStyle name="40% - Accent1 8" xfId="28533" hidden="1" xr:uid="{00000000-0005-0000-0000-0000D5110000}"/>
    <cellStyle name="40% - Accent1 8" xfId="29559" hidden="1" xr:uid="{00000000-0005-0000-0000-0000DC110000}"/>
    <cellStyle name="40% - Accent1 8" xfId="29080" hidden="1" xr:uid="{00000000-0005-0000-0000-0000DD110000}"/>
    <cellStyle name="40% - Accent1 8" xfId="29188" hidden="1" xr:uid="{00000000-0005-0000-0000-0000E3110000}"/>
    <cellStyle name="40% - Accent1 8" xfId="29240" hidden="1" xr:uid="{00000000-0005-0000-0000-0000E4110000}"/>
    <cellStyle name="40% - Accent1 8" xfId="30477" hidden="1" xr:uid="{00000000-0005-0000-0000-0000E5110000}"/>
    <cellStyle name="40% - Accent1 8" xfId="6264" hidden="1" xr:uid="{00000000-0005-0000-0000-0000CC110000}"/>
    <cellStyle name="40% - Accent1 8" xfId="29108" hidden="1" xr:uid="{00000000-0005-0000-0000-0000E7110000}"/>
    <cellStyle name="40% - Accent1 8" xfId="30814" hidden="1" xr:uid="{00000000-0005-0000-0000-0000E8110000}"/>
    <cellStyle name="40% - Accent1 8" xfId="5286" hidden="1" xr:uid="{00000000-0005-0000-0000-0000C3110000}"/>
    <cellStyle name="40% - Accent1 8" xfId="30404" hidden="1" xr:uid="{00000000-0005-0000-0000-0000EA110000}"/>
    <cellStyle name="40% - Accent1 8" xfId="31151" hidden="1" xr:uid="{00000000-0005-0000-0000-0000EB110000}"/>
    <cellStyle name="40% - Accent1 8" xfId="5198" hidden="1" xr:uid="{00000000-0005-0000-0000-0000C6110000}"/>
    <cellStyle name="40% - Accent1 8" xfId="31325" hidden="1" xr:uid="{00000000-0005-0000-0000-0000ED110000}"/>
    <cellStyle name="40% - Accent1 8" xfId="31403" hidden="1" xr:uid="{00000000-0005-0000-0000-0000EE110000}"/>
    <cellStyle name="40% - Accent1 8" xfId="5746" hidden="1" xr:uid="{00000000-0005-0000-0000-0000C9110000}"/>
    <cellStyle name="40% - Accent1 8" xfId="1024" hidden="1" xr:uid="{00000000-0005-0000-0000-0000BE110000}"/>
    <cellStyle name="40% - Accent1 8" xfId="1366" hidden="1" xr:uid="{00000000-0005-0000-0000-0000BF110000}"/>
    <cellStyle name="40% - Accent1 8" xfId="32221" hidden="1" xr:uid="{00000000-0005-0000-0000-0000F2110000}"/>
    <cellStyle name="40% - Accent1 8" xfId="446" hidden="1" xr:uid="{00000000-0005-0000-0000-0000BC110000}"/>
    <cellStyle name="40% - Accent1 8" xfId="690" hidden="1" xr:uid="{00000000-0005-0000-0000-0000BD110000}"/>
    <cellStyle name="40% - Accent1 8" xfId="32063" hidden="1" xr:uid="{00000000-0005-0000-0000-0000F0110000}"/>
    <cellStyle name="40% - Accent1 8" xfId="32142" hidden="1" xr:uid="{00000000-0005-0000-0000-0000F1110000}"/>
    <cellStyle name="40% - Accent1 8" xfId="6578" hidden="1" xr:uid="{00000000-0005-0000-0000-0000C0110000}"/>
    <cellStyle name="40% - Accent1 8" xfId="6914" hidden="1" xr:uid="{00000000-0005-0000-0000-0000C1110000}"/>
    <cellStyle name="40% - Accent1 8" xfId="7259" hidden="1" xr:uid="{00000000-0005-0000-0000-0000C2110000}"/>
    <cellStyle name="40% - Accent1 8" xfId="31980" hidden="1" xr:uid="{00000000-0005-0000-0000-0000FB110000}"/>
    <cellStyle name="40% - Accent1 8" xfId="8375" hidden="1" xr:uid="{00000000-0005-0000-0000-0000C4110000}"/>
    <cellStyle name="40% - Accent1 8" xfId="5058" hidden="1" xr:uid="{00000000-0005-0000-0000-0000C5110000}"/>
    <cellStyle name="40% - Accent1 8" xfId="31900" hidden="1" xr:uid="{00000000-0005-0000-0000-0000FF110000}"/>
    <cellStyle name="40% - Accent1 8" xfId="13353" hidden="1" xr:uid="{00000000-0005-0000-0000-0000C7110000}"/>
    <cellStyle name="40% - Accent1 8" xfId="13695" hidden="1" xr:uid="{00000000-0005-0000-0000-0000C8110000}"/>
    <cellStyle name="40% - Accent1 8" xfId="31872" hidden="1" xr:uid="{00000000-0005-0000-0000-0000F5110000}"/>
    <cellStyle name="40% - Accent1 8" xfId="14667" hidden="1" xr:uid="{00000000-0005-0000-0000-0000CA110000}"/>
    <cellStyle name="40% - Accent1 8" xfId="5924" hidden="1" xr:uid="{00000000-0005-0000-0000-0000CB110000}"/>
    <cellStyle name="40% - Accent1 8" xfId="32815" hidden="1" xr:uid="{00000000-0005-0000-0000-0000F8110000}"/>
    <cellStyle name="40% - Accent1 8" xfId="33606" hidden="1" xr:uid="{00000000-0005-0000-0000-000000120000}"/>
    <cellStyle name="40% - Accent1 8" xfId="33684" hidden="1" xr:uid="{00000000-0005-0000-0000-000001120000}"/>
    <cellStyle name="40% - Accent1 8" xfId="5275" hidden="1" xr:uid="{00000000-0005-0000-0000-0000CF110000}"/>
    <cellStyle name="40% - Accent1 8" xfId="22689" hidden="1" xr:uid="{00000000-0005-0000-0000-0000D0110000}"/>
    <cellStyle name="40% - Accent1 8" xfId="23031" hidden="1" xr:uid="{00000000-0005-0000-0000-0000D1110000}"/>
    <cellStyle name="40% - Accent1 8" xfId="31481" hidden="1" xr:uid="{00000000-0005-0000-0000-0000EF110000}"/>
    <cellStyle name="40% - Accent1 8" xfId="25855" hidden="1" xr:uid="{00000000-0005-0000-0000-0000D3110000}"/>
    <cellStyle name="40% - Accent1 8" xfId="28459" hidden="1" xr:uid="{00000000-0005-0000-0000-0000D4110000}"/>
    <cellStyle name="40% - Accent1 8" xfId="30555" hidden="1" xr:uid="{00000000-0005-0000-0000-0000E6110000}"/>
    <cellStyle name="40% - Accent1 8" xfId="28611" hidden="1" xr:uid="{00000000-0005-0000-0000-0000D6110000}"/>
    <cellStyle name="40% - Accent1 8" xfId="28689" hidden="1" xr:uid="{00000000-0005-0000-0000-0000D7110000}"/>
    <cellStyle name="40% - Accent1 8" xfId="30892" hidden="1" xr:uid="{00000000-0005-0000-0000-0000E9110000}"/>
    <cellStyle name="40% - Accent1 8" xfId="29350" hidden="1" xr:uid="{00000000-0005-0000-0000-0000D9110000}"/>
    <cellStyle name="40% - Accent1 8" xfId="29429" hidden="1" xr:uid="{00000000-0005-0000-0000-0000DA110000}"/>
    <cellStyle name="40% - Accent1 8" xfId="30023" hidden="1" xr:uid="{00000000-0005-0000-0000-0000E0110000}"/>
    <cellStyle name="40% - Accent1 8" xfId="31251" hidden="1" xr:uid="{00000000-0005-0000-0000-0000EC110000}"/>
    <cellStyle name="40% - Accent1 8" xfId="29174" hidden="1" xr:uid="{00000000-0005-0000-0000-0000E1110000}"/>
    <cellStyle name="40% - Accent1 8" xfId="30132" hidden="1" xr:uid="{00000000-0005-0000-0000-0000E2110000}"/>
    <cellStyle name="40% - Accent1 8" xfId="29096" hidden="1" xr:uid="{00000000-0005-0000-0000-0000DE110000}"/>
    <cellStyle name="40% - Accent1 8" xfId="29945" hidden="1" xr:uid="{00000000-0005-0000-0000-0000DF110000}"/>
    <cellStyle name="40% - Accent1 9" xfId="19880" hidden="1" xr:uid="{00000000-0005-0000-0000-000016120000}"/>
    <cellStyle name="40% - Accent1 9" xfId="28472" hidden="1" xr:uid="{00000000-0005-0000-0000-00001C120000}"/>
    <cellStyle name="40% - Accent1 9" xfId="28546" hidden="1" xr:uid="{00000000-0005-0000-0000-00001D120000}"/>
    <cellStyle name="40% - Accent1 9" xfId="25957" hidden="1" xr:uid="{00000000-0005-0000-0000-00001B120000}"/>
    <cellStyle name="40% - Accent1 9" xfId="25633" hidden="1" xr:uid="{00000000-0005-0000-0000-00001A120000}"/>
    <cellStyle name="40% - Accent1 9" xfId="23133" hidden="1" xr:uid="{00000000-0005-0000-0000-000019120000}"/>
    <cellStyle name="40% - Accent1 9" xfId="22465" hidden="1" xr:uid="{00000000-0005-0000-0000-000017120000}"/>
    <cellStyle name="40% - Accent1 9" xfId="22791" hidden="1" xr:uid="{00000000-0005-0000-0000-000018120000}"/>
    <cellStyle name="40% - Accent1 9" xfId="28622" hidden="1" xr:uid="{00000000-0005-0000-0000-00001E120000}"/>
    <cellStyle name="40% - Accent1 9" xfId="28700" hidden="1" xr:uid="{00000000-0005-0000-0000-00001F120000}"/>
    <cellStyle name="40% - Accent1 9" xfId="29121" hidden="1" xr:uid="{00000000-0005-0000-0000-000025120000}"/>
    <cellStyle name="40% - Accent1 9" xfId="29880" hidden="1" xr:uid="{00000000-0005-0000-0000-000026120000}"/>
    <cellStyle name="40% - Accent1 9" xfId="29104" hidden="1" xr:uid="{00000000-0005-0000-0000-000024120000}"/>
    <cellStyle name="40% - Accent1 9" xfId="29712" hidden="1" xr:uid="{00000000-0005-0000-0000-000023120000}"/>
    <cellStyle name="40% - Accent1 9" xfId="29440" hidden="1" xr:uid="{00000000-0005-0000-0000-000022120000}"/>
    <cellStyle name="40% - Accent1 9" xfId="29285" hidden="1" xr:uid="{00000000-0005-0000-0000-000020120000}"/>
    <cellStyle name="40% - Accent1 9" xfId="29361" hidden="1" xr:uid="{00000000-0005-0000-0000-000021120000}"/>
    <cellStyle name="40% - Accent1 9" xfId="29956" hidden="1" xr:uid="{00000000-0005-0000-0000-000027120000}"/>
    <cellStyle name="40% - Accent1 9" xfId="5376" hidden="1" xr:uid="{00000000-0005-0000-0000-00000D120000}"/>
    <cellStyle name="40% - Accent1 9" xfId="4681" hidden="1" xr:uid="{00000000-0005-0000-0000-000013120000}"/>
    <cellStyle name="40% - Accent1 9" xfId="19212" hidden="1" xr:uid="{00000000-0005-0000-0000-000014120000}"/>
    <cellStyle name="40% - Accent1 9" xfId="4818" hidden="1" xr:uid="{00000000-0005-0000-0000-000012120000}"/>
    <cellStyle name="40% - Accent1 9" xfId="16944" hidden="1" xr:uid="{00000000-0005-0000-0000-000011120000}"/>
    <cellStyle name="40% - Accent1 9" xfId="13797" hidden="1" xr:uid="{00000000-0005-0000-0000-000010120000}"/>
    <cellStyle name="40% - Accent1 9" xfId="13131" hidden="1" xr:uid="{00000000-0005-0000-0000-00000E120000}"/>
    <cellStyle name="40% - Accent1 9" xfId="13455" hidden="1" xr:uid="{00000000-0005-0000-0000-00000F120000}"/>
    <cellStyle name="40% - Accent1 9" xfId="19538" hidden="1" xr:uid="{00000000-0005-0000-0000-000015120000}"/>
    <cellStyle name="40% - Accent1 9" xfId="6692" hidden="1" xr:uid="{00000000-0005-0000-0000-000008120000}"/>
    <cellStyle name="40% - Accent1 9" xfId="1468" hidden="1" xr:uid="{00000000-0005-0000-0000-000007120000}"/>
    <cellStyle name="40% - Accent1 9" xfId="802" hidden="1" xr:uid="{00000000-0005-0000-0000-000005120000}"/>
    <cellStyle name="40% - Accent1 9" xfId="1126" hidden="1" xr:uid="{00000000-0005-0000-0000-000006120000}"/>
    <cellStyle name="40% - Accent1 9" xfId="5251" hidden="1" xr:uid="{00000000-0005-0000-0000-00000C120000}"/>
    <cellStyle name="40% - Accent1 9" xfId="10736" hidden="1" xr:uid="{00000000-0005-0000-0000-00000B120000}"/>
    <cellStyle name="40% - Accent1 9" xfId="7017" hidden="1" xr:uid="{00000000-0005-0000-0000-000009120000}"/>
    <cellStyle name="40% - Accent1 9" xfId="7362" hidden="1" xr:uid="{00000000-0005-0000-0000-00000A120000}"/>
    <cellStyle name="40% - Accent1 9" xfId="480" hidden="1" xr:uid="{00000000-0005-0000-0000-000004120000}"/>
    <cellStyle name="40% - Accent1 9" xfId="32232" hidden="1" xr:uid="{00000000-0005-0000-0000-00003A120000}"/>
    <cellStyle name="40% - Accent1 9" xfId="32826" hidden="1" xr:uid="{00000000-0005-0000-0000-000040120000}"/>
    <cellStyle name="40% - Accent1 9" xfId="33062" hidden="1" xr:uid="{00000000-0005-0000-0000-000041120000}"/>
    <cellStyle name="40% - Accent1 9" xfId="32748" hidden="1" xr:uid="{00000000-0005-0000-0000-00003F120000}"/>
    <cellStyle name="40% - Accent1 9" xfId="32672" hidden="1" xr:uid="{00000000-0005-0000-0000-00003E120000}"/>
    <cellStyle name="40% - Accent1 9" xfId="31913" hidden="1" xr:uid="{00000000-0005-0000-0000-00003D120000}"/>
    <cellStyle name="40% - Accent1 9" xfId="32504" hidden="1" xr:uid="{00000000-0005-0000-0000-00003B120000}"/>
    <cellStyle name="40% - Accent1 9" xfId="31896" hidden="1" xr:uid="{00000000-0005-0000-0000-00003C120000}"/>
    <cellStyle name="40% - Accent1 9" xfId="31839" hidden="1" xr:uid="{00000000-0005-0000-0000-000042120000}"/>
    <cellStyle name="40% - Accent1 9" xfId="31821" hidden="1" xr:uid="{00000000-0005-0000-0000-000043120000}"/>
    <cellStyle name="40% - Accent1 9" xfId="33695" hidden="1" xr:uid="{00000000-0005-0000-0000-000049120000}"/>
    <cellStyle name="40% - Accent1 9" xfId="33878" hidden="1" xr:uid="{00000000-0005-0000-0000-00004A120000}"/>
    <cellStyle name="40% - Accent1 9" xfId="33617" hidden="1" xr:uid="{00000000-0005-0000-0000-000048120000}"/>
    <cellStyle name="40% - Accent1 9" xfId="33541" hidden="1" xr:uid="{00000000-0005-0000-0000-000047120000}"/>
    <cellStyle name="40% - Accent1 9" xfId="33358" hidden="1" xr:uid="{00000000-0005-0000-0000-000046120000}"/>
    <cellStyle name="40% - Accent1 9" xfId="33204" hidden="1" xr:uid="{00000000-0005-0000-0000-000044120000}"/>
    <cellStyle name="40% - Accent1 9" xfId="33280" hidden="1" xr:uid="{00000000-0005-0000-0000-000045120000}"/>
    <cellStyle name="40% - Accent1 9" xfId="33954" hidden="1" xr:uid="{00000000-0005-0000-0000-00004B120000}"/>
    <cellStyle name="40% - Accent1 9" xfId="30903" hidden="1" xr:uid="{00000000-0005-0000-0000-000031120000}"/>
    <cellStyle name="40% - Accent1 9" xfId="31492" hidden="1" xr:uid="{00000000-0005-0000-0000-000037120000}"/>
    <cellStyle name="40% - Accent1 9" xfId="32077" hidden="1" xr:uid="{00000000-0005-0000-0000-000038120000}"/>
    <cellStyle name="40% - Accent1 9" xfId="31414" hidden="1" xr:uid="{00000000-0005-0000-0000-000036120000}"/>
    <cellStyle name="40% - Accent1 9" xfId="31338" hidden="1" xr:uid="{00000000-0005-0000-0000-000035120000}"/>
    <cellStyle name="40% - Accent1 9" xfId="31264" hidden="1" xr:uid="{00000000-0005-0000-0000-000034120000}"/>
    <cellStyle name="40% - Accent1 9" xfId="31086" hidden="1" xr:uid="{00000000-0005-0000-0000-000032120000}"/>
    <cellStyle name="40% - Accent1 9" xfId="31162" hidden="1" xr:uid="{00000000-0005-0000-0000-000033120000}"/>
    <cellStyle name="40% - Accent1 9" xfId="32153" hidden="1" xr:uid="{00000000-0005-0000-0000-000039120000}"/>
    <cellStyle name="40% - Accent1 9" xfId="30412" hidden="1" xr:uid="{00000000-0005-0000-0000-00002C120000}"/>
    <cellStyle name="40% - Accent1 9" xfId="29029" hidden="1" xr:uid="{00000000-0005-0000-0000-00002B120000}"/>
    <cellStyle name="40% - Accent1 9" xfId="30270" hidden="1" xr:uid="{00000000-0005-0000-0000-000029120000}"/>
    <cellStyle name="40% - Accent1 9" xfId="29047" hidden="1" xr:uid="{00000000-0005-0000-0000-00002A120000}"/>
    <cellStyle name="40% - Accent1 9" xfId="30825" hidden="1" xr:uid="{00000000-0005-0000-0000-000030120000}"/>
    <cellStyle name="40% - Accent1 9" xfId="30749" hidden="1" xr:uid="{00000000-0005-0000-0000-00002F120000}"/>
    <cellStyle name="40% - Accent1 9" xfId="30488" hidden="1" xr:uid="{00000000-0005-0000-0000-00002D120000}"/>
    <cellStyle name="40% - Accent1 9" xfId="30566" hidden="1" xr:uid="{00000000-0005-0000-0000-00002E120000}"/>
    <cellStyle name="40% - Accent1 9" xfId="30034" hidden="1" xr:uid="{00000000-0005-0000-0000-000028120000}"/>
    <cellStyle name="40% - Accent2" xfId="362" builtinId="35" hidden="1" customBuiltin="1"/>
    <cellStyle name="40% - Accent2" xfId="219" builtinId="35" hidden="1" customBuiltin="1"/>
    <cellStyle name="40% - Accent2" xfId="5567" builtinId="35" hidden="1" customBuiltin="1"/>
    <cellStyle name="40% - Accent2" xfId="14085" builtinId="35" hidden="1" customBuiltin="1"/>
    <cellStyle name="40% - Accent2" xfId="3947" builtinId="35" hidden="1" customBuiltin="1"/>
    <cellStyle name="40% - Accent2" xfId="4803" builtinId="35" hidden="1" customBuiltin="1"/>
    <cellStyle name="40% - Accent2" xfId="4253" builtinId="35" hidden="1" customBuiltin="1"/>
    <cellStyle name="40% - Accent2" xfId="26" builtinId="35" hidden="1" customBuiltin="1"/>
    <cellStyle name="40% - Accent2" xfId="10735" builtinId="35" hidden="1" customBuiltin="1"/>
    <cellStyle name="40% - Accent2" xfId="185" builtinId="35" hidden="1" customBuiltin="1"/>
    <cellStyle name="40% - Accent2" xfId="4055" builtinId="35" hidden="1" customBuiltin="1"/>
    <cellStyle name="40% - Accent2" xfId="256" builtinId="35" hidden="1" customBuiltin="1"/>
    <cellStyle name="40% - Accent2" xfId="7700" builtinId="35" hidden="1" customBuiltin="1"/>
    <cellStyle name="40% - Accent2" xfId="8291" builtinId="35" hidden="1" customBuiltin="1"/>
    <cellStyle name="40% - Accent2" xfId="7695" builtinId="35" hidden="1" customBuiltin="1"/>
    <cellStyle name="40% - Accent2" xfId="327" builtinId="35" hidden="1" customBuiltin="1"/>
    <cellStyle name="40% - Accent2" xfId="4957" builtinId="35" hidden="1" customBuiltin="1"/>
    <cellStyle name="40% - Accent2" xfId="67" builtinId="35" hidden="1" customBuiltin="1"/>
    <cellStyle name="40% - Accent2" xfId="11054" builtinId="35" hidden="1" customBuiltin="1"/>
    <cellStyle name="40% - Accent2" xfId="4832" builtinId="35" hidden="1" customBuiltin="1"/>
    <cellStyle name="40% - Accent2" xfId="16943" builtinId="35" hidden="1" customBuiltin="1"/>
    <cellStyle name="40% - Accent2" xfId="3984" builtinId="35" hidden="1" customBuiltin="1"/>
    <cellStyle name="40% - Accent2" xfId="17022" builtinId="35" hidden="1" customBuiltin="1"/>
    <cellStyle name="40% - Accent2" xfId="20102" builtinId="35" hidden="1" customBuiltin="1"/>
    <cellStyle name="40% - Accent2" xfId="4776" builtinId="35" hidden="1" customBuiltin="1"/>
    <cellStyle name="40% - Accent2" xfId="101" builtinId="35" hidden="1" customBuiltin="1"/>
    <cellStyle name="40% - Accent2" xfId="10600" builtinId="35" hidden="1" customBuiltin="1"/>
    <cellStyle name="40% - Accent2" xfId="7660" builtinId="35" hidden="1" customBuiltin="1"/>
    <cellStyle name="40% - Accent2" xfId="3913" builtinId="35" hidden="1" customBuiltin="1"/>
    <cellStyle name="40% - Accent2" xfId="4021" builtinId="35" hidden="1" customBuiltin="1"/>
    <cellStyle name="40% - Accent2" xfId="21329" builtinId="35" hidden="1" customBuiltin="1"/>
    <cellStyle name="40% - Accent2" xfId="5609" builtinId="35" hidden="1" customBuiltin="1"/>
    <cellStyle name="40% - Accent2" xfId="293" builtinId="35" hidden="1" customBuiltin="1"/>
    <cellStyle name="40% - Accent2" xfId="143" builtinId="35" hidden="1" customBuiltin="1"/>
    <cellStyle name="40% - Accent2" xfId="5311" builtinId="35" hidden="1" customBuiltin="1"/>
    <cellStyle name="40% - Accent2" xfId="17207" builtinId="35" hidden="1" customBuiltin="1"/>
    <cellStyle name="40% - Accent2" xfId="20490" builtinId="35" hidden="1" customBuiltin="1"/>
    <cellStyle name="40% - Accent2" xfId="20236" builtinId="35" hidden="1" customBuiltin="1"/>
    <cellStyle name="40% - Accent2" xfId="4793" builtinId="35" hidden="1" customBuiltin="1"/>
    <cellStyle name="40% - Accent2" xfId="5581" builtinId="35" hidden="1" customBuiltin="1"/>
    <cellStyle name="40% - Accent2" xfId="23441" builtinId="35" hidden="1" customBuiltin="1"/>
    <cellStyle name="40% - Accent2" xfId="5995" builtinId="35" hidden="1" customBuiltin="1"/>
    <cellStyle name="40% - Accent2" xfId="17005" builtinId="35" hidden="1" customBuiltin="1"/>
    <cellStyle name="40% - Accent2" xfId="14591" builtinId="35" hidden="1" customBuiltin="1"/>
    <cellStyle name="40% - Accent2" xfId="10843" builtinId="35" hidden="1" customBuiltin="1"/>
    <cellStyle name="40% - Accent2" xfId="18058" builtinId="35" hidden="1" customBuiltin="1"/>
    <cellStyle name="40% - Accent2" xfId="23689" builtinId="35" hidden="1" customBuiltin="1"/>
    <cellStyle name="40% - Accent2" xfId="14573" builtinId="35" hidden="1" customBuiltin="1"/>
    <cellStyle name="40% - Accent2" xfId="4559" builtinId="35" hidden="1" customBuiltin="1"/>
    <cellStyle name="40% - Accent2" xfId="5861" builtinId="35" hidden="1" customBuiltin="1"/>
    <cellStyle name="40% - Accent2" xfId="14269" builtinId="35" hidden="1" customBuiltin="1"/>
    <cellStyle name="40% - Accent2" xfId="4666" builtinId="35" hidden="1" customBuiltin="1"/>
    <cellStyle name="40% - Accent2" xfId="34180" builtinId="35" customBuiltin="1"/>
    <cellStyle name="40% - Accent2 10" xfId="30931" hidden="1" xr:uid="{00000000-0005-0000-0000-0000AD120000}"/>
    <cellStyle name="40% - Accent2 10" xfId="23208" hidden="1" xr:uid="{00000000-0005-0000-0000-000095120000}"/>
    <cellStyle name="40% - Accent2 10" xfId="29984" hidden="1" xr:uid="{00000000-0005-0000-0000-0000A3120000}"/>
    <cellStyle name="40% - Accent2 10" xfId="30516" hidden="1" xr:uid="{00000000-0005-0000-0000-0000A9120000}"/>
    <cellStyle name="40% - Accent2 10" xfId="28992" hidden="1" xr:uid="{00000000-0005-0000-0000-0000A5120000}"/>
    <cellStyle name="40% - Accent2 10" xfId="5169" hidden="1" xr:uid="{00000000-0005-0000-0000-000087120000}"/>
    <cellStyle name="40% - Accent2 10" xfId="31520" hidden="1" xr:uid="{00000000-0005-0000-0000-0000B3120000}"/>
    <cellStyle name="40% - Accent2 10" xfId="5769" hidden="1" xr:uid="{00000000-0005-0000-0000-000089120000}"/>
    <cellStyle name="40% - Accent2 10" xfId="29533" hidden="1" xr:uid="{00000000-0005-0000-0000-0000A7120000}"/>
    <cellStyle name="40% - Accent2 10" xfId="28574" hidden="1" xr:uid="{00000000-0005-0000-0000-000099120000}"/>
    <cellStyle name="40% - Accent2 10" xfId="31292" hidden="1" xr:uid="{00000000-0005-0000-0000-0000B0120000}"/>
    <cellStyle name="40% - Accent2 10" xfId="26032" hidden="1" xr:uid="{00000000-0005-0000-0000-000097120000}"/>
    <cellStyle name="40% - Accent2 10" xfId="30777" hidden="1" xr:uid="{00000000-0005-0000-0000-0000AB120000}"/>
    <cellStyle name="40% - Accent2 10" xfId="29177" hidden="1" xr:uid="{00000000-0005-0000-0000-0000A1120000}"/>
    <cellStyle name="40% - Accent2 10" xfId="31190" hidden="1" xr:uid="{00000000-0005-0000-0000-0000AF120000}"/>
    <cellStyle name="40% - Accent2 10" xfId="32181" hidden="1" xr:uid="{00000000-0005-0000-0000-0000B5120000}"/>
    <cellStyle name="40% - Accent2 10" xfId="31366" hidden="1" xr:uid="{00000000-0005-0000-0000-0000B1120000}"/>
    <cellStyle name="40% - Accent2 10" xfId="7092" hidden="1" xr:uid="{00000000-0005-0000-0000-000085120000}"/>
    <cellStyle name="40% - Accent2 10" xfId="31847" hidden="1" xr:uid="{00000000-0005-0000-0000-0000B8120000}"/>
    <cellStyle name="40% - Accent2 10" xfId="1543" hidden="1" xr:uid="{00000000-0005-0000-0000-000083120000}"/>
    <cellStyle name="40% - Accent2 10" xfId="33308" hidden="1" xr:uid="{00000000-0005-0000-0000-0000C1120000}"/>
    <cellStyle name="40% - Accent2 10" xfId="4327" hidden="1" xr:uid="{00000000-0005-0000-0000-00008D120000}"/>
    <cellStyle name="40% - Accent2 10" xfId="31886" hidden="1" xr:uid="{00000000-0005-0000-0000-0000B7120000}"/>
    <cellStyle name="40% - Accent2 10" xfId="31784" hidden="1" xr:uid="{00000000-0005-0000-0000-0000BD120000}"/>
    <cellStyle name="40% - Accent2 10" xfId="31969" hidden="1" xr:uid="{00000000-0005-0000-0000-0000B9120000}"/>
    <cellStyle name="40% - Accent2 10" xfId="28728" hidden="1" xr:uid="{00000000-0005-0000-0000-00009B120000}"/>
    <cellStyle name="40% - Accent2 10" xfId="33982" hidden="1" xr:uid="{00000000-0005-0000-0000-0000C7120000}"/>
    <cellStyle name="40% - Accent2 10" xfId="29389" hidden="1" xr:uid="{00000000-0005-0000-0000-00009D120000}"/>
    <cellStyle name="40% - Accent2 10" xfId="32776" hidden="1" xr:uid="{00000000-0005-0000-0000-0000BB120000}"/>
    <cellStyle name="40% - Accent2 10" xfId="19613" hidden="1" xr:uid="{00000000-0005-0000-0000-000091120000}"/>
    <cellStyle name="40% - Accent2 10" xfId="33645" hidden="1" xr:uid="{00000000-0005-0000-0000-0000C4120000}"/>
    <cellStyle name="40% - Accent2 10" xfId="8070" hidden="1" xr:uid="{00000000-0005-0000-0000-00008F120000}"/>
    <cellStyle name="40% - Accent2 10" xfId="32325" hidden="1" xr:uid="{00000000-0005-0000-0000-0000BF120000}"/>
    <cellStyle name="40% - Accent2 10" xfId="880" hidden="1" xr:uid="{00000000-0005-0000-0000-000081120000}"/>
    <cellStyle name="40% - Accent2 10" xfId="33569" hidden="1" xr:uid="{00000000-0005-0000-0000-0000C3120000}"/>
    <cellStyle name="40% - Accent2 10" xfId="22545" hidden="1" xr:uid="{00000000-0005-0000-0000-000093120000}"/>
    <cellStyle name="40% - Accent2 10" xfId="33723" hidden="1" xr:uid="{00000000-0005-0000-0000-0000C5120000}"/>
    <cellStyle name="40% - Accent2 10" xfId="29313" hidden="1" xr:uid="{00000000-0005-0000-0000-00009C120000}"/>
    <cellStyle name="40% - Accent2 10" xfId="32700" hidden="1" xr:uid="{00000000-0005-0000-0000-0000BA120000}"/>
    <cellStyle name="40% - Accent2 10" xfId="19955" hidden="1" xr:uid="{00000000-0005-0000-0000-000092120000}"/>
    <cellStyle name="40% - Accent2 10" xfId="28500" hidden="1" xr:uid="{00000000-0005-0000-0000-000098120000}"/>
    <cellStyle name="40% - Accent2 10" xfId="22866" hidden="1" xr:uid="{00000000-0005-0000-0000-000094120000}"/>
    <cellStyle name="40% - Accent2 10" xfId="30853" hidden="1" xr:uid="{00000000-0005-0000-0000-0000AC120000}"/>
    <cellStyle name="40% - Accent2 10" xfId="29908" hidden="1" xr:uid="{00000000-0005-0000-0000-0000A2120000}"/>
    <cellStyle name="40% - Accent2 10" xfId="31114" hidden="1" xr:uid="{00000000-0005-0000-0000-0000AE120000}"/>
    <cellStyle name="40% - Accent2 10" xfId="25711" hidden="1" xr:uid="{00000000-0005-0000-0000-000096120000}"/>
    <cellStyle name="40% - Accent2 10" xfId="31983" hidden="1" xr:uid="{00000000-0005-0000-0000-0000BE120000}"/>
    <cellStyle name="40% - Accent2 10" xfId="29094" hidden="1" xr:uid="{00000000-0005-0000-0000-00009F120000}"/>
    <cellStyle name="40% - Accent2 10" xfId="32854" hidden="1" xr:uid="{00000000-0005-0000-0000-0000BC120000}"/>
    <cellStyle name="40% - Accent2 10" xfId="28650" hidden="1" xr:uid="{00000000-0005-0000-0000-00009A120000}"/>
    <cellStyle name="40% - Accent2 10" xfId="33906" hidden="1" xr:uid="{00000000-0005-0000-0000-0000C6120000}"/>
    <cellStyle name="40% - Accent2 10" xfId="29468" hidden="1" xr:uid="{00000000-0005-0000-0000-00009E120000}"/>
    <cellStyle name="40% - Accent2 10" xfId="30062" hidden="1" xr:uid="{00000000-0005-0000-0000-0000A4120000}"/>
    <cellStyle name="40% - Accent2 10" xfId="29055" hidden="1" xr:uid="{00000000-0005-0000-0000-0000A0120000}"/>
    <cellStyle name="40% - Accent2 10" xfId="30594" hidden="1" xr:uid="{00000000-0005-0000-0000-0000AA120000}"/>
    <cellStyle name="40% - Accent2 10" xfId="13530" hidden="1" xr:uid="{00000000-0005-0000-0000-00008B120000}"/>
    <cellStyle name="40% - Accent2 10" xfId="30440" hidden="1" xr:uid="{00000000-0005-0000-0000-0000A8120000}"/>
    <cellStyle name="40% - Accent2 10" xfId="7438" hidden="1" xr:uid="{00000000-0005-0000-0000-000086120000}"/>
    <cellStyle name="40% - Accent2 10" xfId="31442" hidden="1" xr:uid="{00000000-0005-0000-0000-0000B2120000}"/>
    <cellStyle name="40% - Accent2 10" xfId="13209" hidden="1" xr:uid="{00000000-0005-0000-0000-00008A120000}"/>
    <cellStyle name="40% - Accent2 10" xfId="19292" hidden="1" xr:uid="{00000000-0005-0000-0000-000090120000}"/>
    <cellStyle name="40% - Accent2 10" xfId="13872" hidden="1" xr:uid="{00000000-0005-0000-0000-00008C120000}"/>
    <cellStyle name="40% - Accent2 10" xfId="33232" hidden="1" xr:uid="{00000000-0005-0000-0000-0000C0120000}"/>
    <cellStyle name="40% - Accent2 10" xfId="556" hidden="1" xr:uid="{00000000-0005-0000-0000-000080120000}"/>
    <cellStyle name="40% - Accent2 10" xfId="33386" hidden="1" xr:uid="{00000000-0005-0000-0000-0000C2120000}"/>
    <cellStyle name="40% - Accent2 10" xfId="5938" hidden="1" xr:uid="{00000000-0005-0000-0000-00008E120000}"/>
    <cellStyle name="40% - Accent2 10" xfId="32260" hidden="1" xr:uid="{00000000-0005-0000-0000-0000B6120000}"/>
    <cellStyle name="40% - Accent2 10" xfId="1201" hidden="1" xr:uid="{00000000-0005-0000-0000-000082120000}"/>
    <cellStyle name="40% - Accent2 10" xfId="32105" hidden="1" xr:uid="{00000000-0005-0000-0000-0000B4120000}"/>
    <cellStyle name="40% - Accent2 10" xfId="6770" hidden="1" xr:uid="{00000000-0005-0000-0000-000084120000}"/>
    <cellStyle name="40% - Accent2 10" xfId="29191" hidden="1" xr:uid="{00000000-0005-0000-0000-0000A6120000}"/>
    <cellStyle name="40% - Accent2 10" xfId="4883" hidden="1" xr:uid="{00000000-0005-0000-0000-000088120000}"/>
    <cellStyle name="40% - Accent2 11" xfId="22900" hidden="1" xr:uid="{00000000-0005-0000-0000-0000DC120000}"/>
    <cellStyle name="40% - Accent2 11" xfId="22580" hidden="1" xr:uid="{00000000-0005-0000-0000-0000DB120000}"/>
    <cellStyle name="40% - Accent2 11" xfId="19647" hidden="1" xr:uid="{00000000-0005-0000-0000-0000D9120000}"/>
    <cellStyle name="40% - Accent2 11" xfId="19989" hidden="1" xr:uid="{00000000-0005-0000-0000-0000DA120000}"/>
    <cellStyle name="40% - Accent2 11" xfId="28663" hidden="1" xr:uid="{00000000-0005-0000-0000-0000E2120000}"/>
    <cellStyle name="40% - Accent2 11" xfId="28741" hidden="1" xr:uid="{00000000-0005-0000-0000-0000E3120000}"/>
    <cellStyle name="40% - Accent2 11" xfId="29327" hidden="1" xr:uid="{00000000-0005-0000-0000-0000E4120000}"/>
    <cellStyle name="40% - Accent2 11" xfId="29402" hidden="1" xr:uid="{00000000-0005-0000-0000-0000E5120000}"/>
    <cellStyle name="40% - Accent2 11" xfId="29922" hidden="1" xr:uid="{00000000-0005-0000-0000-0000EA120000}"/>
    <cellStyle name="40% - Accent2 11" xfId="23242" hidden="1" xr:uid="{00000000-0005-0000-0000-0000DD120000}"/>
    <cellStyle name="40% - Accent2 11" xfId="6805" hidden="1" xr:uid="{00000000-0005-0000-0000-0000CC120000}"/>
    <cellStyle name="40% - Accent2 11" xfId="32867" hidden="1" xr:uid="{00000000-0005-0000-0000-000004130000}"/>
    <cellStyle name="40% - Accent2 11" xfId="33058" hidden="1" xr:uid="{00000000-0005-0000-0000-000005130000}"/>
    <cellStyle name="40% - Accent2 11" xfId="29066" hidden="1" xr:uid="{00000000-0005-0000-0000-0000E9120000}"/>
    <cellStyle name="40% - Accent2 11" xfId="28980" hidden="1" xr:uid="{00000000-0005-0000-0000-0000E8120000}"/>
    <cellStyle name="40% - Accent2 11" xfId="29481" hidden="1" xr:uid="{00000000-0005-0000-0000-0000E6120000}"/>
    <cellStyle name="40% - Accent2 11" xfId="29707" hidden="1" xr:uid="{00000000-0005-0000-0000-0000E7120000}"/>
    <cellStyle name="40% - Accent2 11" xfId="28588" hidden="1" xr:uid="{00000000-0005-0000-0000-0000E1120000}"/>
    <cellStyle name="40% - Accent2 11" xfId="29711" hidden="1" xr:uid="{00000000-0005-0000-0000-0000EF120000}"/>
    <cellStyle name="40% - Accent2 11" xfId="30454" hidden="1" xr:uid="{00000000-0005-0000-0000-0000F0120000}"/>
    <cellStyle name="40% - Accent2 11" xfId="16916" hidden="1" xr:uid="{00000000-0005-0000-0000-0000D5120000}"/>
    <cellStyle name="40% - Accent2 11" xfId="13906" hidden="1" xr:uid="{00000000-0005-0000-0000-0000D4120000}"/>
    <cellStyle name="40% - Accent2 11" xfId="13244" hidden="1" xr:uid="{00000000-0005-0000-0000-0000D2120000}"/>
    <cellStyle name="40% - Accent2 11" xfId="13564" hidden="1" xr:uid="{00000000-0005-0000-0000-0000D3120000}"/>
    <cellStyle name="40% - Accent2 11" xfId="7126" hidden="1" xr:uid="{00000000-0005-0000-0000-0000CD120000}"/>
    <cellStyle name="40% - Accent2 11" xfId="7472" hidden="1" xr:uid="{00000000-0005-0000-0000-0000CE120000}"/>
    <cellStyle name="40% - Accent2 11" xfId="10707" hidden="1" xr:uid="{00000000-0005-0000-0000-0000CF120000}"/>
    <cellStyle name="40% - Accent2 11" xfId="4157" hidden="1" xr:uid="{00000000-0005-0000-0000-0000D0120000}"/>
    <cellStyle name="40% - Accent2 11" xfId="4975" hidden="1" xr:uid="{00000000-0005-0000-0000-0000D1120000}"/>
    <cellStyle name="40% - Accent2 11" xfId="7582" hidden="1" xr:uid="{00000000-0005-0000-0000-0000D6120000}"/>
    <cellStyle name="40% - Accent2 11" xfId="28513" hidden="1" xr:uid="{00000000-0005-0000-0000-0000E0120000}"/>
    <cellStyle name="40% - Accent2 11" xfId="32119" hidden="1" xr:uid="{00000000-0005-0000-0000-0000FC120000}"/>
    <cellStyle name="40% - Accent2 11" xfId="32194" hidden="1" xr:uid="{00000000-0005-0000-0000-0000FD120000}"/>
    <cellStyle name="40% - Accent2 11" xfId="590" hidden="1" xr:uid="{00000000-0005-0000-0000-0000C8120000}"/>
    <cellStyle name="40% - Accent2 11" xfId="915" hidden="1" xr:uid="{00000000-0005-0000-0000-0000C9120000}"/>
    <cellStyle name="40% - Accent2 11" xfId="1235" hidden="1" xr:uid="{00000000-0005-0000-0000-0000CA120000}"/>
    <cellStyle name="40% - Accent2 11" xfId="1577" hidden="1" xr:uid="{00000000-0005-0000-0000-0000CB120000}"/>
    <cellStyle name="40% - Accent2 11" xfId="32714" hidden="1" xr:uid="{00000000-0005-0000-0000-000002130000}"/>
    <cellStyle name="40% - Accent2 11" xfId="31858" hidden="1" xr:uid="{00000000-0005-0000-0000-000001130000}"/>
    <cellStyle name="40% - Accent2 11" xfId="32499" hidden="1" xr:uid="{00000000-0005-0000-0000-0000FF120000}"/>
    <cellStyle name="40% - Accent2 11" xfId="31772" hidden="1" xr:uid="{00000000-0005-0000-0000-000000130000}"/>
    <cellStyle name="40% - Accent2 11" xfId="33246" hidden="1" xr:uid="{00000000-0005-0000-0000-000008130000}"/>
    <cellStyle name="40% - Accent2 11" xfId="33321" hidden="1" xr:uid="{00000000-0005-0000-0000-000009130000}"/>
    <cellStyle name="40% - Accent2 11" xfId="33399" hidden="1" xr:uid="{00000000-0005-0000-0000-00000A130000}"/>
    <cellStyle name="40% - Accent2 11" xfId="33583" hidden="1" xr:uid="{00000000-0005-0000-0000-00000B130000}"/>
    <cellStyle name="40% - Accent2 11" xfId="32273" hidden="1" xr:uid="{00000000-0005-0000-0000-0000FE120000}"/>
    <cellStyle name="40% - Accent2 11" xfId="32789" hidden="1" xr:uid="{00000000-0005-0000-0000-000003130000}"/>
    <cellStyle name="40% - Accent2 11" xfId="30529" hidden="1" xr:uid="{00000000-0005-0000-0000-0000F1120000}"/>
    <cellStyle name="40% - Accent2 11" xfId="10729" hidden="1" xr:uid="{00000000-0005-0000-0000-0000D7120000}"/>
    <cellStyle name="40% - Accent2 11" xfId="19327" hidden="1" xr:uid="{00000000-0005-0000-0000-0000D8120000}"/>
    <cellStyle name="40% - Accent2 11" xfId="33995" hidden="1" xr:uid="{00000000-0005-0000-0000-00000F130000}"/>
    <cellStyle name="40% - Accent2 11" xfId="33920" hidden="1" xr:uid="{00000000-0005-0000-0000-00000E130000}"/>
    <cellStyle name="40% - Accent2 11" xfId="33658" hidden="1" xr:uid="{00000000-0005-0000-0000-00000C130000}"/>
    <cellStyle name="40% - Accent2 11" xfId="33736" hidden="1" xr:uid="{00000000-0005-0000-0000-00000D130000}"/>
    <cellStyle name="40% - Accent2 11" xfId="29494" hidden="1" xr:uid="{00000000-0005-0000-0000-0000EE120000}"/>
    <cellStyle name="40% - Accent2 11" xfId="32503" hidden="1" xr:uid="{00000000-0005-0000-0000-000007130000}"/>
    <cellStyle name="40% - Accent2 11" xfId="25746" hidden="1" xr:uid="{00000000-0005-0000-0000-0000DE120000}"/>
    <cellStyle name="40% - Accent2 11" xfId="26066" hidden="1" xr:uid="{00000000-0005-0000-0000-0000DF120000}"/>
    <cellStyle name="40% - Accent2 11" xfId="31455" hidden="1" xr:uid="{00000000-0005-0000-0000-0000FA120000}"/>
    <cellStyle name="40% - Accent2 11" xfId="31380" hidden="1" xr:uid="{00000000-0005-0000-0000-0000F9120000}"/>
    <cellStyle name="40% - Accent2 11" xfId="31203" hidden="1" xr:uid="{00000000-0005-0000-0000-0000F7120000}"/>
    <cellStyle name="40% - Accent2 11" xfId="31305" hidden="1" xr:uid="{00000000-0005-0000-0000-0000F8120000}"/>
    <cellStyle name="40% - Accent2 11" xfId="30607" hidden="1" xr:uid="{00000000-0005-0000-0000-0000F2120000}"/>
    <cellStyle name="40% - Accent2 11" xfId="30791" hidden="1" xr:uid="{00000000-0005-0000-0000-0000F3120000}"/>
    <cellStyle name="40% - Accent2 11" xfId="30866" hidden="1" xr:uid="{00000000-0005-0000-0000-0000F4120000}"/>
    <cellStyle name="40% - Accent2 11" xfId="30944" hidden="1" xr:uid="{00000000-0005-0000-0000-0000F5120000}"/>
    <cellStyle name="40% - Accent2 11" xfId="31128" hidden="1" xr:uid="{00000000-0005-0000-0000-0000F6120000}"/>
    <cellStyle name="40% - Accent2 11" xfId="31533" hidden="1" xr:uid="{00000000-0005-0000-0000-0000FB120000}"/>
    <cellStyle name="40% - Accent2 11" xfId="32286" hidden="1" xr:uid="{00000000-0005-0000-0000-000006130000}"/>
    <cellStyle name="40% - Accent2 11" xfId="29997" hidden="1" xr:uid="{00000000-0005-0000-0000-0000EB120000}"/>
    <cellStyle name="40% - Accent2 11" xfId="30075" hidden="1" xr:uid="{00000000-0005-0000-0000-0000EC120000}"/>
    <cellStyle name="40% - Accent2 11" xfId="30266" hidden="1" xr:uid="{00000000-0005-0000-0000-0000ED120000}"/>
    <cellStyle name="40% - Accent2 12" xfId="29765" hidden="1" xr:uid="{00000000-0005-0000-0000-00001B130000}"/>
    <cellStyle name="40% - Accent2 12" xfId="9504" hidden="1" xr:uid="{00000000-0005-0000-0000-000012130000}"/>
    <cellStyle name="40% - Accent2 12" xfId="12017" hidden="1" xr:uid="{00000000-0005-0000-0000-000013130000}"/>
    <cellStyle name="40% - Accent2 12" xfId="2878" hidden="1" xr:uid="{00000000-0005-0000-0000-000011130000}"/>
    <cellStyle name="40% - Accent2 12" xfId="32384" hidden="1" xr:uid="{00000000-0005-0000-0000-000022130000}"/>
    <cellStyle name="40% - Accent2 12" xfId="32557" hidden="1" xr:uid="{00000000-0005-0000-0000-000023130000}"/>
    <cellStyle name="40% - Accent2 12" xfId="18123" hidden="1" xr:uid="{00000000-0005-0000-0000-000015130000}"/>
    <cellStyle name="40% - Accent2 12" xfId="21392" hidden="1" xr:uid="{00000000-0005-0000-0000-000016130000}"/>
    <cellStyle name="40% - Accent2 12" xfId="15755" hidden="1" xr:uid="{00000000-0005-0000-0000-000014130000}"/>
    <cellStyle name="40% - Accent2 12" xfId="28754" hidden="1" xr:uid="{00000000-0005-0000-0000-000018130000}"/>
    <cellStyle name="40% - Accent2 12" xfId="28869" hidden="1" xr:uid="{00000000-0005-0000-0000-000019130000}"/>
    <cellStyle name="40% - Accent2 12" xfId="29592" hidden="1" xr:uid="{00000000-0005-0000-0000-00001A130000}"/>
    <cellStyle name="40% - Accent2 12" xfId="33773" hidden="1" xr:uid="{00000000-0005-0000-0000-000027130000}"/>
    <cellStyle name="40% - Accent2 12" xfId="30158" hidden="1" xr:uid="{00000000-0005-0000-0000-00001C130000}"/>
    <cellStyle name="40% - Accent2 12" xfId="30306" hidden="1" xr:uid="{00000000-0005-0000-0000-00001D130000}"/>
    <cellStyle name="40% - Accent2 12" xfId="30644" hidden="1" xr:uid="{00000000-0005-0000-0000-00001E130000}"/>
    <cellStyle name="40% - Accent2 12" xfId="1612" hidden="1" xr:uid="{00000000-0005-0000-0000-000010130000}"/>
    <cellStyle name="40% - Accent2 12" xfId="31546" hidden="1" xr:uid="{00000000-0005-0000-0000-000020130000}"/>
    <cellStyle name="40% - Accent2 12" xfId="31661" hidden="1" xr:uid="{00000000-0005-0000-0000-000021130000}"/>
    <cellStyle name="40% - Accent2 12" xfId="30981" hidden="1" xr:uid="{00000000-0005-0000-0000-00001F130000}"/>
    <cellStyle name="40% - Accent2 12" xfId="33098" hidden="1" xr:uid="{00000000-0005-0000-0000-000025130000}"/>
    <cellStyle name="40% - Accent2 12" xfId="33436" hidden="1" xr:uid="{00000000-0005-0000-0000-000026130000}"/>
    <cellStyle name="40% - Accent2 12" xfId="32950" hidden="1" xr:uid="{00000000-0005-0000-0000-000024130000}"/>
    <cellStyle name="40% - Accent2 12" xfId="24576" hidden="1" xr:uid="{00000000-0005-0000-0000-000017130000}"/>
    <cellStyle name="40% - Accent2 3 2 3 2" xfId="29851" hidden="1" xr:uid="{00000000-0005-0000-0000-000033130000}"/>
    <cellStyle name="40% - Accent2 3 2 3 2" xfId="9599" hidden="1" xr:uid="{00000000-0005-0000-0000-00002A130000}"/>
    <cellStyle name="40% - Accent2 3 2 3 2" xfId="12112" hidden="1" xr:uid="{00000000-0005-0000-0000-00002B130000}"/>
    <cellStyle name="40% - Accent2 3 2 3 2" xfId="2973" hidden="1" xr:uid="{00000000-0005-0000-0000-000029130000}"/>
    <cellStyle name="40% - Accent2 3 2 3 2" xfId="32470" hidden="1" xr:uid="{00000000-0005-0000-0000-00003A130000}"/>
    <cellStyle name="40% - Accent2 3 2 3 2" xfId="32643" hidden="1" xr:uid="{00000000-0005-0000-0000-00003B130000}"/>
    <cellStyle name="40% - Accent2 3 2 3 2" xfId="18218" hidden="1" xr:uid="{00000000-0005-0000-0000-00002D130000}"/>
    <cellStyle name="40% - Accent2 3 2 3 2" xfId="21487" hidden="1" xr:uid="{00000000-0005-0000-0000-00002E130000}"/>
    <cellStyle name="40% - Accent2 3 2 3 2" xfId="15850" hidden="1" xr:uid="{00000000-0005-0000-0000-00002C130000}"/>
    <cellStyle name="40% - Accent2 3 2 3 2" xfId="28840" hidden="1" xr:uid="{00000000-0005-0000-0000-000030130000}"/>
    <cellStyle name="40% - Accent2 3 2 3 2" xfId="28955" hidden="1" xr:uid="{00000000-0005-0000-0000-000031130000}"/>
    <cellStyle name="40% - Accent2 3 2 3 2" xfId="29678" hidden="1" xr:uid="{00000000-0005-0000-0000-000032130000}"/>
    <cellStyle name="40% - Accent2 3 2 3 2" xfId="33859" hidden="1" xr:uid="{00000000-0005-0000-0000-00003F130000}"/>
    <cellStyle name="40% - Accent2 3 2 3 2" xfId="30244" hidden="1" xr:uid="{00000000-0005-0000-0000-000034130000}"/>
    <cellStyle name="40% - Accent2 3 2 3 2" xfId="30392" hidden="1" xr:uid="{00000000-0005-0000-0000-000035130000}"/>
    <cellStyle name="40% - Accent2 3 2 3 2" xfId="30730" hidden="1" xr:uid="{00000000-0005-0000-0000-000036130000}"/>
    <cellStyle name="40% - Accent2 3 2 3 2" xfId="1707" hidden="1" xr:uid="{00000000-0005-0000-0000-000028130000}"/>
    <cellStyle name="40% - Accent2 3 2 3 2" xfId="31632" hidden="1" xr:uid="{00000000-0005-0000-0000-000038130000}"/>
    <cellStyle name="40% - Accent2 3 2 3 2" xfId="31747" hidden="1" xr:uid="{00000000-0005-0000-0000-000039130000}"/>
    <cellStyle name="40% - Accent2 3 2 3 2" xfId="31067" hidden="1" xr:uid="{00000000-0005-0000-0000-000037130000}"/>
    <cellStyle name="40% - Accent2 3 2 3 2" xfId="33184" hidden="1" xr:uid="{00000000-0005-0000-0000-00003D130000}"/>
    <cellStyle name="40% - Accent2 3 2 3 2" xfId="33522" hidden="1" xr:uid="{00000000-0005-0000-0000-00003E130000}"/>
    <cellStyle name="40% - Accent2 3 2 3 2" xfId="33036" hidden="1" xr:uid="{00000000-0005-0000-0000-00003C130000}"/>
    <cellStyle name="40% - Accent2 3 2 3 2" xfId="24671" hidden="1" xr:uid="{00000000-0005-0000-0000-00002F130000}"/>
    <cellStyle name="40% - Accent2 3 2 4 2" xfId="29816" hidden="1" xr:uid="{00000000-0005-0000-0000-00004B130000}"/>
    <cellStyle name="40% - Accent2 3 2 4 2" xfId="9564" hidden="1" xr:uid="{00000000-0005-0000-0000-000042130000}"/>
    <cellStyle name="40% - Accent2 3 2 4 2" xfId="12077" hidden="1" xr:uid="{00000000-0005-0000-0000-000043130000}"/>
    <cellStyle name="40% - Accent2 3 2 4 2" xfId="2938" hidden="1" xr:uid="{00000000-0005-0000-0000-000041130000}"/>
    <cellStyle name="40% - Accent2 3 2 4 2" xfId="32435" hidden="1" xr:uid="{00000000-0005-0000-0000-000052130000}"/>
    <cellStyle name="40% - Accent2 3 2 4 2" xfId="32608" hidden="1" xr:uid="{00000000-0005-0000-0000-000053130000}"/>
    <cellStyle name="40% - Accent2 3 2 4 2" xfId="18183" hidden="1" xr:uid="{00000000-0005-0000-0000-000045130000}"/>
    <cellStyle name="40% - Accent2 3 2 4 2" xfId="21452" hidden="1" xr:uid="{00000000-0005-0000-0000-000046130000}"/>
    <cellStyle name="40% - Accent2 3 2 4 2" xfId="15815" hidden="1" xr:uid="{00000000-0005-0000-0000-000044130000}"/>
    <cellStyle name="40% - Accent2 3 2 4 2" xfId="28805" hidden="1" xr:uid="{00000000-0005-0000-0000-000048130000}"/>
    <cellStyle name="40% - Accent2 3 2 4 2" xfId="28920" hidden="1" xr:uid="{00000000-0005-0000-0000-000049130000}"/>
    <cellStyle name="40% - Accent2 3 2 4 2" xfId="29643" hidden="1" xr:uid="{00000000-0005-0000-0000-00004A130000}"/>
    <cellStyle name="40% - Accent2 3 2 4 2" xfId="33824" hidden="1" xr:uid="{00000000-0005-0000-0000-000057130000}"/>
    <cellStyle name="40% - Accent2 3 2 4 2" xfId="30209" hidden="1" xr:uid="{00000000-0005-0000-0000-00004C130000}"/>
    <cellStyle name="40% - Accent2 3 2 4 2" xfId="30357" hidden="1" xr:uid="{00000000-0005-0000-0000-00004D130000}"/>
    <cellStyle name="40% - Accent2 3 2 4 2" xfId="30695" hidden="1" xr:uid="{00000000-0005-0000-0000-00004E130000}"/>
    <cellStyle name="40% - Accent2 3 2 4 2" xfId="1672" hidden="1" xr:uid="{00000000-0005-0000-0000-000040130000}"/>
    <cellStyle name="40% - Accent2 3 2 4 2" xfId="31597" hidden="1" xr:uid="{00000000-0005-0000-0000-000050130000}"/>
    <cellStyle name="40% - Accent2 3 2 4 2" xfId="31712" hidden="1" xr:uid="{00000000-0005-0000-0000-000051130000}"/>
    <cellStyle name="40% - Accent2 3 2 4 2" xfId="31032" hidden="1" xr:uid="{00000000-0005-0000-0000-00004F130000}"/>
    <cellStyle name="40% - Accent2 3 2 4 2" xfId="33149" hidden="1" xr:uid="{00000000-0005-0000-0000-000055130000}"/>
    <cellStyle name="40% - Accent2 3 2 4 2" xfId="33487" hidden="1" xr:uid="{00000000-0005-0000-0000-000056130000}"/>
    <cellStyle name="40% - Accent2 3 2 4 2" xfId="33001" hidden="1" xr:uid="{00000000-0005-0000-0000-000054130000}"/>
    <cellStyle name="40% - Accent2 3 2 4 2" xfId="24636" hidden="1" xr:uid="{00000000-0005-0000-0000-000047130000}"/>
    <cellStyle name="40% - Accent2 3 3 3 2" xfId="29815" hidden="1" xr:uid="{00000000-0005-0000-0000-000063130000}"/>
    <cellStyle name="40% - Accent2 3 3 3 2" xfId="9563" hidden="1" xr:uid="{00000000-0005-0000-0000-00005A130000}"/>
    <cellStyle name="40% - Accent2 3 3 3 2" xfId="12076" hidden="1" xr:uid="{00000000-0005-0000-0000-00005B130000}"/>
    <cellStyle name="40% - Accent2 3 3 3 2" xfId="2937" hidden="1" xr:uid="{00000000-0005-0000-0000-000059130000}"/>
    <cellStyle name="40% - Accent2 3 3 3 2" xfId="32434" hidden="1" xr:uid="{00000000-0005-0000-0000-00006A130000}"/>
    <cellStyle name="40% - Accent2 3 3 3 2" xfId="32607" hidden="1" xr:uid="{00000000-0005-0000-0000-00006B130000}"/>
    <cellStyle name="40% - Accent2 3 3 3 2" xfId="18182" hidden="1" xr:uid="{00000000-0005-0000-0000-00005D130000}"/>
    <cellStyle name="40% - Accent2 3 3 3 2" xfId="21451" hidden="1" xr:uid="{00000000-0005-0000-0000-00005E130000}"/>
    <cellStyle name="40% - Accent2 3 3 3 2" xfId="15814" hidden="1" xr:uid="{00000000-0005-0000-0000-00005C130000}"/>
    <cellStyle name="40% - Accent2 3 3 3 2" xfId="28804" hidden="1" xr:uid="{00000000-0005-0000-0000-000060130000}"/>
    <cellStyle name="40% - Accent2 3 3 3 2" xfId="28919" hidden="1" xr:uid="{00000000-0005-0000-0000-000061130000}"/>
    <cellStyle name="40% - Accent2 3 3 3 2" xfId="29642" hidden="1" xr:uid="{00000000-0005-0000-0000-000062130000}"/>
    <cellStyle name="40% - Accent2 3 3 3 2" xfId="33823" hidden="1" xr:uid="{00000000-0005-0000-0000-00006F130000}"/>
    <cellStyle name="40% - Accent2 3 3 3 2" xfId="30208" hidden="1" xr:uid="{00000000-0005-0000-0000-000064130000}"/>
    <cellStyle name="40% - Accent2 3 3 3 2" xfId="30356" hidden="1" xr:uid="{00000000-0005-0000-0000-000065130000}"/>
    <cellStyle name="40% - Accent2 3 3 3 2" xfId="30694" hidden="1" xr:uid="{00000000-0005-0000-0000-000066130000}"/>
    <cellStyle name="40% - Accent2 3 3 3 2" xfId="1671" hidden="1" xr:uid="{00000000-0005-0000-0000-000058130000}"/>
    <cellStyle name="40% - Accent2 3 3 3 2" xfId="31596" hidden="1" xr:uid="{00000000-0005-0000-0000-000068130000}"/>
    <cellStyle name="40% - Accent2 3 3 3 2" xfId="31711" hidden="1" xr:uid="{00000000-0005-0000-0000-000069130000}"/>
    <cellStyle name="40% - Accent2 3 3 3 2" xfId="31031" hidden="1" xr:uid="{00000000-0005-0000-0000-000067130000}"/>
    <cellStyle name="40% - Accent2 3 3 3 2" xfId="33148" hidden="1" xr:uid="{00000000-0005-0000-0000-00006D130000}"/>
    <cellStyle name="40% - Accent2 3 3 3 2" xfId="33486" hidden="1" xr:uid="{00000000-0005-0000-0000-00006E130000}"/>
    <cellStyle name="40% - Accent2 3 3 3 2" xfId="33000" hidden="1" xr:uid="{00000000-0005-0000-0000-00006C130000}"/>
    <cellStyle name="40% - Accent2 3 3 3 2" xfId="24635" hidden="1" xr:uid="{00000000-0005-0000-0000-00005F130000}"/>
    <cellStyle name="40% - Accent2 4 2 2" xfId="29817" hidden="1" xr:uid="{00000000-0005-0000-0000-00007B130000}"/>
    <cellStyle name="40% - Accent2 4 2 2" xfId="9565" hidden="1" xr:uid="{00000000-0005-0000-0000-000072130000}"/>
    <cellStyle name="40% - Accent2 4 2 2" xfId="12078" hidden="1" xr:uid="{00000000-0005-0000-0000-000073130000}"/>
    <cellStyle name="40% - Accent2 4 2 2" xfId="2939" hidden="1" xr:uid="{00000000-0005-0000-0000-000071130000}"/>
    <cellStyle name="40% - Accent2 4 2 2" xfId="32436" hidden="1" xr:uid="{00000000-0005-0000-0000-000082130000}"/>
    <cellStyle name="40% - Accent2 4 2 2" xfId="32609" hidden="1" xr:uid="{00000000-0005-0000-0000-000083130000}"/>
    <cellStyle name="40% - Accent2 4 2 2" xfId="18184" hidden="1" xr:uid="{00000000-0005-0000-0000-000075130000}"/>
    <cellStyle name="40% - Accent2 4 2 2" xfId="21453" hidden="1" xr:uid="{00000000-0005-0000-0000-000076130000}"/>
    <cellStyle name="40% - Accent2 4 2 2" xfId="15816" hidden="1" xr:uid="{00000000-0005-0000-0000-000074130000}"/>
    <cellStyle name="40% - Accent2 4 2 2" xfId="28806" hidden="1" xr:uid="{00000000-0005-0000-0000-000078130000}"/>
    <cellStyle name="40% - Accent2 4 2 2" xfId="28921" hidden="1" xr:uid="{00000000-0005-0000-0000-000079130000}"/>
    <cellStyle name="40% - Accent2 4 2 2" xfId="29644" hidden="1" xr:uid="{00000000-0005-0000-0000-00007A130000}"/>
    <cellStyle name="40% - Accent2 4 2 2" xfId="33825" hidden="1" xr:uid="{00000000-0005-0000-0000-000087130000}"/>
    <cellStyle name="40% - Accent2 4 2 2" xfId="30210" hidden="1" xr:uid="{00000000-0005-0000-0000-00007C130000}"/>
    <cellStyle name="40% - Accent2 4 2 2" xfId="30358" hidden="1" xr:uid="{00000000-0005-0000-0000-00007D130000}"/>
    <cellStyle name="40% - Accent2 4 2 2" xfId="30696" hidden="1" xr:uid="{00000000-0005-0000-0000-00007E130000}"/>
    <cellStyle name="40% - Accent2 4 2 2" xfId="1673" hidden="1" xr:uid="{00000000-0005-0000-0000-000070130000}"/>
    <cellStyle name="40% - Accent2 4 2 2" xfId="31598" hidden="1" xr:uid="{00000000-0005-0000-0000-000080130000}"/>
    <cellStyle name="40% - Accent2 4 2 2" xfId="31713" hidden="1" xr:uid="{00000000-0005-0000-0000-000081130000}"/>
    <cellStyle name="40% - Accent2 4 2 2" xfId="31033" hidden="1" xr:uid="{00000000-0005-0000-0000-00007F130000}"/>
    <cellStyle name="40% - Accent2 4 2 2" xfId="33150" hidden="1" xr:uid="{00000000-0005-0000-0000-000085130000}"/>
    <cellStyle name="40% - Accent2 4 2 2" xfId="33488" hidden="1" xr:uid="{00000000-0005-0000-0000-000086130000}"/>
    <cellStyle name="40% - Accent2 4 2 2" xfId="33002" hidden="1" xr:uid="{00000000-0005-0000-0000-000084130000}"/>
    <cellStyle name="40% - Accent2 4 2 2" xfId="24637" hidden="1" xr:uid="{00000000-0005-0000-0000-000077130000}"/>
    <cellStyle name="40% - Accent2 4 3" xfId="29779" hidden="1" xr:uid="{00000000-0005-0000-0000-000093130000}"/>
    <cellStyle name="40% - Accent2 4 3" xfId="9527" hidden="1" xr:uid="{00000000-0005-0000-0000-00008A130000}"/>
    <cellStyle name="40% - Accent2 4 3" xfId="12040" hidden="1" xr:uid="{00000000-0005-0000-0000-00008B130000}"/>
    <cellStyle name="40% - Accent2 4 3" xfId="2901" hidden="1" xr:uid="{00000000-0005-0000-0000-000089130000}"/>
    <cellStyle name="40% - Accent2 4 3" xfId="32398" hidden="1" xr:uid="{00000000-0005-0000-0000-00009A130000}"/>
    <cellStyle name="40% - Accent2 4 3" xfId="32571" hidden="1" xr:uid="{00000000-0005-0000-0000-00009B130000}"/>
    <cellStyle name="40% - Accent2 4 3" xfId="18146" hidden="1" xr:uid="{00000000-0005-0000-0000-00008D130000}"/>
    <cellStyle name="40% - Accent2 4 3" xfId="21415" hidden="1" xr:uid="{00000000-0005-0000-0000-00008E130000}"/>
    <cellStyle name="40% - Accent2 4 3" xfId="15778" hidden="1" xr:uid="{00000000-0005-0000-0000-00008C130000}"/>
    <cellStyle name="40% - Accent2 4 3" xfId="28768" hidden="1" xr:uid="{00000000-0005-0000-0000-000090130000}"/>
    <cellStyle name="40% - Accent2 4 3" xfId="28883" hidden="1" xr:uid="{00000000-0005-0000-0000-000091130000}"/>
    <cellStyle name="40% - Accent2 4 3" xfId="29606" hidden="1" xr:uid="{00000000-0005-0000-0000-000092130000}"/>
    <cellStyle name="40% - Accent2 4 3" xfId="33787" hidden="1" xr:uid="{00000000-0005-0000-0000-00009F130000}"/>
    <cellStyle name="40% - Accent2 4 3" xfId="30172" hidden="1" xr:uid="{00000000-0005-0000-0000-000094130000}"/>
    <cellStyle name="40% - Accent2 4 3" xfId="30320" hidden="1" xr:uid="{00000000-0005-0000-0000-000095130000}"/>
    <cellStyle name="40% - Accent2 4 3" xfId="30658" hidden="1" xr:uid="{00000000-0005-0000-0000-000096130000}"/>
    <cellStyle name="40% - Accent2 4 3" xfId="1635" hidden="1" xr:uid="{00000000-0005-0000-0000-000088130000}"/>
    <cellStyle name="40% - Accent2 4 3" xfId="31560" hidden="1" xr:uid="{00000000-0005-0000-0000-000098130000}"/>
    <cellStyle name="40% - Accent2 4 3" xfId="31675" hidden="1" xr:uid="{00000000-0005-0000-0000-000099130000}"/>
    <cellStyle name="40% - Accent2 4 3" xfId="30995" hidden="1" xr:uid="{00000000-0005-0000-0000-000097130000}"/>
    <cellStyle name="40% - Accent2 4 3" xfId="33112" hidden="1" xr:uid="{00000000-0005-0000-0000-00009D130000}"/>
    <cellStyle name="40% - Accent2 4 3" xfId="33450" hidden="1" xr:uid="{00000000-0005-0000-0000-00009E130000}"/>
    <cellStyle name="40% - Accent2 4 3" xfId="32964" hidden="1" xr:uid="{00000000-0005-0000-0000-00009C130000}"/>
    <cellStyle name="40% - Accent2 4 3" xfId="24599" hidden="1" xr:uid="{00000000-0005-0000-0000-00008F130000}"/>
    <cellStyle name="40% - Accent2 6" xfId="28672" hidden="1" xr:uid="{00000000-0005-0000-0000-0000BB130000}"/>
    <cellStyle name="40% - Accent2 6" xfId="28542" hidden="1" xr:uid="{00000000-0005-0000-0000-0000BA130000}"/>
    <cellStyle name="40% - Accent2 6" xfId="28445" hidden="1" xr:uid="{00000000-0005-0000-0000-0000B8130000}"/>
    <cellStyle name="40% - Accent2 6" xfId="28441" hidden="1" xr:uid="{00000000-0005-0000-0000-0000B9130000}"/>
    <cellStyle name="40% - Accent2 6" xfId="31864" hidden="1" xr:uid="{00000000-0005-0000-0000-0000D9130000}"/>
    <cellStyle name="40% - Accent2 6" xfId="29192" hidden="1" xr:uid="{00000000-0005-0000-0000-0000C0130000}"/>
    <cellStyle name="40% - Accent2 6" xfId="29521" hidden="1" xr:uid="{00000000-0005-0000-0000-0000BF130000}"/>
    <cellStyle name="40% - Accent2 6" xfId="29281" hidden="1" xr:uid="{00000000-0005-0000-0000-0000BD130000}"/>
    <cellStyle name="40% - Accent2 6" xfId="29411" hidden="1" xr:uid="{00000000-0005-0000-0000-0000BE130000}"/>
    <cellStyle name="40% - Accent2 6" xfId="31082" hidden="1" xr:uid="{00000000-0005-0000-0000-0000CF130000}"/>
    <cellStyle name="40% - Accent2 6" xfId="31237" hidden="1" xr:uid="{00000000-0005-0000-0000-0000D0130000}"/>
    <cellStyle name="40% - Accent2 6" xfId="31233" hidden="1" xr:uid="{00000000-0005-0000-0000-0000D1130000}"/>
    <cellStyle name="40% - Accent2 6" xfId="31334" hidden="1" xr:uid="{00000000-0005-0000-0000-0000D2130000}"/>
    <cellStyle name="40% - Accent2 6" xfId="31464" hidden="1" xr:uid="{00000000-0005-0000-0000-0000D3130000}"/>
    <cellStyle name="40% - Accent2 6" xfId="33408" hidden="1" xr:uid="{00000000-0005-0000-0000-0000E3130000}"/>
    <cellStyle name="40% - Accent2 6" xfId="32073" hidden="1" xr:uid="{00000000-0005-0000-0000-0000D5130000}"/>
    <cellStyle name="40% - Accent2 6" xfId="32203" hidden="1" xr:uid="{00000000-0005-0000-0000-0000D6130000}"/>
    <cellStyle name="40% - Accent2 6" xfId="32313" hidden="1" xr:uid="{00000000-0005-0000-0000-0000D7130000}"/>
    <cellStyle name="40% - Accent2 6" xfId="31984" hidden="1" xr:uid="{00000000-0005-0000-0000-0000D8130000}"/>
    <cellStyle name="40% - Accent2 6" xfId="30538" hidden="1" xr:uid="{00000000-0005-0000-0000-0000CA130000}"/>
    <cellStyle name="40% - Accent2 6" xfId="31825" hidden="1" xr:uid="{00000000-0005-0000-0000-0000DA130000}"/>
    <cellStyle name="40% - Accent2 6" xfId="32668" hidden="1" xr:uid="{00000000-0005-0000-0000-0000DB130000}"/>
    <cellStyle name="40% - Accent2 6" xfId="32798" hidden="1" xr:uid="{00000000-0005-0000-0000-0000DC130000}"/>
    <cellStyle name="40% - Accent2 6" xfId="32900" hidden="1" xr:uid="{00000000-0005-0000-0000-0000DD130000}"/>
    <cellStyle name="40% - Accent2 6" xfId="32491" hidden="1" xr:uid="{00000000-0005-0000-0000-0000DE130000}"/>
    <cellStyle name="40% - Accent2 6" xfId="7823" hidden="1" xr:uid="{00000000-0005-0000-0000-0000A7130000}"/>
    <cellStyle name="40% - Accent2 6" xfId="7145" hidden="1" xr:uid="{00000000-0005-0000-0000-0000A6130000}"/>
    <cellStyle name="40% - Accent2 6" xfId="6342" hidden="1" xr:uid="{00000000-0005-0000-0000-0000A4130000}"/>
    <cellStyle name="40% - Accent2 6" xfId="6679" hidden="1" xr:uid="{00000000-0005-0000-0000-0000A5130000}"/>
    <cellStyle name="40% - Accent2 6" xfId="32047" hidden="1" xr:uid="{00000000-0005-0000-0000-0000D4130000}"/>
    <cellStyle name="40% - Accent2 6" xfId="403" hidden="1" xr:uid="{00000000-0005-0000-0000-0000A0130000}"/>
    <cellStyle name="40% - Accent2 6" xfId="396" hidden="1" xr:uid="{00000000-0005-0000-0000-0000A1130000}"/>
    <cellStyle name="40% - Accent2 6" xfId="789" hidden="1" xr:uid="{00000000-0005-0000-0000-0000A2130000}"/>
    <cellStyle name="40% - Accent2 6" xfId="1254" hidden="1" xr:uid="{00000000-0005-0000-0000-0000A3130000}"/>
    <cellStyle name="40% - Accent2 6" xfId="20043" hidden="1" xr:uid="{00000000-0005-0000-0000-0000B3130000}"/>
    <cellStyle name="40% - Accent2 6" xfId="22452" hidden="1" xr:uid="{00000000-0005-0000-0000-0000B4130000}"/>
    <cellStyle name="40% - Accent2 6" xfId="22919" hidden="1" xr:uid="{00000000-0005-0000-0000-0000B5130000}"/>
    <cellStyle name="40% - Accent2 6" xfId="23290" hidden="1" xr:uid="{00000000-0005-0000-0000-0000B6130000}"/>
    <cellStyle name="40% - Accent2 6" xfId="25620" hidden="1" xr:uid="{00000000-0005-0000-0000-0000B7130000}"/>
    <cellStyle name="40% - Accent2 6" xfId="33330" hidden="1" xr:uid="{00000000-0005-0000-0000-0000E2130000}"/>
    <cellStyle name="40% - Accent2 6" xfId="33200" hidden="1" xr:uid="{00000000-0005-0000-0000-0000E1130000}"/>
    <cellStyle name="40% - Accent2 6" xfId="31777" hidden="1" xr:uid="{00000000-0005-0000-0000-0000DF130000}"/>
    <cellStyle name="40% - Accent2 6" xfId="31832" hidden="1" xr:uid="{00000000-0005-0000-0000-0000E0130000}"/>
    <cellStyle name="40% - Accent2 6" xfId="14196" hidden="1" xr:uid="{00000000-0005-0000-0000-0000AD130000}"/>
    <cellStyle name="40% - Accent2 6" xfId="33874" hidden="1" xr:uid="{00000000-0005-0000-0000-0000E7130000}"/>
    <cellStyle name="40% - Accent2 6" xfId="33745" hidden="1" xr:uid="{00000000-0005-0000-0000-0000E6130000}"/>
    <cellStyle name="40% - Accent2 6" xfId="33537" hidden="1" xr:uid="{00000000-0005-0000-0000-0000E4130000}"/>
    <cellStyle name="40% - Accent2 6" xfId="33667" hidden="1" xr:uid="{00000000-0005-0000-0000-0000E5130000}"/>
    <cellStyle name="40% - Accent2 6" xfId="29072" hidden="1" xr:uid="{00000000-0005-0000-0000-0000C1130000}"/>
    <cellStyle name="40% - Accent2 6" xfId="29033" hidden="1" xr:uid="{00000000-0005-0000-0000-0000C2130000}"/>
    <cellStyle name="40% - Accent2 6" xfId="29876" hidden="1" xr:uid="{00000000-0005-0000-0000-0000C3130000}"/>
    <cellStyle name="40% - Accent2 6" xfId="30006" hidden="1" xr:uid="{00000000-0005-0000-0000-0000C4130000}"/>
    <cellStyle name="40% - Accent2 6" xfId="30108" hidden="1" xr:uid="{00000000-0005-0000-0000-0000C5130000}"/>
    <cellStyle name="40% - Accent2 6" xfId="5950" hidden="1" xr:uid="{00000000-0005-0000-0000-0000A8130000}"/>
    <cellStyle name="40% - Accent2 6" xfId="4996" hidden="1" xr:uid="{00000000-0005-0000-0000-0000A9130000}"/>
    <cellStyle name="40% - Accent2 6" xfId="4720" hidden="1" xr:uid="{00000000-0005-0000-0000-0000AA130000}"/>
    <cellStyle name="40% - Accent2 6" xfId="13118" hidden="1" xr:uid="{00000000-0005-0000-0000-0000AB130000}"/>
    <cellStyle name="40% - Accent2 6" xfId="13583" hidden="1" xr:uid="{00000000-0005-0000-0000-0000AC130000}"/>
    <cellStyle name="40% - Accent2 6" xfId="29255" hidden="1" xr:uid="{00000000-0005-0000-0000-0000BC130000}"/>
    <cellStyle name="40% - Accent2 6" xfId="10677" hidden="1" xr:uid="{00000000-0005-0000-0000-0000AE130000}"/>
    <cellStyle name="40% - Accent2 6" xfId="4201" hidden="1" xr:uid="{00000000-0005-0000-0000-0000AF130000}"/>
    <cellStyle name="40% - Accent2 6" xfId="4773" hidden="1" xr:uid="{00000000-0005-0000-0000-0000B0130000}"/>
    <cellStyle name="40% - Accent2 6" xfId="19199" hidden="1" xr:uid="{00000000-0005-0000-0000-0000B1130000}"/>
    <cellStyle name="40% - Accent2 6" xfId="19666" hidden="1" xr:uid="{00000000-0005-0000-0000-0000B2130000}"/>
    <cellStyle name="40% - Accent2 6" xfId="30953" hidden="1" xr:uid="{00000000-0005-0000-0000-0000CE130000}"/>
    <cellStyle name="40% - Accent2 6" xfId="30875" hidden="1" xr:uid="{00000000-0005-0000-0000-0000CD130000}"/>
    <cellStyle name="40% - Accent2 6" xfId="30616" hidden="1" xr:uid="{00000000-0005-0000-0000-0000CB130000}"/>
    <cellStyle name="40% - Accent2 6" xfId="30745" hidden="1" xr:uid="{00000000-0005-0000-0000-0000CC130000}"/>
    <cellStyle name="40% - Accent2 6" xfId="29699" hidden="1" xr:uid="{00000000-0005-0000-0000-0000C6130000}"/>
    <cellStyle name="40% - Accent2 6" xfId="28985" hidden="1" xr:uid="{00000000-0005-0000-0000-0000C7130000}"/>
    <cellStyle name="40% - Accent2 6" xfId="29040" hidden="1" xr:uid="{00000000-0005-0000-0000-0000C8130000}"/>
    <cellStyle name="40% - Accent2 6" xfId="30408" hidden="1" xr:uid="{00000000-0005-0000-0000-0000C9130000}"/>
    <cellStyle name="40% - Accent2 7" xfId="29355" hidden="1" xr:uid="{00000000-0005-0000-0000-000005140000}"/>
    <cellStyle name="40% - Accent2 7" xfId="29278" hidden="1" xr:uid="{00000000-0005-0000-0000-000004140000}"/>
    <cellStyle name="40% - Accent2 7" xfId="28999" hidden="1" xr:uid="{00000000-0005-0000-0000-000007140000}"/>
    <cellStyle name="40% - Accent2 7" xfId="29434" hidden="1" xr:uid="{00000000-0005-0000-0000-000006140000}"/>
    <cellStyle name="40% - Accent2 7" xfId="31156" hidden="1" xr:uid="{00000000-0005-0000-0000-000017140000}"/>
    <cellStyle name="40% - Accent2 7" xfId="31253" hidden="1" xr:uid="{00000000-0005-0000-0000-000018140000}"/>
    <cellStyle name="40% - Accent2 7" xfId="31331" hidden="1" xr:uid="{00000000-0005-0000-0000-000019140000}"/>
    <cellStyle name="40% - Accent2 7" xfId="31408" hidden="1" xr:uid="{00000000-0005-0000-0000-00001A140000}"/>
    <cellStyle name="40% - Accent2 7" xfId="31486" hidden="1" xr:uid="{00000000-0005-0000-0000-00001B140000}"/>
    <cellStyle name="40% - Accent2 7" xfId="19498" hidden="1" xr:uid="{00000000-0005-0000-0000-0000F9130000}"/>
    <cellStyle name="40% - Accent2 7" xfId="19840" hidden="1" xr:uid="{00000000-0005-0000-0000-0000FA130000}"/>
    <cellStyle name="40% - Accent2 7" xfId="21883" hidden="1" xr:uid="{00000000-0005-0000-0000-0000FB130000}"/>
    <cellStyle name="40% - Accent2 7" xfId="22751" hidden="1" xr:uid="{00000000-0005-0000-0000-0000FC130000}"/>
    <cellStyle name="40% - Accent2 7" xfId="23093" hidden="1" xr:uid="{00000000-0005-0000-0000-0000FD130000}"/>
    <cellStyle name="40% - Accent2 7" xfId="25062" hidden="1" xr:uid="{00000000-0005-0000-0000-0000FE130000}"/>
    <cellStyle name="40% - Accent2 7" xfId="30819" hidden="1" xr:uid="{00000000-0005-0000-0000-000014140000}"/>
    <cellStyle name="40% - Accent2 7" xfId="30897" hidden="1" xr:uid="{00000000-0005-0000-0000-000015140000}"/>
    <cellStyle name="40% - Accent2 7" xfId="31077" hidden="1" xr:uid="{00000000-0005-0000-0000-000016140000}"/>
    <cellStyle name="40% - Accent2 7" xfId="13757" hidden="1" xr:uid="{00000000-0005-0000-0000-0000F4130000}"/>
    <cellStyle name="40% - Accent2 7" xfId="32544" hidden="1" xr:uid="{00000000-0005-0000-0000-000027140000}"/>
    <cellStyle name="40% - Accent2 7" xfId="33194" hidden="1" xr:uid="{00000000-0005-0000-0000-000028140000}"/>
    <cellStyle name="40% - Accent2 7" xfId="33274" hidden="1" xr:uid="{00000000-0005-0000-0000-000029140000}"/>
    <cellStyle name="40% - Accent2 7" xfId="18621" hidden="1" xr:uid="{00000000-0005-0000-0000-0000F8130000}"/>
    <cellStyle name="40% - Accent2 7" xfId="33352" hidden="1" xr:uid="{00000000-0005-0000-0000-00002A140000}"/>
    <cellStyle name="40% - Accent2 7" xfId="33532" hidden="1" xr:uid="{00000000-0005-0000-0000-00002B140000}"/>
    <cellStyle name="40% - Accent2 7" xfId="32147" hidden="1" xr:uid="{00000000-0005-0000-0000-00001D140000}"/>
    <cellStyle name="40% - Accent2 7" xfId="32226" hidden="1" xr:uid="{00000000-0005-0000-0000-00001E140000}"/>
    <cellStyle name="40% - Accent2 7" xfId="31791" hidden="1" xr:uid="{00000000-0005-0000-0000-00001F140000}"/>
    <cellStyle name="40% - Accent2 7" xfId="1428" hidden="1" xr:uid="{00000000-0005-0000-0000-0000EB130000}"/>
    <cellStyle name="40% - Accent2 7" xfId="1086" hidden="1" xr:uid="{00000000-0005-0000-0000-0000EA130000}"/>
    <cellStyle name="40% - Accent2 7" xfId="450" hidden="1" xr:uid="{00000000-0005-0000-0000-0000E8130000}"/>
    <cellStyle name="40% - Accent2 7" xfId="758" hidden="1" xr:uid="{00000000-0005-0000-0000-0000E9130000}"/>
    <cellStyle name="40% - Accent2 7" xfId="25917" hidden="1" xr:uid="{00000000-0005-0000-0000-0000FF130000}"/>
    <cellStyle name="40% - Accent2 7" xfId="28461" hidden="1" xr:uid="{00000000-0005-0000-0000-000000140000}"/>
    <cellStyle name="40% - Accent2 7" xfId="28539" hidden="1" xr:uid="{00000000-0005-0000-0000-000001140000}"/>
    <cellStyle name="40% - Accent2 7" xfId="28616" hidden="1" xr:uid="{00000000-0005-0000-0000-000002140000}"/>
    <cellStyle name="40% - Accent2 7" xfId="28694" hidden="1" xr:uid="{00000000-0005-0000-0000-000003140000}"/>
    <cellStyle name="40% - Accent2 7" xfId="5365" hidden="1" xr:uid="{00000000-0005-0000-0000-0000F5130000}"/>
    <cellStyle name="40% - Accent2 7" xfId="14028" hidden="1" xr:uid="{00000000-0005-0000-0000-0000F6130000}"/>
    <cellStyle name="40% - Accent2 7" xfId="11630" hidden="1" xr:uid="{00000000-0005-0000-0000-0000F7130000}"/>
    <cellStyle name="40% - Accent2 7" xfId="33689" hidden="1" xr:uid="{00000000-0005-0000-0000-00002D140000}"/>
    <cellStyle name="40% - Accent2 7" xfId="33611" hidden="1" xr:uid="{00000000-0005-0000-0000-00002C140000}"/>
    <cellStyle name="40% - Accent2 7" xfId="33948" hidden="1" xr:uid="{00000000-0005-0000-0000-00002F140000}"/>
    <cellStyle name="40% - Accent2 7" xfId="33869" hidden="1" xr:uid="{00000000-0005-0000-0000-00002E140000}"/>
    <cellStyle name="40% - Accent2 7" xfId="29950" hidden="1" xr:uid="{00000000-0005-0000-0000-00000B140000}"/>
    <cellStyle name="40% - Accent2 7" xfId="30028" hidden="1" xr:uid="{00000000-0005-0000-0000-00000C140000}"/>
    <cellStyle name="40% - Accent2 7" xfId="29118" hidden="1" xr:uid="{00000000-0005-0000-0000-00000D140000}"/>
    <cellStyle name="40% - Accent2 7" xfId="30086" hidden="1" xr:uid="{00000000-0005-0000-0000-00000E140000}"/>
    <cellStyle name="40% - Accent2 7" xfId="29752" hidden="1" xr:uid="{00000000-0005-0000-0000-00000F140000}"/>
    <cellStyle name="40% - Accent2 7" xfId="31787" hidden="1" xr:uid="{00000000-0005-0000-0000-000021140000}"/>
    <cellStyle name="40% - Accent2 7" xfId="32658" hidden="1" xr:uid="{00000000-0005-0000-0000-000022140000}"/>
    <cellStyle name="40% - Accent2 7" xfId="32742" hidden="1" xr:uid="{00000000-0005-0000-0000-000023140000}"/>
    <cellStyle name="40% - Accent2 7" xfId="32820" hidden="1" xr:uid="{00000000-0005-0000-0000-000024140000}"/>
    <cellStyle name="40% - Accent2 7" xfId="31910" hidden="1" xr:uid="{00000000-0005-0000-0000-000025140000}"/>
    <cellStyle name="40% - Accent2 7" xfId="32878" hidden="1" xr:uid="{00000000-0005-0000-0000-000026140000}"/>
    <cellStyle name="40% - Accent2 7" xfId="29495" hidden="1" xr:uid="{00000000-0005-0000-0000-000008140000}"/>
    <cellStyle name="40% - Accent2 7" xfId="28995" hidden="1" xr:uid="{00000000-0005-0000-0000-000009140000}"/>
    <cellStyle name="40% - Accent2 7" xfId="29866" hidden="1" xr:uid="{00000000-0005-0000-0000-00000A140000}"/>
    <cellStyle name="40% - Accent2 7" xfId="32070" hidden="1" xr:uid="{00000000-0005-0000-0000-00001C140000}"/>
    <cellStyle name="40% - Accent2 7" xfId="6648" hidden="1" xr:uid="{00000000-0005-0000-0000-0000EC130000}"/>
    <cellStyle name="40% - Accent2 7" xfId="6977" hidden="1" xr:uid="{00000000-0005-0000-0000-0000ED130000}"/>
    <cellStyle name="40% - Accent2 7" xfId="7322" hidden="1" xr:uid="{00000000-0005-0000-0000-0000EE130000}"/>
    <cellStyle name="40% - Accent2 7" xfId="32287" hidden="1" xr:uid="{00000000-0005-0000-0000-000020140000}"/>
    <cellStyle name="40% - Accent2 7" xfId="4383" hidden="1" xr:uid="{00000000-0005-0000-0000-0000EF130000}"/>
    <cellStyle name="40% - Accent2 7" xfId="7616" hidden="1" xr:uid="{00000000-0005-0000-0000-0000F0130000}"/>
    <cellStyle name="40% - Accent2 7" xfId="4361" hidden="1" xr:uid="{00000000-0005-0000-0000-0000F1130000}"/>
    <cellStyle name="40% - Accent2 7" xfId="12523" hidden="1" xr:uid="{00000000-0005-0000-0000-0000F2130000}"/>
    <cellStyle name="40% - Accent2 7" xfId="13415" hidden="1" xr:uid="{00000000-0005-0000-0000-0000F3130000}"/>
    <cellStyle name="40% - Accent2 7" xfId="30740" hidden="1" xr:uid="{00000000-0005-0000-0000-000013140000}"/>
    <cellStyle name="40% - Accent2 7" xfId="30560" hidden="1" xr:uid="{00000000-0005-0000-0000-000012140000}"/>
    <cellStyle name="40% - Accent2 7" xfId="30402" hidden="1" xr:uid="{00000000-0005-0000-0000-000010140000}"/>
    <cellStyle name="40% - Accent2 7" xfId="30482" hidden="1" xr:uid="{00000000-0005-0000-0000-000011140000}"/>
    <cellStyle name="40% - Accent2 8" xfId="29287" hidden="1" xr:uid="{00000000-0005-0000-0000-00004C140000}"/>
    <cellStyle name="40% - Accent2 8" xfId="28702" hidden="1" xr:uid="{00000000-0005-0000-0000-00004B140000}"/>
    <cellStyle name="40% - Accent2 8" xfId="32155" hidden="1" xr:uid="{00000000-0005-0000-0000-000065140000}"/>
    <cellStyle name="40% - Accent2 8" xfId="29693" hidden="1" xr:uid="{00000000-0005-0000-0000-00004F140000}"/>
    <cellStyle name="40% - Accent2 8" xfId="29442" hidden="1" xr:uid="{00000000-0005-0000-0000-00004E140000}"/>
    <cellStyle name="40% - Accent2 8" xfId="31868" hidden="1" xr:uid="{00000000-0005-0000-0000-00006F140000}"/>
    <cellStyle name="40% - Accent2 8" xfId="33206" hidden="1" xr:uid="{00000000-0005-0000-0000-000070140000}"/>
    <cellStyle name="40% - Accent2 8" xfId="33282" hidden="1" xr:uid="{00000000-0005-0000-0000-000071140000}"/>
    <cellStyle name="40% - Accent2 8" xfId="33360" hidden="1" xr:uid="{00000000-0005-0000-0000-000072140000}"/>
    <cellStyle name="40% - Accent2 8" xfId="32079" hidden="1" xr:uid="{00000000-0005-0000-0000-000064140000}"/>
    <cellStyle name="40% - Accent2 8" xfId="19216" hidden="1" xr:uid="{00000000-0005-0000-0000-000040140000}"/>
    <cellStyle name="40% - Accent2 8" xfId="19542" hidden="1" xr:uid="{00000000-0005-0000-0000-000041140000}"/>
    <cellStyle name="40% - Accent2 8" xfId="19884" hidden="1" xr:uid="{00000000-0005-0000-0000-000042140000}"/>
    <cellStyle name="40% - Accent2 8" xfId="22469" hidden="1" xr:uid="{00000000-0005-0000-0000-000043140000}"/>
    <cellStyle name="40% - Accent2 8" xfId="22795" hidden="1" xr:uid="{00000000-0005-0000-0000-000044140000}"/>
    <cellStyle name="40% - Accent2 8" xfId="23137" hidden="1" xr:uid="{00000000-0005-0000-0000-000045140000}"/>
    <cellStyle name="40% - Accent2 8" xfId="30827" hidden="1" xr:uid="{00000000-0005-0000-0000-00005C140000}"/>
    <cellStyle name="40% - Accent2 8" xfId="30905" hidden="1" xr:uid="{00000000-0005-0000-0000-00005D140000}"/>
    <cellStyle name="40% - Accent2 8" xfId="33697" hidden="1" xr:uid="{00000000-0005-0000-0000-000075140000}"/>
    <cellStyle name="40% - Accent2 8" xfId="31842" hidden="1" xr:uid="{00000000-0005-0000-0000-00006E140000}"/>
    <cellStyle name="40% - Accent2 8" xfId="30490" hidden="1" xr:uid="{00000000-0005-0000-0000-000059140000}"/>
    <cellStyle name="40% - Accent2 8" xfId="29882" hidden="1" xr:uid="{00000000-0005-0000-0000-000052140000}"/>
    <cellStyle name="40% - Accent2 8" xfId="29958" hidden="1" xr:uid="{00000000-0005-0000-0000-000053140000}"/>
    <cellStyle name="40% - Accent2 8" xfId="30036" hidden="1" xr:uid="{00000000-0005-0000-0000-000054140000}"/>
    <cellStyle name="40% - Accent2 8" xfId="30257" hidden="1" xr:uid="{00000000-0005-0000-0000-000055140000}"/>
    <cellStyle name="40% - Accent2 8" xfId="29050" hidden="1" xr:uid="{00000000-0005-0000-0000-000056140000}"/>
    <cellStyle name="40% - Accent2 8" xfId="32234" hidden="1" xr:uid="{00000000-0005-0000-0000-000066140000}"/>
    <cellStyle name="40% - Accent2 8" xfId="32485" hidden="1" xr:uid="{00000000-0005-0000-0000-000067140000}"/>
    <cellStyle name="40% - Accent2 8" xfId="1472" hidden="1" xr:uid="{00000000-0005-0000-0000-000033140000}"/>
    <cellStyle name="40% - Accent2 8" xfId="1130" hidden="1" xr:uid="{00000000-0005-0000-0000-000032140000}"/>
    <cellStyle name="40% - Accent2 8" xfId="31494" hidden="1" xr:uid="{00000000-0005-0000-0000-000063140000}"/>
    <cellStyle name="40% - Accent2 8" xfId="484" hidden="1" xr:uid="{00000000-0005-0000-0000-000030140000}"/>
    <cellStyle name="40% - Accent2 8" xfId="806" hidden="1" xr:uid="{00000000-0005-0000-0000-000031140000}"/>
    <cellStyle name="40% - Accent2 8" xfId="31088" hidden="1" xr:uid="{00000000-0005-0000-0000-00005E140000}"/>
    <cellStyle name="40% - Accent2 8" xfId="31164" hidden="1" xr:uid="{00000000-0005-0000-0000-00005F140000}"/>
    <cellStyle name="40% - Accent2 8" xfId="31266" hidden="1" xr:uid="{00000000-0005-0000-0000-000060140000}"/>
    <cellStyle name="40% - Accent2 8" xfId="31340" hidden="1" xr:uid="{00000000-0005-0000-0000-000061140000}"/>
    <cellStyle name="40% - Accent2 8" xfId="31416" hidden="1" xr:uid="{00000000-0005-0000-0000-000062140000}"/>
    <cellStyle name="40% - Accent2 8" xfId="4826" hidden="1" xr:uid="{00000000-0005-0000-0000-00003E140000}"/>
    <cellStyle name="40% - Accent2 8" xfId="5013" hidden="1" xr:uid="{00000000-0005-0000-0000-00003F140000}"/>
    <cellStyle name="40% - Accent2 8" xfId="33619" hidden="1" xr:uid="{00000000-0005-0000-0000-000074140000}"/>
    <cellStyle name="40% - Accent2 8" xfId="33543" hidden="1" xr:uid="{00000000-0005-0000-0000-000073140000}"/>
    <cellStyle name="40% - Accent2 8" xfId="13459" hidden="1" xr:uid="{00000000-0005-0000-0000-00003B140000}"/>
    <cellStyle name="40% - Accent2 8" xfId="33956" hidden="1" xr:uid="{00000000-0005-0000-0000-000077140000}"/>
    <cellStyle name="40% - Accent2 8" xfId="33880" hidden="1" xr:uid="{00000000-0005-0000-0000-000076140000}"/>
    <cellStyle name="40% - Accent2 8" xfId="7366" hidden="1" xr:uid="{00000000-0005-0000-0000-000036140000}"/>
    <cellStyle name="40% - Accent2 8" xfId="10614" hidden="1" xr:uid="{00000000-0005-0000-0000-000037140000}"/>
    <cellStyle name="40% - Accent2 8" xfId="5140" hidden="1" xr:uid="{00000000-0005-0000-0000-000038140000}"/>
    <cellStyle name="40% - Accent2 8" xfId="4725" hidden="1" xr:uid="{00000000-0005-0000-0000-000039140000}"/>
    <cellStyle name="40% - Accent2 8" xfId="13135" hidden="1" xr:uid="{00000000-0005-0000-0000-00003A140000}"/>
    <cellStyle name="40% - Accent2 8" xfId="31884" hidden="1" xr:uid="{00000000-0005-0000-0000-000068140000}"/>
    <cellStyle name="40% - Accent2 8" xfId="31827" hidden="1" xr:uid="{00000000-0005-0000-0000-000069140000}"/>
    <cellStyle name="40% - Accent2 8" xfId="32674" hidden="1" xr:uid="{00000000-0005-0000-0000-00006A140000}"/>
    <cellStyle name="40% - Accent2 8" xfId="32750" hidden="1" xr:uid="{00000000-0005-0000-0000-00006B140000}"/>
    <cellStyle name="40% - Accent2 8" xfId="32828" hidden="1" xr:uid="{00000000-0005-0000-0000-00006C140000}"/>
    <cellStyle name="40% - Accent2 8" xfId="33049" hidden="1" xr:uid="{00000000-0005-0000-0000-00006D140000}"/>
    <cellStyle name="40% - Accent2 8" xfId="29092" hidden="1" xr:uid="{00000000-0005-0000-0000-000050140000}"/>
    <cellStyle name="40% - Accent2 8" xfId="29035" hidden="1" xr:uid="{00000000-0005-0000-0000-000051140000}"/>
    <cellStyle name="40% - Accent2 8" xfId="6696" hidden="1" xr:uid="{00000000-0005-0000-0000-000034140000}"/>
    <cellStyle name="40% - Accent2 8" xfId="7021" hidden="1" xr:uid="{00000000-0005-0000-0000-000035140000}"/>
    <cellStyle name="40% - Accent2 8" xfId="29363" hidden="1" xr:uid="{00000000-0005-0000-0000-00004D140000}"/>
    <cellStyle name="40% - Accent2 8" xfId="25637" hidden="1" xr:uid="{00000000-0005-0000-0000-000046140000}"/>
    <cellStyle name="40% - Accent2 8" xfId="25961" hidden="1" xr:uid="{00000000-0005-0000-0000-000047140000}"/>
    <cellStyle name="40% - Accent2 8" xfId="28474" hidden="1" xr:uid="{00000000-0005-0000-0000-000048140000}"/>
    <cellStyle name="40% - Accent2 8" xfId="28548" hidden="1" xr:uid="{00000000-0005-0000-0000-000049140000}"/>
    <cellStyle name="40% - Accent2 8" xfId="28624" hidden="1" xr:uid="{00000000-0005-0000-0000-00004A140000}"/>
    <cellStyle name="40% - Accent2 8" xfId="13801" hidden="1" xr:uid="{00000000-0005-0000-0000-00003C140000}"/>
    <cellStyle name="40% - Accent2 8" xfId="16837" hidden="1" xr:uid="{00000000-0005-0000-0000-00003D140000}"/>
    <cellStyle name="40% - Accent2 8" xfId="30751" hidden="1" xr:uid="{00000000-0005-0000-0000-00005B140000}"/>
    <cellStyle name="40% - Accent2 8" xfId="30568" hidden="1" xr:uid="{00000000-0005-0000-0000-00005A140000}"/>
    <cellStyle name="40% - Accent2 8" xfId="29076" hidden="1" xr:uid="{00000000-0005-0000-0000-000057140000}"/>
    <cellStyle name="40% - Accent2 8" xfId="30414" hidden="1" xr:uid="{00000000-0005-0000-0000-000058140000}"/>
    <cellStyle name="40% - Accent2 9" xfId="29455" hidden="1" xr:uid="{00000000-0005-0000-0000-000096140000}"/>
    <cellStyle name="40% - Accent2 9" xfId="32687" hidden="1" xr:uid="{00000000-0005-0000-0000-0000B2140000}"/>
    <cellStyle name="40% - Accent2 9" xfId="29195" hidden="1" xr:uid="{00000000-0005-0000-0000-000098140000}"/>
    <cellStyle name="40% - Accent2 9" xfId="29068" hidden="1" xr:uid="{00000000-0005-0000-0000-000099140000}"/>
    <cellStyle name="40% - Accent2 9" xfId="29895" hidden="1" xr:uid="{00000000-0005-0000-0000-00009A140000}"/>
    <cellStyle name="40% - Accent2 9" xfId="29971" hidden="1" xr:uid="{00000000-0005-0000-0000-00009B140000}"/>
    <cellStyle name="40% - Accent2 9" xfId="30049" hidden="1" xr:uid="{00000000-0005-0000-0000-00009C140000}"/>
    <cellStyle name="40% - Accent2 9" xfId="30263" hidden="1" xr:uid="{00000000-0005-0000-0000-00009D140000}"/>
    <cellStyle name="40% - Accent2 9" xfId="29548" hidden="1" xr:uid="{00000000-0005-0000-0000-00009E140000}"/>
    <cellStyle name="40% - Accent2 9" xfId="29117" hidden="1" xr:uid="{00000000-0005-0000-0000-00009F140000}"/>
    <cellStyle name="40% - Accent2 9" xfId="22508" hidden="1" xr:uid="{00000000-0005-0000-0000-00008B140000}"/>
    <cellStyle name="40% - Accent2 9" xfId="22830" hidden="1" xr:uid="{00000000-0005-0000-0000-00008C140000}"/>
    <cellStyle name="40% - Accent2 9" xfId="30581" hidden="1" xr:uid="{00000000-0005-0000-0000-0000A2140000}"/>
    <cellStyle name="40% - Accent2 9" xfId="33893" hidden="1" xr:uid="{00000000-0005-0000-0000-0000BE140000}"/>
    <cellStyle name="40% - Accent2 9" xfId="30427" hidden="1" xr:uid="{00000000-0005-0000-0000-0000A0140000}"/>
    <cellStyle name="40% - Accent2 9" xfId="13173" hidden="1" xr:uid="{00000000-0005-0000-0000-000082140000}"/>
    <cellStyle name="40% - Accent2 9" xfId="13494" hidden="1" xr:uid="{00000000-0005-0000-0000-000083140000}"/>
    <cellStyle name="40% - Accent2 9" xfId="13836" hidden="1" xr:uid="{00000000-0005-0000-0000-000084140000}"/>
    <cellStyle name="40% - Accent2 9" xfId="16898" hidden="1" xr:uid="{00000000-0005-0000-0000-000085140000}"/>
    <cellStyle name="40% - Accent2 9" xfId="8246" hidden="1" xr:uid="{00000000-0005-0000-0000-000086140000}"/>
    <cellStyle name="40% - Accent2 9" xfId="5353" hidden="1" xr:uid="{00000000-0005-0000-0000-000087140000}"/>
    <cellStyle name="40% - Accent2 9" xfId="7056" hidden="1" xr:uid="{00000000-0005-0000-0000-00007D140000}"/>
    <cellStyle name="40% - Accent2 9" xfId="7402" hidden="1" xr:uid="{00000000-0005-0000-0000-00007E140000}"/>
    <cellStyle name="40% - Accent2 9" xfId="10688" hidden="1" xr:uid="{00000000-0005-0000-0000-00007F140000}"/>
    <cellStyle name="40% - Accent2 9" xfId="5958" hidden="1" xr:uid="{00000000-0005-0000-0000-000080140000}"/>
    <cellStyle name="40% - Accent2 9" xfId="4980" hidden="1" xr:uid="{00000000-0005-0000-0000-000081140000}"/>
    <cellStyle name="40% - Accent2 9" xfId="1165" hidden="1" xr:uid="{00000000-0005-0000-0000-00007A140000}"/>
    <cellStyle name="40% - Accent2 9" xfId="1507" hidden="1" xr:uid="{00000000-0005-0000-0000-00007B140000}"/>
    <cellStyle name="40% - Accent2 9" xfId="6734" hidden="1" xr:uid="{00000000-0005-0000-0000-00007C140000}"/>
    <cellStyle name="40% - Accent2 9" xfId="32763" hidden="1" xr:uid="{00000000-0005-0000-0000-0000B3140000}"/>
    <cellStyle name="40% - Accent2 9" xfId="520" hidden="1" xr:uid="{00000000-0005-0000-0000-000078140000}"/>
    <cellStyle name="40% - Accent2 9" xfId="31860" hidden="1" xr:uid="{00000000-0005-0000-0000-0000B1140000}"/>
    <cellStyle name="40% - Accent2 9" xfId="32340" hidden="1" xr:uid="{00000000-0005-0000-0000-0000B6140000}"/>
    <cellStyle name="40% - Accent2 9" xfId="31909" hidden="1" xr:uid="{00000000-0005-0000-0000-0000B7140000}"/>
    <cellStyle name="40% - Accent2 9" xfId="33219" hidden="1" xr:uid="{00000000-0005-0000-0000-0000B8140000}"/>
    <cellStyle name="40% - Accent2 9" xfId="33295" hidden="1" xr:uid="{00000000-0005-0000-0000-0000B9140000}"/>
    <cellStyle name="40% - Accent2 9" xfId="33373" hidden="1" xr:uid="{00000000-0005-0000-0000-0000BA140000}"/>
    <cellStyle name="40% - Accent2 9" xfId="33556" hidden="1" xr:uid="{00000000-0005-0000-0000-0000BB140000}"/>
    <cellStyle name="40% - Accent2 9" xfId="33632" hidden="1" xr:uid="{00000000-0005-0000-0000-0000BC140000}"/>
    <cellStyle name="40% - Accent2 9" xfId="33710" hidden="1" xr:uid="{00000000-0005-0000-0000-0000BD140000}"/>
    <cellStyle name="40% - Accent2 9" xfId="19919" hidden="1" xr:uid="{00000000-0005-0000-0000-00008A140000}"/>
    <cellStyle name="40% - Accent2 9" xfId="33969" hidden="1" xr:uid="{00000000-0005-0000-0000-0000BF140000}"/>
    <cellStyle name="40% - Accent2 9" xfId="19255" hidden="1" xr:uid="{00000000-0005-0000-0000-000088140000}"/>
    <cellStyle name="40% - Accent2 9" xfId="23172" hidden="1" xr:uid="{00000000-0005-0000-0000-00008D140000}"/>
    <cellStyle name="40% - Accent2 9" xfId="25675" hidden="1" xr:uid="{00000000-0005-0000-0000-00008E140000}"/>
    <cellStyle name="40% - Accent2 9" xfId="25996" hidden="1" xr:uid="{00000000-0005-0000-0000-00008F140000}"/>
    <cellStyle name="40% - Accent2 9" xfId="28487" hidden="1" xr:uid="{00000000-0005-0000-0000-000090140000}"/>
    <cellStyle name="40% - Accent2 9" xfId="28561" hidden="1" xr:uid="{00000000-0005-0000-0000-000091140000}"/>
    <cellStyle name="40% - Accent2 9" xfId="28637" hidden="1" xr:uid="{00000000-0005-0000-0000-000092140000}"/>
    <cellStyle name="40% - Accent2 9" xfId="28715" hidden="1" xr:uid="{00000000-0005-0000-0000-000093140000}"/>
    <cellStyle name="40% - Accent2 9" xfId="29300" hidden="1" xr:uid="{00000000-0005-0000-0000-000094140000}"/>
    <cellStyle name="40% - Accent2 9" xfId="32841" hidden="1" xr:uid="{00000000-0005-0000-0000-0000B4140000}"/>
    <cellStyle name="40% - Accent2 9" xfId="33055" hidden="1" xr:uid="{00000000-0005-0000-0000-0000B5140000}"/>
    <cellStyle name="40% - Accent2 9" xfId="29703" hidden="1" xr:uid="{00000000-0005-0000-0000-000097140000}"/>
    <cellStyle name="40% - Accent2 9" xfId="844" hidden="1" xr:uid="{00000000-0005-0000-0000-000079140000}"/>
    <cellStyle name="40% - Accent2 9" xfId="29376" hidden="1" xr:uid="{00000000-0005-0000-0000-000095140000}"/>
    <cellStyle name="40% - Accent2 9" xfId="31507" hidden="1" xr:uid="{00000000-0005-0000-0000-0000AB140000}"/>
    <cellStyle name="40% - Accent2 9" xfId="32092" hidden="1" xr:uid="{00000000-0005-0000-0000-0000AC140000}"/>
    <cellStyle name="40% - Accent2 9" xfId="32168" hidden="1" xr:uid="{00000000-0005-0000-0000-0000AD140000}"/>
    <cellStyle name="40% - Accent2 9" xfId="32247" hidden="1" xr:uid="{00000000-0005-0000-0000-0000AE140000}"/>
    <cellStyle name="40% - Accent2 9" xfId="32495" hidden="1" xr:uid="{00000000-0005-0000-0000-0000AF140000}"/>
    <cellStyle name="40% - Accent2 9" xfId="31987" hidden="1" xr:uid="{00000000-0005-0000-0000-0000B0140000}"/>
    <cellStyle name="40% - Accent2 9" xfId="31101" hidden="1" xr:uid="{00000000-0005-0000-0000-0000A6140000}"/>
    <cellStyle name="40% - Accent2 9" xfId="31177" hidden="1" xr:uid="{00000000-0005-0000-0000-0000A7140000}"/>
    <cellStyle name="40% - Accent2 9" xfId="31279" hidden="1" xr:uid="{00000000-0005-0000-0000-0000A8140000}"/>
    <cellStyle name="40% - Accent2 9" xfId="31353" hidden="1" xr:uid="{00000000-0005-0000-0000-0000A9140000}"/>
    <cellStyle name="40% - Accent2 9" xfId="31429" hidden="1" xr:uid="{00000000-0005-0000-0000-0000AA140000}"/>
    <cellStyle name="40% - Accent2 9" xfId="30764" hidden="1" xr:uid="{00000000-0005-0000-0000-0000A3140000}"/>
    <cellStyle name="40% - Accent2 9" xfId="30840" hidden="1" xr:uid="{00000000-0005-0000-0000-0000A4140000}"/>
    <cellStyle name="40% - Accent2 9" xfId="30918" hidden="1" xr:uid="{00000000-0005-0000-0000-0000A5140000}"/>
    <cellStyle name="40% - Accent2 9" xfId="19577" hidden="1" xr:uid="{00000000-0005-0000-0000-000089140000}"/>
    <cellStyle name="40% - Accent2 9" xfId="30503" hidden="1" xr:uid="{00000000-0005-0000-0000-0000A1140000}"/>
    <cellStyle name="40% - Accent3" xfId="4233" builtinId="39" hidden="1" customBuiltin="1"/>
    <cellStyle name="40% - Accent3" xfId="223" builtinId="39" hidden="1" customBuiltin="1"/>
    <cellStyle name="40% - Accent3" xfId="260" builtinId="39" hidden="1" customBuiltin="1"/>
    <cellStyle name="40% - Accent3" xfId="297" builtinId="39" hidden="1" customBuiltin="1"/>
    <cellStyle name="40% - Accent3" xfId="331" builtinId="39" hidden="1" customBuiltin="1"/>
    <cellStyle name="40% - Accent3" xfId="366" builtinId="39" hidden="1" customBuiltin="1"/>
    <cellStyle name="40% - Accent3" xfId="105" builtinId="39" hidden="1" customBuiltin="1"/>
    <cellStyle name="40% - Accent3" xfId="147" builtinId="39" hidden="1" customBuiltin="1"/>
    <cellStyle name="40% - Accent3" xfId="189" builtinId="39" hidden="1" customBuiltin="1"/>
    <cellStyle name="40% - Accent3" xfId="71" builtinId="39" hidden="1" customBuiltin="1"/>
    <cellStyle name="40% - Accent3" xfId="7685" builtinId="39" hidden="1" customBuiltin="1"/>
    <cellStyle name="40% - Accent3" xfId="12862" builtinId="39" hidden="1" customBuiltin="1"/>
    <cellStyle name="40% - Accent3" xfId="11334" builtinId="39" hidden="1" customBuiltin="1"/>
    <cellStyle name="40% - Accent3" xfId="3951" builtinId="39" hidden="1" customBuiltin="1"/>
    <cellStyle name="40% - Accent3" xfId="3988" builtinId="39" hidden="1" customBuiltin="1"/>
    <cellStyle name="40% - Accent3" xfId="10798" builtinId="39" hidden="1" customBuiltin="1"/>
    <cellStyle name="40% - Accent3" xfId="3917" builtinId="39" hidden="1" customBuiltin="1"/>
    <cellStyle name="40% - Accent3" xfId="4257" builtinId="39" hidden="1" customBuiltin="1"/>
    <cellStyle name="40% - Accent3" xfId="7790" builtinId="39" hidden="1" customBuiltin="1"/>
    <cellStyle name="40% - Accent3" xfId="4025" builtinId="39" hidden="1" customBuiltin="1"/>
    <cellStyle name="40% - Accent3" xfId="4059" builtinId="39" hidden="1" customBuiltin="1"/>
    <cellStyle name="40% - Accent3" xfId="4807" builtinId="39" hidden="1" customBuiltin="1"/>
    <cellStyle name="40% - Accent3" xfId="8515" builtinId="39" hidden="1" customBuiltin="1"/>
    <cellStyle name="40% - Accent3" xfId="8338" builtinId="39" hidden="1" customBuiltin="1"/>
    <cellStyle name="40% - Accent3" xfId="5887" builtinId="39" hidden="1" customBuiltin="1"/>
    <cellStyle name="40% - Accent3" xfId="6048" builtinId="39" hidden="1" customBuiltin="1"/>
    <cellStyle name="40% - Accent3" xfId="4330" builtinId="39" hidden="1" customBuiltin="1"/>
    <cellStyle name="40% - Accent3" xfId="5851" builtinId="39" hidden="1" customBuiltin="1"/>
    <cellStyle name="40% - Accent3" xfId="10816" builtinId="39" hidden="1" customBuiltin="1"/>
    <cellStyle name="40% - Accent3" xfId="6636" builtinId="39" hidden="1" customBuiltin="1"/>
    <cellStyle name="40% - Accent3" xfId="14168" builtinId="39" hidden="1" customBuiltin="1"/>
    <cellStyle name="40% - Accent3" xfId="14244" builtinId="39" hidden="1" customBuiltin="1"/>
    <cellStyle name="40% - Accent3" xfId="5662" builtinId="39" hidden="1" customBuiltin="1"/>
    <cellStyle name="40% - Accent3" xfId="4519" builtinId="39" hidden="1" customBuiltin="1"/>
    <cellStyle name="40% - Accent3" xfId="30" builtinId="39" hidden="1" customBuiltin="1"/>
    <cellStyle name="40% - Accent3" xfId="14631" builtinId="39" hidden="1" customBuiltin="1"/>
    <cellStyle name="40% - Accent3" xfId="17006" builtinId="39" hidden="1" customBuiltin="1"/>
    <cellStyle name="40% - Accent3" xfId="8286" builtinId="39" hidden="1" customBuiltin="1"/>
    <cellStyle name="40% - Accent3" xfId="14787" builtinId="39" hidden="1" customBuiltin="1"/>
    <cellStyle name="40% - Accent3" xfId="10748" builtinId="39" hidden="1" customBuiltin="1"/>
    <cellStyle name="40% - Accent3" xfId="11705" builtinId="39" hidden="1" customBuiltin="1"/>
    <cellStyle name="40% - Accent3" xfId="5329" builtinId="39" hidden="1" customBuiltin="1"/>
    <cellStyle name="40% - Accent3" xfId="4566" builtinId="39" hidden="1" customBuiltin="1"/>
    <cellStyle name="40% - Accent3" xfId="4632" builtinId="39" hidden="1" customBuiltin="1"/>
    <cellStyle name="40% - Accent3" xfId="9190" builtinId="39" hidden="1" customBuiltin="1"/>
    <cellStyle name="40% - Accent3" xfId="5994" builtinId="39" hidden="1" customBuiltin="1"/>
    <cellStyle name="40% - Accent3" xfId="6261" builtinId="39" hidden="1" customBuiltin="1"/>
    <cellStyle name="40% - Accent3" xfId="16952" builtinId="39" hidden="1" customBuiltin="1"/>
    <cellStyle name="40% - Accent3" xfId="4085" builtinId="39" hidden="1" customBuiltin="1"/>
    <cellStyle name="40% - Accent3" xfId="11459" builtinId="39" hidden="1" customBuiltin="1"/>
    <cellStyle name="40% - Accent3" xfId="14044" builtinId="39" hidden="1" customBuiltin="1"/>
    <cellStyle name="40% - Accent3" xfId="7892" builtinId="39" hidden="1" customBuiltin="1"/>
    <cellStyle name="40% - Accent3" xfId="34183" builtinId="39" customBuiltin="1"/>
    <cellStyle name="40% - Accent3 10" xfId="32689" hidden="1" xr:uid="{00000000-0005-0000-0000-00002E150000}"/>
    <cellStyle name="40% - Accent3 10" xfId="29897" hidden="1" xr:uid="{00000000-0005-0000-0000-000016150000}"/>
    <cellStyle name="40% - Accent3 10" xfId="29973" hidden="1" xr:uid="{00000000-0005-0000-0000-000017150000}"/>
    <cellStyle name="40% - Accent3 10" xfId="30051" hidden="1" xr:uid="{00000000-0005-0000-0000-000018150000}"/>
    <cellStyle name="40% - Accent3 10" xfId="30273" hidden="1" xr:uid="{00000000-0005-0000-0000-000019150000}"/>
    <cellStyle name="40% - Accent3 10" xfId="8333" hidden="1" xr:uid="{00000000-0005-0000-0000-000002150000}"/>
    <cellStyle name="40% - Accent3 10" xfId="29157" hidden="1" xr:uid="{00000000-0005-0000-0000-00001B150000}"/>
    <cellStyle name="40% - Accent3 10" xfId="30429" hidden="1" xr:uid="{00000000-0005-0000-0000-00001C150000}"/>
    <cellStyle name="40% - Accent3 10" xfId="30505" hidden="1" xr:uid="{00000000-0005-0000-0000-00001D150000}"/>
    <cellStyle name="40% - Accent3 10" xfId="22512" hidden="1" xr:uid="{00000000-0005-0000-0000-000007150000}"/>
    <cellStyle name="40% - Accent3 10" xfId="22834" hidden="1" xr:uid="{00000000-0005-0000-0000-000008150000}"/>
    <cellStyle name="40% - Accent3 10" xfId="7060" hidden="1" xr:uid="{00000000-0005-0000-0000-0000F9140000}"/>
    <cellStyle name="40% - Accent3 10" xfId="29556" hidden="1" xr:uid="{00000000-0005-0000-0000-00001A150000}"/>
    <cellStyle name="40% - Accent3 10" xfId="33971" hidden="1" xr:uid="{00000000-0005-0000-0000-00003B150000}"/>
    <cellStyle name="40% - Accent3 10" xfId="30583" hidden="1" xr:uid="{00000000-0005-0000-0000-00001E150000}"/>
    <cellStyle name="40% - Accent3 10" xfId="28489" hidden="1" xr:uid="{00000000-0005-0000-0000-00000C150000}"/>
    <cellStyle name="40% - Accent3 10" xfId="5549" hidden="1" xr:uid="{00000000-0005-0000-0000-0000FD140000}"/>
    <cellStyle name="40% - Accent3 10" xfId="13177" hidden="1" xr:uid="{00000000-0005-0000-0000-0000FE140000}"/>
    <cellStyle name="40% - Accent3 10" xfId="13498" hidden="1" xr:uid="{00000000-0005-0000-0000-0000FF140000}"/>
    <cellStyle name="40% - Accent3 10" xfId="13840" hidden="1" xr:uid="{00000000-0005-0000-0000-000000150000}"/>
    <cellStyle name="40% - Accent3 10" xfId="16957" hidden="1" xr:uid="{00000000-0005-0000-0000-000001150000}"/>
    <cellStyle name="40% - Accent3 10" xfId="7406" hidden="1" xr:uid="{00000000-0005-0000-0000-0000FA140000}"/>
    <cellStyle name="40% - Accent3 10" xfId="10753" hidden="1" xr:uid="{00000000-0005-0000-0000-0000FB140000}"/>
    <cellStyle name="40% - Accent3 10" xfId="5186" hidden="1" xr:uid="{00000000-0005-0000-0000-0000FC140000}"/>
    <cellStyle name="40% - Accent3 10" xfId="19923" hidden="1" xr:uid="{00000000-0005-0000-0000-000006150000}"/>
    <cellStyle name="40% - Accent3 10" xfId="1169" hidden="1" xr:uid="{00000000-0005-0000-0000-0000F6140000}"/>
    <cellStyle name="40% - Accent3 10" xfId="1511" hidden="1" xr:uid="{00000000-0005-0000-0000-0000F7140000}"/>
    <cellStyle name="40% - Accent3 10" xfId="6738" hidden="1" xr:uid="{00000000-0005-0000-0000-0000F8140000}"/>
    <cellStyle name="40% - Accent3 10" xfId="848" hidden="1" xr:uid="{00000000-0005-0000-0000-0000F5140000}"/>
    <cellStyle name="40% - Accent3 10" xfId="31941" hidden="1" xr:uid="{00000000-0005-0000-0000-00002D150000}"/>
    <cellStyle name="40% - Accent3 10" xfId="31949" hidden="1" xr:uid="{00000000-0005-0000-0000-000033150000}"/>
    <cellStyle name="40% - Accent3 10" xfId="33221" hidden="1" xr:uid="{00000000-0005-0000-0000-000034150000}"/>
    <cellStyle name="40% - Accent3 10" xfId="33297" hidden="1" xr:uid="{00000000-0005-0000-0000-000035150000}"/>
    <cellStyle name="40% - Accent3 10" xfId="32765" hidden="1" xr:uid="{00000000-0005-0000-0000-00002F150000}"/>
    <cellStyle name="40% - Accent3 10" xfId="33558" hidden="1" xr:uid="{00000000-0005-0000-0000-000037150000}"/>
    <cellStyle name="40% - Accent3 10" xfId="33634" hidden="1" xr:uid="{00000000-0005-0000-0000-000038150000}"/>
    <cellStyle name="40% - Accent3 10" xfId="33712" hidden="1" xr:uid="{00000000-0005-0000-0000-000039150000}"/>
    <cellStyle name="40% - Accent3 10" xfId="33895" hidden="1" xr:uid="{00000000-0005-0000-0000-00003A150000}"/>
    <cellStyle name="40% - Accent3 10" xfId="5605" hidden="1" xr:uid="{00000000-0005-0000-0000-000003150000}"/>
    <cellStyle name="40% - Accent3 10" xfId="23176" hidden="1" xr:uid="{00000000-0005-0000-0000-000009150000}"/>
    <cellStyle name="40% - Accent3 10" xfId="25679" hidden="1" xr:uid="{00000000-0005-0000-0000-00000A150000}"/>
    <cellStyle name="40% - Accent3 10" xfId="26000" hidden="1" xr:uid="{00000000-0005-0000-0000-00000B150000}"/>
    <cellStyle name="40% - Accent3 10" xfId="19581" hidden="1" xr:uid="{00000000-0005-0000-0000-000005150000}"/>
    <cellStyle name="40% - Accent3 10" xfId="28563" hidden="1" xr:uid="{00000000-0005-0000-0000-00000D150000}"/>
    <cellStyle name="40% - Accent3 10" xfId="28639" hidden="1" xr:uid="{00000000-0005-0000-0000-00000E150000}"/>
    <cellStyle name="40% - Accent3 10" xfId="28717" hidden="1" xr:uid="{00000000-0005-0000-0000-00000F150000}"/>
    <cellStyle name="40% - Accent3 10" xfId="29302" hidden="1" xr:uid="{00000000-0005-0000-0000-000010150000}"/>
    <cellStyle name="40% - Accent3 10" xfId="31887" hidden="1" xr:uid="{00000000-0005-0000-0000-00002C150000}"/>
    <cellStyle name="40% - Accent3 10" xfId="29457" hidden="1" xr:uid="{00000000-0005-0000-0000-000012150000}"/>
    <cellStyle name="40% - Accent3 10" xfId="29715" hidden="1" xr:uid="{00000000-0005-0000-0000-000013150000}"/>
    <cellStyle name="40% - Accent3 10" xfId="29095" hidden="1" xr:uid="{00000000-0005-0000-0000-000014150000}"/>
    <cellStyle name="40% - Accent3 10" xfId="33065" hidden="1" xr:uid="{00000000-0005-0000-0000-000031150000}"/>
    <cellStyle name="40% - Accent3 10" xfId="32348" hidden="1" xr:uid="{00000000-0005-0000-0000-000032150000}"/>
    <cellStyle name="40% - Accent3 10" xfId="31179" hidden="1" xr:uid="{00000000-0005-0000-0000-000023150000}"/>
    <cellStyle name="40% - Accent3 10" xfId="29378" hidden="1" xr:uid="{00000000-0005-0000-0000-000011150000}"/>
    <cellStyle name="40% - Accent3 10" xfId="524" hidden="1" xr:uid="{00000000-0005-0000-0000-0000F4140000}"/>
    <cellStyle name="40% - Accent3 10" xfId="29149" hidden="1" xr:uid="{00000000-0005-0000-0000-000015150000}"/>
    <cellStyle name="40% - Accent3 10" xfId="33375" hidden="1" xr:uid="{00000000-0005-0000-0000-000036150000}"/>
    <cellStyle name="40% - Accent3 10" xfId="31509" hidden="1" xr:uid="{00000000-0005-0000-0000-000027150000}"/>
    <cellStyle name="40% - Accent3 10" xfId="32094" hidden="1" xr:uid="{00000000-0005-0000-0000-000028150000}"/>
    <cellStyle name="40% - Accent3 10" xfId="32170" hidden="1" xr:uid="{00000000-0005-0000-0000-000029150000}"/>
    <cellStyle name="40% - Accent3 10" xfId="32249" hidden="1" xr:uid="{00000000-0005-0000-0000-00002A150000}"/>
    <cellStyle name="40% - Accent3 10" xfId="32507" hidden="1" xr:uid="{00000000-0005-0000-0000-00002B150000}"/>
    <cellStyle name="40% - Accent3 10" xfId="31281" hidden="1" xr:uid="{00000000-0005-0000-0000-000024150000}"/>
    <cellStyle name="40% - Accent3 10" xfId="31355" hidden="1" xr:uid="{00000000-0005-0000-0000-000025150000}"/>
    <cellStyle name="40% - Accent3 10" xfId="31431" hidden="1" xr:uid="{00000000-0005-0000-0000-000026150000}"/>
    <cellStyle name="40% - Accent3 10" xfId="32843" hidden="1" xr:uid="{00000000-0005-0000-0000-000030150000}"/>
    <cellStyle name="40% - Accent3 10" xfId="30842" hidden="1" xr:uid="{00000000-0005-0000-0000-000020150000}"/>
    <cellStyle name="40% - Accent3 10" xfId="30920" hidden="1" xr:uid="{00000000-0005-0000-0000-000021150000}"/>
    <cellStyle name="40% - Accent3 10" xfId="31103" hidden="1" xr:uid="{00000000-0005-0000-0000-000022150000}"/>
    <cellStyle name="40% - Accent3 10" xfId="30766" hidden="1" xr:uid="{00000000-0005-0000-0000-00001F150000}"/>
    <cellStyle name="40% - Accent3 10" xfId="19259" hidden="1" xr:uid="{00000000-0005-0000-0000-000004150000}"/>
    <cellStyle name="40% - Accent3 11" xfId="29067" hidden="1" xr:uid="{00000000-0005-0000-0000-00005D150000}"/>
    <cellStyle name="40% - Accent3 11" xfId="29910" hidden="1" xr:uid="{00000000-0005-0000-0000-00005E150000}"/>
    <cellStyle name="40% - Accent3 11" xfId="29986" hidden="1" xr:uid="{00000000-0005-0000-0000-00005F150000}"/>
    <cellStyle name="40% - Accent3 11" xfId="30064" hidden="1" xr:uid="{00000000-0005-0000-0000-000060150000}"/>
    <cellStyle name="40% - Accent3 11" xfId="28989" hidden="1" xr:uid="{00000000-0005-0000-0000-000061150000}"/>
    <cellStyle name="40% - Accent3 11" xfId="31522" hidden="1" xr:uid="{00000000-0005-0000-0000-00006F150000}"/>
    <cellStyle name="40% - Accent3 11" xfId="29490" hidden="1" xr:uid="{00000000-0005-0000-0000-000063150000}"/>
    <cellStyle name="40% - Accent3 11" xfId="30442" hidden="1" xr:uid="{00000000-0005-0000-0000-000064150000}"/>
    <cellStyle name="40% - Accent3 11" xfId="30518" hidden="1" xr:uid="{00000000-0005-0000-0000-000065150000}"/>
    <cellStyle name="40% - Accent3 11" xfId="13876" hidden="1" xr:uid="{00000000-0005-0000-0000-000048150000}"/>
    <cellStyle name="40% - Accent3 11" xfId="4271" hidden="1" xr:uid="{00000000-0005-0000-0000-000049150000}"/>
    <cellStyle name="40% - Accent3 11" xfId="7699" hidden="1" xr:uid="{00000000-0005-0000-0000-00004A150000}"/>
    <cellStyle name="40% - Accent3 11" xfId="7504" hidden="1" xr:uid="{00000000-0005-0000-0000-00004B150000}"/>
    <cellStyle name="40% - Accent3 11" xfId="19296" hidden="1" xr:uid="{00000000-0005-0000-0000-00004C150000}"/>
    <cellStyle name="40% - Accent3 11" xfId="19617" hidden="1" xr:uid="{00000000-0005-0000-0000-00004D150000}"/>
    <cellStyle name="40% - Accent3 11" xfId="19959" hidden="1" xr:uid="{00000000-0005-0000-0000-00004E150000}"/>
    <cellStyle name="40% - Accent3 11" xfId="22549" hidden="1" xr:uid="{00000000-0005-0000-0000-00004F150000}"/>
    <cellStyle name="40% - Accent3 11" xfId="22870" hidden="1" xr:uid="{00000000-0005-0000-0000-000050150000}"/>
    <cellStyle name="40% - Accent3 11" xfId="7096" hidden="1" xr:uid="{00000000-0005-0000-0000-000041150000}"/>
    <cellStyle name="40% - Accent3 11" xfId="29507" hidden="1" xr:uid="{00000000-0005-0000-0000-000062150000}"/>
    <cellStyle name="40% - Accent3 11" xfId="33388" hidden="1" xr:uid="{00000000-0005-0000-0000-00007E150000}"/>
    <cellStyle name="40% - Accent3 11" xfId="7442" hidden="1" xr:uid="{00000000-0005-0000-0000-000042150000}"/>
    <cellStyle name="40% - Accent3 11" xfId="5583" hidden="1" xr:uid="{00000000-0005-0000-0000-000043150000}"/>
    <cellStyle name="40% - Accent3 11" xfId="5249" hidden="1" xr:uid="{00000000-0005-0000-0000-000044150000}"/>
    <cellStyle name="40% - Accent3 11" xfId="1205" hidden="1" xr:uid="{00000000-0005-0000-0000-00003E150000}"/>
    <cellStyle name="40% - Accent3 11" xfId="1547" hidden="1" xr:uid="{00000000-0005-0000-0000-00003F150000}"/>
    <cellStyle name="40% - Accent3 11" xfId="6774" hidden="1" xr:uid="{00000000-0005-0000-0000-000040150000}"/>
    <cellStyle name="40% - Accent3 11" xfId="884" hidden="1" xr:uid="{00000000-0005-0000-0000-00003D150000}"/>
    <cellStyle name="40% - Accent3 11" xfId="560" hidden="1" xr:uid="{00000000-0005-0000-0000-00003C150000}"/>
    <cellStyle name="40% - Accent3 11" xfId="13534" hidden="1" xr:uid="{00000000-0005-0000-0000-000047150000}"/>
    <cellStyle name="40% - Accent3 11" xfId="32282" hidden="1" xr:uid="{00000000-0005-0000-0000-00007B150000}"/>
    <cellStyle name="40% - Accent3 11" xfId="33234" hidden="1" xr:uid="{00000000-0005-0000-0000-00007C150000}"/>
    <cellStyle name="40% - Accent3 11" xfId="33310" hidden="1" xr:uid="{00000000-0005-0000-0000-00007D150000}"/>
    <cellStyle name="40% - Accent3 11" xfId="33571" hidden="1" xr:uid="{00000000-0005-0000-0000-00007F150000}"/>
    <cellStyle name="40% - Accent3 11" xfId="33647" hidden="1" xr:uid="{00000000-0005-0000-0000-000080150000}"/>
    <cellStyle name="40% - Accent3 11" xfId="33725" hidden="1" xr:uid="{00000000-0005-0000-0000-000081150000}"/>
    <cellStyle name="40% - Accent3 11" xfId="33908" hidden="1" xr:uid="{00000000-0005-0000-0000-000082150000}"/>
    <cellStyle name="40% - Accent3 11" xfId="33984" hidden="1" xr:uid="{00000000-0005-0000-0000-000083150000}"/>
    <cellStyle name="40% - Accent3 11" xfId="32107" hidden="1" xr:uid="{00000000-0005-0000-0000-000070150000}"/>
    <cellStyle name="40% - Accent3 11" xfId="23212" hidden="1" xr:uid="{00000000-0005-0000-0000-000051150000}"/>
    <cellStyle name="40% - Accent3 11" xfId="25715" hidden="1" xr:uid="{00000000-0005-0000-0000-000052150000}"/>
    <cellStyle name="40% - Accent3 11" xfId="26036" hidden="1" xr:uid="{00000000-0005-0000-0000-000053150000}"/>
    <cellStyle name="40% - Accent3 11" xfId="28502" hidden="1" xr:uid="{00000000-0005-0000-0000-000054150000}"/>
    <cellStyle name="40% - Accent3 11" xfId="28576" hidden="1" xr:uid="{00000000-0005-0000-0000-000055150000}"/>
    <cellStyle name="40% - Accent3 11" xfId="28652" hidden="1" xr:uid="{00000000-0005-0000-0000-000056150000}"/>
    <cellStyle name="40% - Accent3 11" xfId="28730" hidden="1" xr:uid="{00000000-0005-0000-0000-000057150000}"/>
    <cellStyle name="40% - Accent3 11" xfId="29315" hidden="1" xr:uid="{00000000-0005-0000-0000-000058150000}"/>
    <cellStyle name="40% - Accent3 11" xfId="13213" hidden="1" xr:uid="{00000000-0005-0000-0000-000046150000}"/>
    <cellStyle name="40% - Accent3 11" xfId="29470" hidden="1" xr:uid="{00000000-0005-0000-0000-00005A150000}"/>
    <cellStyle name="40% - Accent3 11" xfId="29155" hidden="1" xr:uid="{00000000-0005-0000-0000-00005B150000}"/>
    <cellStyle name="40% - Accent3 11" xfId="29103" hidden="1" xr:uid="{00000000-0005-0000-0000-00005C150000}"/>
    <cellStyle name="40% - Accent3 11" xfId="32262" hidden="1" xr:uid="{00000000-0005-0000-0000-000072150000}"/>
    <cellStyle name="40% - Accent3 11" xfId="31947" hidden="1" xr:uid="{00000000-0005-0000-0000-000073150000}"/>
    <cellStyle name="40% - Accent3 11" xfId="31895" hidden="1" xr:uid="{00000000-0005-0000-0000-000074150000}"/>
    <cellStyle name="40% - Accent3 11" xfId="31859" hidden="1" xr:uid="{00000000-0005-0000-0000-000075150000}"/>
    <cellStyle name="40% - Accent3 11" xfId="32702" hidden="1" xr:uid="{00000000-0005-0000-0000-000076150000}"/>
    <cellStyle name="40% - Accent3 11" xfId="32778" hidden="1" xr:uid="{00000000-0005-0000-0000-000077150000}"/>
    <cellStyle name="40% - Accent3 11" xfId="32856" hidden="1" xr:uid="{00000000-0005-0000-0000-000078150000}"/>
    <cellStyle name="40% - Accent3 11" xfId="31781" hidden="1" xr:uid="{00000000-0005-0000-0000-000079150000}"/>
    <cellStyle name="40% - Accent3 11" xfId="32299" hidden="1" xr:uid="{00000000-0005-0000-0000-00007A150000}"/>
    <cellStyle name="40% - Accent3 11" xfId="31192" hidden="1" xr:uid="{00000000-0005-0000-0000-00006B150000}"/>
    <cellStyle name="40% - Accent3 11" xfId="29391" hidden="1" xr:uid="{00000000-0005-0000-0000-000059150000}"/>
    <cellStyle name="40% - Accent3 11" xfId="4977" hidden="1" xr:uid="{00000000-0005-0000-0000-000045150000}"/>
    <cellStyle name="40% - Accent3 11" xfId="31294" hidden="1" xr:uid="{00000000-0005-0000-0000-00006C150000}"/>
    <cellStyle name="40% - Accent3 11" xfId="31368" hidden="1" xr:uid="{00000000-0005-0000-0000-00006D150000}"/>
    <cellStyle name="40% - Accent3 11" xfId="31444" hidden="1" xr:uid="{00000000-0005-0000-0000-00006E150000}"/>
    <cellStyle name="40% - Accent3 11" xfId="32183" hidden="1" xr:uid="{00000000-0005-0000-0000-000071150000}"/>
    <cellStyle name="40% - Accent3 11" xfId="30855" hidden="1" xr:uid="{00000000-0005-0000-0000-000068150000}"/>
    <cellStyle name="40% - Accent3 11" xfId="30933" hidden="1" xr:uid="{00000000-0005-0000-0000-000069150000}"/>
    <cellStyle name="40% - Accent3 11" xfId="31116" hidden="1" xr:uid="{00000000-0005-0000-0000-00006A150000}"/>
    <cellStyle name="40% - Accent3 11" xfId="30779" hidden="1" xr:uid="{00000000-0005-0000-0000-000067150000}"/>
    <cellStyle name="40% - Accent3 11" xfId="30596" hidden="1" xr:uid="{00000000-0005-0000-0000-000066150000}"/>
    <cellStyle name="40% - Accent3 12" xfId="29999" hidden="1" xr:uid="{00000000-0005-0000-0000-0000A7150000}"/>
    <cellStyle name="40% - Accent3 12" xfId="30077" hidden="1" xr:uid="{00000000-0005-0000-0000-0000A8150000}"/>
    <cellStyle name="40% - Accent3 12" xfId="29421" hidden="1" xr:uid="{00000000-0005-0000-0000-0000AB150000}"/>
    <cellStyle name="40% - Accent3 12" xfId="22904" hidden="1" xr:uid="{00000000-0005-0000-0000-000098150000}"/>
    <cellStyle name="40% - Accent3 12" xfId="19651" hidden="1" xr:uid="{00000000-0005-0000-0000-000095150000}"/>
    <cellStyle name="40% - Accent3 12" xfId="30609" hidden="1" xr:uid="{00000000-0005-0000-0000-0000AE150000}"/>
    <cellStyle name="40% - Accent3 12" xfId="11101" hidden="1" xr:uid="{00000000-0005-0000-0000-000092150000}"/>
    <cellStyle name="40% - Accent3 12" xfId="13568" hidden="1" xr:uid="{00000000-0005-0000-0000-00008F150000}"/>
    <cellStyle name="40% - Accent3 12" xfId="28590" hidden="1" xr:uid="{00000000-0005-0000-0000-00009D150000}"/>
    <cellStyle name="40% - Accent3 12" xfId="30456" hidden="1" xr:uid="{00000000-0005-0000-0000-0000AC150000}"/>
    <cellStyle name="40% - Accent3 12" xfId="1581" hidden="1" xr:uid="{00000000-0005-0000-0000-000087150000}"/>
    <cellStyle name="40% - Accent3 12" xfId="28515" hidden="1" xr:uid="{00000000-0005-0000-0000-00009C150000}"/>
    <cellStyle name="40% - Accent3 12" xfId="29738" hidden="1" xr:uid="{00000000-0005-0000-0000-0000AA150000}"/>
    <cellStyle name="40% - Accent3 12" xfId="1239" hidden="1" xr:uid="{00000000-0005-0000-0000-000086150000}"/>
    <cellStyle name="40% - Accent3 12" xfId="25750" hidden="1" xr:uid="{00000000-0005-0000-0000-00009A150000}"/>
    <cellStyle name="40% - Accent3 12" xfId="30277" hidden="1" xr:uid="{00000000-0005-0000-0000-0000A9150000}"/>
    <cellStyle name="40% - Accent3 12" xfId="6037" hidden="1" xr:uid="{00000000-0005-0000-0000-00008C150000}"/>
    <cellStyle name="40% - Accent3 12" xfId="23246" hidden="1" xr:uid="{00000000-0005-0000-0000-000099150000}"/>
    <cellStyle name="40% - Accent3 12" xfId="13248" hidden="1" xr:uid="{00000000-0005-0000-0000-00008E150000}"/>
    <cellStyle name="40% - Accent3 12" xfId="10772" hidden="1" xr:uid="{00000000-0005-0000-0000-00008B150000}"/>
    <cellStyle name="40% - Accent3 12" xfId="13910" hidden="1" xr:uid="{00000000-0005-0000-0000-000090150000}"/>
    <cellStyle name="40% - Accent3 12" xfId="5368" hidden="1" xr:uid="{00000000-0005-0000-0000-00008D150000}"/>
    <cellStyle name="40% - Accent3 12" xfId="30531" hidden="1" xr:uid="{00000000-0005-0000-0000-0000AD150000}"/>
    <cellStyle name="40% - Accent3 12" xfId="7130" hidden="1" xr:uid="{00000000-0005-0000-0000-000089150000}"/>
    <cellStyle name="40% - Accent3 12" xfId="6809" hidden="1" xr:uid="{00000000-0005-0000-0000-000088150000}"/>
    <cellStyle name="40% - Accent3 12" xfId="19993" hidden="1" xr:uid="{00000000-0005-0000-0000-000096150000}"/>
    <cellStyle name="40% - Accent3 12" xfId="7195" hidden="1" xr:uid="{00000000-0005-0000-0000-000093150000}"/>
    <cellStyle name="40% - Accent3 12" xfId="919" hidden="1" xr:uid="{00000000-0005-0000-0000-000085150000}"/>
    <cellStyle name="40% - Accent3 12" xfId="594" hidden="1" xr:uid="{00000000-0005-0000-0000-000084150000}"/>
    <cellStyle name="40% - Accent3 12" xfId="33401" hidden="1" xr:uid="{00000000-0005-0000-0000-0000C6150000}"/>
    <cellStyle name="40% - Accent3 12" xfId="31382" hidden="1" xr:uid="{00000000-0005-0000-0000-0000B5150000}"/>
    <cellStyle name="40% - Accent3 12" xfId="32530" hidden="1" xr:uid="{00000000-0005-0000-0000-0000C2150000}"/>
    <cellStyle name="40% - Accent3 12" xfId="33738" hidden="1" xr:uid="{00000000-0005-0000-0000-0000C9150000}"/>
    <cellStyle name="40% - Accent3 12" xfId="32791" hidden="1" xr:uid="{00000000-0005-0000-0000-0000BF150000}"/>
    <cellStyle name="40% - Accent3 12" xfId="32002" hidden="1" xr:uid="{00000000-0005-0000-0000-0000BC150000}"/>
    <cellStyle name="40% - Accent3 12" xfId="33922" hidden="1" xr:uid="{00000000-0005-0000-0000-0000CA150000}"/>
    <cellStyle name="40% - Accent3 12" xfId="33997" hidden="1" xr:uid="{00000000-0005-0000-0000-0000CB150000}"/>
    <cellStyle name="40% - Accent3 12" xfId="26070" hidden="1" xr:uid="{00000000-0005-0000-0000-00009B150000}"/>
    <cellStyle name="40% - Accent3 12" xfId="7476" hidden="1" xr:uid="{00000000-0005-0000-0000-00008A150000}"/>
    <cellStyle name="40% - Accent3 12" xfId="22584" hidden="1" xr:uid="{00000000-0005-0000-0000-000097150000}"/>
    <cellStyle name="40% - Accent3 12" xfId="28665" hidden="1" xr:uid="{00000000-0005-0000-0000-00009E150000}"/>
    <cellStyle name="40% - Accent3 12" xfId="19331" hidden="1" xr:uid="{00000000-0005-0000-0000-000094150000}"/>
    <cellStyle name="40% - Accent3 12" xfId="16976" hidden="1" xr:uid="{00000000-0005-0000-0000-000091150000}"/>
    <cellStyle name="40% - Accent3 12" xfId="28743" hidden="1" xr:uid="{00000000-0005-0000-0000-00009F150000}"/>
    <cellStyle name="40% - Accent3 12" xfId="29329" hidden="1" xr:uid="{00000000-0005-0000-0000-0000A0150000}"/>
    <cellStyle name="40% - Accent3 12" xfId="29719" hidden="1" xr:uid="{00000000-0005-0000-0000-0000A3150000}"/>
    <cellStyle name="40% - Accent3 12" xfId="32213" hidden="1" xr:uid="{00000000-0005-0000-0000-0000C3150000}"/>
    <cellStyle name="40% - Accent3 12" xfId="32869" hidden="1" xr:uid="{00000000-0005-0000-0000-0000C0150000}"/>
    <cellStyle name="40% - Accent3 12" xfId="29924" hidden="1" xr:uid="{00000000-0005-0000-0000-0000A6150000}"/>
    <cellStyle name="40% - Accent3 12" xfId="31912" hidden="1" xr:uid="{00000000-0005-0000-0000-0000BD150000}"/>
    <cellStyle name="40% - Accent3 12" xfId="32275" hidden="1" xr:uid="{00000000-0005-0000-0000-0000BA150000}"/>
    <cellStyle name="40% - Accent3 12" xfId="33660" hidden="1" xr:uid="{00000000-0005-0000-0000-0000C8150000}"/>
    <cellStyle name="40% - Accent3 12" xfId="29210" hidden="1" xr:uid="{00000000-0005-0000-0000-0000A4150000}"/>
    <cellStyle name="40% - Accent3 12" xfId="31130" hidden="1" xr:uid="{00000000-0005-0000-0000-0000B2150000}"/>
    <cellStyle name="40% - Accent3 12" xfId="33585" hidden="1" xr:uid="{00000000-0005-0000-0000-0000C7150000}"/>
    <cellStyle name="40% - Accent3 12" xfId="29483" hidden="1" xr:uid="{00000000-0005-0000-0000-0000A2150000}"/>
    <cellStyle name="40% - Accent3 12" xfId="30946" hidden="1" xr:uid="{00000000-0005-0000-0000-0000B1150000}"/>
    <cellStyle name="40% - Accent3 12" xfId="33323" hidden="1" xr:uid="{00000000-0005-0000-0000-0000C5150000}"/>
    <cellStyle name="40% - Accent3 12" xfId="29404" hidden="1" xr:uid="{00000000-0005-0000-0000-0000A1150000}"/>
    <cellStyle name="40% - Accent3 12" xfId="31535" hidden="1" xr:uid="{00000000-0005-0000-0000-0000B7150000}"/>
    <cellStyle name="40% - Accent3 12" xfId="33248" hidden="1" xr:uid="{00000000-0005-0000-0000-0000C4150000}"/>
    <cellStyle name="40% - Accent3 12" xfId="32196" hidden="1" xr:uid="{00000000-0005-0000-0000-0000B9150000}"/>
    <cellStyle name="40% - Accent3 12" xfId="31457" hidden="1" xr:uid="{00000000-0005-0000-0000-0000B6150000}"/>
    <cellStyle name="40% - Accent3 12" xfId="32511" hidden="1" xr:uid="{00000000-0005-0000-0000-0000BB150000}"/>
    <cellStyle name="40% - Accent3 12" xfId="32121" hidden="1" xr:uid="{00000000-0005-0000-0000-0000B8150000}"/>
    <cellStyle name="40% - Accent3 12" xfId="29120" hidden="1" xr:uid="{00000000-0005-0000-0000-0000A5150000}"/>
    <cellStyle name="40% - Accent3 12" xfId="31307" hidden="1" xr:uid="{00000000-0005-0000-0000-0000B4150000}"/>
    <cellStyle name="40% - Accent3 12" xfId="31205" hidden="1" xr:uid="{00000000-0005-0000-0000-0000B3150000}"/>
    <cellStyle name="40% - Accent3 12" xfId="33069" hidden="1" xr:uid="{00000000-0005-0000-0000-0000C1150000}"/>
    <cellStyle name="40% - Accent3 12" xfId="32716" hidden="1" xr:uid="{00000000-0005-0000-0000-0000BE150000}"/>
    <cellStyle name="40% - Accent3 12" xfId="30868" hidden="1" xr:uid="{00000000-0005-0000-0000-0000B0150000}"/>
    <cellStyle name="40% - Accent3 12" xfId="30793" hidden="1" xr:uid="{00000000-0005-0000-0000-0000AF150000}"/>
    <cellStyle name="40% - Accent3 13" xfId="30160" hidden="1" xr:uid="{00000000-0005-0000-0000-0000D8150000}"/>
    <cellStyle name="40% - Accent3 13" xfId="2882" hidden="1" xr:uid="{00000000-0005-0000-0000-0000CD150000}"/>
    <cellStyle name="40% - Accent3 13" xfId="30646" hidden="1" xr:uid="{00000000-0005-0000-0000-0000DA150000}"/>
    <cellStyle name="40% - Accent3 13" xfId="31663" hidden="1" xr:uid="{00000000-0005-0000-0000-0000DD150000}"/>
    <cellStyle name="40% - Accent3 13" xfId="9508" hidden="1" xr:uid="{00000000-0005-0000-0000-0000CE150000}"/>
    <cellStyle name="40% - Accent3 13" xfId="28871" hidden="1" xr:uid="{00000000-0005-0000-0000-0000D5150000}"/>
    <cellStyle name="40% - Accent3 13" xfId="32952" hidden="1" xr:uid="{00000000-0005-0000-0000-0000E0150000}"/>
    <cellStyle name="40% - Accent3 13" xfId="29767" hidden="1" xr:uid="{00000000-0005-0000-0000-0000D7150000}"/>
    <cellStyle name="40% - Accent3 13" xfId="21396" hidden="1" xr:uid="{00000000-0005-0000-0000-0000D2150000}"/>
    <cellStyle name="40% - Accent3 13" xfId="33100" hidden="1" xr:uid="{00000000-0005-0000-0000-0000E1150000}"/>
    <cellStyle name="40% - Accent3 13" xfId="28756" hidden="1" xr:uid="{00000000-0005-0000-0000-0000D4150000}"/>
    <cellStyle name="40% - Accent3 13" xfId="33775" hidden="1" xr:uid="{00000000-0005-0000-0000-0000E3150000}"/>
    <cellStyle name="40% - Accent3 13" xfId="31548" hidden="1" xr:uid="{00000000-0005-0000-0000-0000DC150000}"/>
    <cellStyle name="40% - Accent3 13" xfId="12021" hidden="1" xr:uid="{00000000-0005-0000-0000-0000CF150000}"/>
    <cellStyle name="40% - Accent3 13" xfId="32386" hidden="1" xr:uid="{00000000-0005-0000-0000-0000DE150000}"/>
    <cellStyle name="40% - Accent3 13" xfId="30308" hidden="1" xr:uid="{00000000-0005-0000-0000-0000D9150000}"/>
    <cellStyle name="40% - Accent3 13" xfId="15759" hidden="1" xr:uid="{00000000-0005-0000-0000-0000D0150000}"/>
    <cellStyle name="40% - Accent3 13" xfId="30983" hidden="1" xr:uid="{00000000-0005-0000-0000-0000DB150000}"/>
    <cellStyle name="40% - Accent3 13" xfId="1616" hidden="1" xr:uid="{00000000-0005-0000-0000-0000CC150000}"/>
    <cellStyle name="40% - Accent3 13" xfId="24580" hidden="1" xr:uid="{00000000-0005-0000-0000-0000D3150000}"/>
    <cellStyle name="40% - Accent3 13" xfId="29594" hidden="1" xr:uid="{00000000-0005-0000-0000-0000D6150000}"/>
    <cellStyle name="40% - Accent3 13" xfId="32559" hidden="1" xr:uid="{00000000-0005-0000-0000-0000DF150000}"/>
    <cellStyle name="40% - Accent3 13" xfId="33438" hidden="1" xr:uid="{00000000-0005-0000-0000-0000E2150000}"/>
    <cellStyle name="40% - Accent3 13" xfId="18127" hidden="1" xr:uid="{00000000-0005-0000-0000-0000D1150000}"/>
    <cellStyle name="40% - Accent3 3 2 3 2" xfId="30245" hidden="1" xr:uid="{00000000-0005-0000-0000-0000F0150000}"/>
    <cellStyle name="40% - Accent3 3 2 3 2" xfId="2974" hidden="1" xr:uid="{00000000-0005-0000-0000-0000E5150000}"/>
    <cellStyle name="40% - Accent3 3 2 3 2" xfId="30731" hidden="1" xr:uid="{00000000-0005-0000-0000-0000F2150000}"/>
    <cellStyle name="40% - Accent3 3 2 3 2" xfId="31748" hidden="1" xr:uid="{00000000-0005-0000-0000-0000F5150000}"/>
    <cellStyle name="40% - Accent3 3 2 3 2" xfId="9600" hidden="1" xr:uid="{00000000-0005-0000-0000-0000E6150000}"/>
    <cellStyle name="40% - Accent3 3 2 3 2" xfId="28956" hidden="1" xr:uid="{00000000-0005-0000-0000-0000ED150000}"/>
    <cellStyle name="40% - Accent3 3 2 3 2" xfId="33037" hidden="1" xr:uid="{00000000-0005-0000-0000-0000F8150000}"/>
    <cellStyle name="40% - Accent3 3 2 3 2" xfId="29852" hidden="1" xr:uid="{00000000-0005-0000-0000-0000EF150000}"/>
    <cellStyle name="40% - Accent3 3 2 3 2" xfId="21488" hidden="1" xr:uid="{00000000-0005-0000-0000-0000EA150000}"/>
    <cellStyle name="40% - Accent3 3 2 3 2" xfId="33185" hidden="1" xr:uid="{00000000-0005-0000-0000-0000F9150000}"/>
    <cellStyle name="40% - Accent3 3 2 3 2" xfId="28841" hidden="1" xr:uid="{00000000-0005-0000-0000-0000EC150000}"/>
    <cellStyle name="40% - Accent3 3 2 3 2" xfId="33860" hidden="1" xr:uid="{00000000-0005-0000-0000-0000FB150000}"/>
    <cellStyle name="40% - Accent3 3 2 3 2" xfId="31633" hidden="1" xr:uid="{00000000-0005-0000-0000-0000F4150000}"/>
    <cellStyle name="40% - Accent3 3 2 3 2" xfId="12113" hidden="1" xr:uid="{00000000-0005-0000-0000-0000E7150000}"/>
    <cellStyle name="40% - Accent3 3 2 3 2" xfId="32471" hidden="1" xr:uid="{00000000-0005-0000-0000-0000F6150000}"/>
    <cellStyle name="40% - Accent3 3 2 3 2" xfId="30393" hidden="1" xr:uid="{00000000-0005-0000-0000-0000F1150000}"/>
    <cellStyle name="40% - Accent3 3 2 3 2" xfId="15851" hidden="1" xr:uid="{00000000-0005-0000-0000-0000E8150000}"/>
    <cellStyle name="40% - Accent3 3 2 3 2" xfId="31068" hidden="1" xr:uid="{00000000-0005-0000-0000-0000F3150000}"/>
    <cellStyle name="40% - Accent3 3 2 3 2" xfId="1708" hidden="1" xr:uid="{00000000-0005-0000-0000-0000E4150000}"/>
    <cellStyle name="40% - Accent3 3 2 3 2" xfId="24672" hidden="1" xr:uid="{00000000-0005-0000-0000-0000EB150000}"/>
    <cellStyle name="40% - Accent3 3 2 3 2" xfId="29679" hidden="1" xr:uid="{00000000-0005-0000-0000-0000EE150000}"/>
    <cellStyle name="40% - Accent3 3 2 3 2" xfId="32644" hidden="1" xr:uid="{00000000-0005-0000-0000-0000F7150000}"/>
    <cellStyle name="40% - Accent3 3 2 3 2" xfId="33523" hidden="1" xr:uid="{00000000-0005-0000-0000-0000FA150000}"/>
    <cellStyle name="40% - Accent3 3 2 3 2" xfId="18219" hidden="1" xr:uid="{00000000-0005-0000-0000-0000E9150000}"/>
    <cellStyle name="40% - Accent3 3 2 4 2" xfId="2941" hidden="1" xr:uid="{00000000-0005-0000-0000-0000FD150000}"/>
    <cellStyle name="40% - Accent3 3 2 4 2" xfId="1675" hidden="1" xr:uid="{00000000-0005-0000-0000-0000FC150000}"/>
    <cellStyle name="40% - Accent3 3 2 4 2" xfId="33004" hidden="1" xr:uid="{00000000-0005-0000-0000-000010160000}"/>
    <cellStyle name="40% - Accent3 3 2 4 2" xfId="33152" hidden="1" xr:uid="{00000000-0005-0000-0000-000011160000}"/>
    <cellStyle name="40% - Accent3 3 2 4 2" xfId="18186" hidden="1" xr:uid="{00000000-0005-0000-0000-000001160000}"/>
    <cellStyle name="40% - Accent3 3 2 4 2" xfId="21455" hidden="1" xr:uid="{00000000-0005-0000-0000-000002160000}"/>
    <cellStyle name="40% - Accent3 3 2 4 2" xfId="24639" hidden="1" xr:uid="{00000000-0005-0000-0000-000003160000}"/>
    <cellStyle name="40% - Accent3 3 2 4 2" xfId="28808" hidden="1" xr:uid="{00000000-0005-0000-0000-000004160000}"/>
    <cellStyle name="40% - Accent3 3 2 4 2" xfId="28923" hidden="1" xr:uid="{00000000-0005-0000-0000-000005160000}"/>
    <cellStyle name="40% - Accent3 3 2 4 2" xfId="29646" hidden="1" xr:uid="{00000000-0005-0000-0000-000006160000}"/>
    <cellStyle name="40% - Accent3 3 2 4 2" xfId="9567" hidden="1" xr:uid="{00000000-0005-0000-0000-0000FE150000}"/>
    <cellStyle name="40% - Accent3 3 2 4 2" xfId="12080" hidden="1" xr:uid="{00000000-0005-0000-0000-0000FF150000}"/>
    <cellStyle name="40% - Accent3 3 2 4 2" xfId="15818" hidden="1" xr:uid="{00000000-0005-0000-0000-000000160000}"/>
    <cellStyle name="40% - Accent3 3 2 4 2" xfId="30698" hidden="1" xr:uid="{00000000-0005-0000-0000-00000A160000}"/>
    <cellStyle name="40% - Accent3 3 2 4 2" xfId="31035" hidden="1" xr:uid="{00000000-0005-0000-0000-00000B160000}"/>
    <cellStyle name="40% - Accent3 3 2 4 2" xfId="31600" hidden="1" xr:uid="{00000000-0005-0000-0000-00000C160000}"/>
    <cellStyle name="40% - Accent3 3 2 4 2" xfId="31715" hidden="1" xr:uid="{00000000-0005-0000-0000-00000D160000}"/>
    <cellStyle name="40% - Accent3 3 2 4 2" xfId="32438" hidden="1" xr:uid="{00000000-0005-0000-0000-00000E160000}"/>
    <cellStyle name="40% - Accent3 3 2 4 2" xfId="32611" hidden="1" xr:uid="{00000000-0005-0000-0000-00000F160000}"/>
    <cellStyle name="40% - Accent3 3 2 4 2" xfId="29819" hidden="1" xr:uid="{00000000-0005-0000-0000-000007160000}"/>
    <cellStyle name="40% - Accent3 3 2 4 2" xfId="30212" hidden="1" xr:uid="{00000000-0005-0000-0000-000008160000}"/>
    <cellStyle name="40% - Accent3 3 2 4 2" xfId="30360" hidden="1" xr:uid="{00000000-0005-0000-0000-000009160000}"/>
    <cellStyle name="40% - Accent3 3 2 4 2" xfId="33827" hidden="1" xr:uid="{00000000-0005-0000-0000-000013160000}"/>
    <cellStyle name="40% - Accent3 3 2 4 2" xfId="33490" hidden="1" xr:uid="{00000000-0005-0000-0000-000012160000}"/>
    <cellStyle name="40% - Accent3 3 3 3 2" xfId="2940" hidden="1" xr:uid="{00000000-0005-0000-0000-000015160000}"/>
    <cellStyle name="40% - Accent3 3 3 3 2" xfId="1674" hidden="1" xr:uid="{00000000-0005-0000-0000-000014160000}"/>
    <cellStyle name="40% - Accent3 3 3 3 2" xfId="33003" hidden="1" xr:uid="{00000000-0005-0000-0000-000028160000}"/>
    <cellStyle name="40% - Accent3 3 3 3 2" xfId="33151" hidden="1" xr:uid="{00000000-0005-0000-0000-000029160000}"/>
    <cellStyle name="40% - Accent3 3 3 3 2" xfId="18185" hidden="1" xr:uid="{00000000-0005-0000-0000-000019160000}"/>
    <cellStyle name="40% - Accent3 3 3 3 2" xfId="21454" hidden="1" xr:uid="{00000000-0005-0000-0000-00001A160000}"/>
    <cellStyle name="40% - Accent3 3 3 3 2" xfId="24638" hidden="1" xr:uid="{00000000-0005-0000-0000-00001B160000}"/>
    <cellStyle name="40% - Accent3 3 3 3 2" xfId="28807" hidden="1" xr:uid="{00000000-0005-0000-0000-00001C160000}"/>
    <cellStyle name="40% - Accent3 3 3 3 2" xfId="28922" hidden="1" xr:uid="{00000000-0005-0000-0000-00001D160000}"/>
    <cellStyle name="40% - Accent3 3 3 3 2" xfId="29645" hidden="1" xr:uid="{00000000-0005-0000-0000-00001E160000}"/>
    <cellStyle name="40% - Accent3 3 3 3 2" xfId="9566" hidden="1" xr:uid="{00000000-0005-0000-0000-000016160000}"/>
    <cellStyle name="40% - Accent3 3 3 3 2" xfId="12079" hidden="1" xr:uid="{00000000-0005-0000-0000-000017160000}"/>
    <cellStyle name="40% - Accent3 3 3 3 2" xfId="15817" hidden="1" xr:uid="{00000000-0005-0000-0000-000018160000}"/>
    <cellStyle name="40% - Accent3 3 3 3 2" xfId="30697" hidden="1" xr:uid="{00000000-0005-0000-0000-000022160000}"/>
    <cellStyle name="40% - Accent3 3 3 3 2" xfId="31034" hidden="1" xr:uid="{00000000-0005-0000-0000-000023160000}"/>
    <cellStyle name="40% - Accent3 3 3 3 2" xfId="31599" hidden="1" xr:uid="{00000000-0005-0000-0000-000024160000}"/>
    <cellStyle name="40% - Accent3 3 3 3 2" xfId="31714" hidden="1" xr:uid="{00000000-0005-0000-0000-000025160000}"/>
    <cellStyle name="40% - Accent3 3 3 3 2" xfId="32437" hidden="1" xr:uid="{00000000-0005-0000-0000-000026160000}"/>
    <cellStyle name="40% - Accent3 3 3 3 2" xfId="32610" hidden="1" xr:uid="{00000000-0005-0000-0000-000027160000}"/>
    <cellStyle name="40% - Accent3 3 3 3 2" xfId="29818" hidden="1" xr:uid="{00000000-0005-0000-0000-00001F160000}"/>
    <cellStyle name="40% - Accent3 3 3 3 2" xfId="30211" hidden="1" xr:uid="{00000000-0005-0000-0000-000020160000}"/>
    <cellStyle name="40% - Accent3 3 3 3 2" xfId="30359" hidden="1" xr:uid="{00000000-0005-0000-0000-000021160000}"/>
    <cellStyle name="40% - Accent3 3 3 3 2" xfId="33826" hidden="1" xr:uid="{00000000-0005-0000-0000-00002B160000}"/>
    <cellStyle name="40% - Accent3 3 3 3 2" xfId="33489" hidden="1" xr:uid="{00000000-0005-0000-0000-00002A160000}"/>
    <cellStyle name="40% - Accent3 4 2 3 2" xfId="2975" hidden="1" xr:uid="{00000000-0005-0000-0000-00002D160000}"/>
    <cellStyle name="40% - Accent3 4 2 3 2" xfId="1709" hidden="1" xr:uid="{00000000-0005-0000-0000-00002C160000}"/>
    <cellStyle name="40% - Accent3 4 2 3 2" xfId="33038" hidden="1" xr:uid="{00000000-0005-0000-0000-000040160000}"/>
    <cellStyle name="40% - Accent3 4 2 3 2" xfId="33186" hidden="1" xr:uid="{00000000-0005-0000-0000-000041160000}"/>
    <cellStyle name="40% - Accent3 4 2 3 2" xfId="18220" hidden="1" xr:uid="{00000000-0005-0000-0000-000031160000}"/>
    <cellStyle name="40% - Accent3 4 2 3 2" xfId="21489" hidden="1" xr:uid="{00000000-0005-0000-0000-000032160000}"/>
    <cellStyle name="40% - Accent3 4 2 3 2" xfId="24673" hidden="1" xr:uid="{00000000-0005-0000-0000-000033160000}"/>
    <cellStyle name="40% - Accent3 4 2 3 2" xfId="28842" hidden="1" xr:uid="{00000000-0005-0000-0000-000034160000}"/>
    <cellStyle name="40% - Accent3 4 2 3 2" xfId="28957" hidden="1" xr:uid="{00000000-0005-0000-0000-000035160000}"/>
    <cellStyle name="40% - Accent3 4 2 3 2" xfId="29680" hidden="1" xr:uid="{00000000-0005-0000-0000-000036160000}"/>
    <cellStyle name="40% - Accent3 4 2 3 2" xfId="9601" hidden="1" xr:uid="{00000000-0005-0000-0000-00002E160000}"/>
    <cellStyle name="40% - Accent3 4 2 3 2" xfId="12114" hidden="1" xr:uid="{00000000-0005-0000-0000-00002F160000}"/>
    <cellStyle name="40% - Accent3 4 2 3 2" xfId="15852" hidden="1" xr:uid="{00000000-0005-0000-0000-000030160000}"/>
    <cellStyle name="40% - Accent3 4 2 3 2" xfId="30732" hidden="1" xr:uid="{00000000-0005-0000-0000-00003A160000}"/>
    <cellStyle name="40% - Accent3 4 2 3 2" xfId="31069" hidden="1" xr:uid="{00000000-0005-0000-0000-00003B160000}"/>
    <cellStyle name="40% - Accent3 4 2 3 2" xfId="31634" hidden="1" xr:uid="{00000000-0005-0000-0000-00003C160000}"/>
    <cellStyle name="40% - Accent3 4 2 3 2" xfId="31749" hidden="1" xr:uid="{00000000-0005-0000-0000-00003D160000}"/>
    <cellStyle name="40% - Accent3 4 2 3 2" xfId="32472" hidden="1" xr:uid="{00000000-0005-0000-0000-00003E160000}"/>
    <cellStyle name="40% - Accent3 4 2 3 2" xfId="32645" hidden="1" xr:uid="{00000000-0005-0000-0000-00003F160000}"/>
    <cellStyle name="40% - Accent3 4 2 3 2" xfId="29853" hidden="1" xr:uid="{00000000-0005-0000-0000-000037160000}"/>
    <cellStyle name="40% - Accent3 4 2 3 2" xfId="30246" hidden="1" xr:uid="{00000000-0005-0000-0000-000038160000}"/>
    <cellStyle name="40% - Accent3 4 2 3 2" xfId="30394" hidden="1" xr:uid="{00000000-0005-0000-0000-000039160000}"/>
    <cellStyle name="40% - Accent3 4 2 3 2" xfId="33861" hidden="1" xr:uid="{00000000-0005-0000-0000-000043160000}"/>
    <cellStyle name="40% - Accent3 4 2 3 2" xfId="33524" hidden="1" xr:uid="{00000000-0005-0000-0000-000042160000}"/>
    <cellStyle name="40% - Accent3 4 2 4 2" xfId="2943" hidden="1" xr:uid="{00000000-0005-0000-0000-000045160000}"/>
    <cellStyle name="40% - Accent3 4 2 4 2" xfId="1677" hidden="1" xr:uid="{00000000-0005-0000-0000-000044160000}"/>
    <cellStyle name="40% - Accent3 4 2 4 2" xfId="33006" hidden="1" xr:uid="{00000000-0005-0000-0000-000058160000}"/>
    <cellStyle name="40% - Accent3 4 2 4 2" xfId="33154" hidden="1" xr:uid="{00000000-0005-0000-0000-000059160000}"/>
    <cellStyle name="40% - Accent3 4 2 4 2" xfId="18188" hidden="1" xr:uid="{00000000-0005-0000-0000-000049160000}"/>
    <cellStyle name="40% - Accent3 4 2 4 2" xfId="21457" hidden="1" xr:uid="{00000000-0005-0000-0000-00004A160000}"/>
    <cellStyle name="40% - Accent3 4 2 4 2" xfId="24641" hidden="1" xr:uid="{00000000-0005-0000-0000-00004B160000}"/>
    <cellStyle name="40% - Accent3 4 2 4 2" xfId="28810" hidden="1" xr:uid="{00000000-0005-0000-0000-00004C160000}"/>
    <cellStyle name="40% - Accent3 4 2 4 2" xfId="28925" hidden="1" xr:uid="{00000000-0005-0000-0000-00004D160000}"/>
    <cellStyle name="40% - Accent3 4 2 4 2" xfId="29648" hidden="1" xr:uid="{00000000-0005-0000-0000-00004E160000}"/>
    <cellStyle name="40% - Accent3 4 2 4 2" xfId="9569" hidden="1" xr:uid="{00000000-0005-0000-0000-000046160000}"/>
    <cellStyle name="40% - Accent3 4 2 4 2" xfId="12082" hidden="1" xr:uid="{00000000-0005-0000-0000-000047160000}"/>
    <cellStyle name="40% - Accent3 4 2 4 2" xfId="15820" hidden="1" xr:uid="{00000000-0005-0000-0000-000048160000}"/>
    <cellStyle name="40% - Accent3 4 2 4 2" xfId="30700" hidden="1" xr:uid="{00000000-0005-0000-0000-000052160000}"/>
    <cellStyle name="40% - Accent3 4 2 4 2" xfId="31037" hidden="1" xr:uid="{00000000-0005-0000-0000-000053160000}"/>
    <cellStyle name="40% - Accent3 4 2 4 2" xfId="31602" hidden="1" xr:uid="{00000000-0005-0000-0000-000054160000}"/>
    <cellStyle name="40% - Accent3 4 2 4 2" xfId="31717" hidden="1" xr:uid="{00000000-0005-0000-0000-000055160000}"/>
    <cellStyle name="40% - Accent3 4 2 4 2" xfId="32440" hidden="1" xr:uid="{00000000-0005-0000-0000-000056160000}"/>
    <cellStyle name="40% - Accent3 4 2 4 2" xfId="32613" hidden="1" xr:uid="{00000000-0005-0000-0000-000057160000}"/>
    <cellStyle name="40% - Accent3 4 2 4 2" xfId="29821" hidden="1" xr:uid="{00000000-0005-0000-0000-00004F160000}"/>
    <cellStyle name="40% - Accent3 4 2 4 2" xfId="30214" hidden="1" xr:uid="{00000000-0005-0000-0000-000050160000}"/>
    <cellStyle name="40% - Accent3 4 2 4 2" xfId="30362" hidden="1" xr:uid="{00000000-0005-0000-0000-000051160000}"/>
    <cellStyle name="40% - Accent3 4 2 4 2" xfId="33829" hidden="1" xr:uid="{00000000-0005-0000-0000-00005B160000}"/>
    <cellStyle name="40% - Accent3 4 2 4 2" xfId="33492" hidden="1" xr:uid="{00000000-0005-0000-0000-00005A160000}"/>
    <cellStyle name="40% - Accent3 4 3 3 2" xfId="2942" hidden="1" xr:uid="{00000000-0005-0000-0000-00005D160000}"/>
    <cellStyle name="40% - Accent3 4 3 3 2" xfId="1676" hidden="1" xr:uid="{00000000-0005-0000-0000-00005C160000}"/>
    <cellStyle name="40% - Accent3 4 3 3 2" xfId="33005" hidden="1" xr:uid="{00000000-0005-0000-0000-000070160000}"/>
    <cellStyle name="40% - Accent3 4 3 3 2" xfId="33153" hidden="1" xr:uid="{00000000-0005-0000-0000-000071160000}"/>
    <cellStyle name="40% - Accent3 4 3 3 2" xfId="18187" hidden="1" xr:uid="{00000000-0005-0000-0000-000061160000}"/>
    <cellStyle name="40% - Accent3 4 3 3 2" xfId="21456" hidden="1" xr:uid="{00000000-0005-0000-0000-000062160000}"/>
    <cellStyle name="40% - Accent3 4 3 3 2" xfId="24640" hidden="1" xr:uid="{00000000-0005-0000-0000-000063160000}"/>
    <cellStyle name="40% - Accent3 4 3 3 2" xfId="28809" hidden="1" xr:uid="{00000000-0005-0000-0000-000064160000}"/>
    <cellStyle name="40% - Accent3 4 3 3 2" xfId="28924" hidden="1" xr:uid="{00000000-0005-0000-0000-000065160000}"/>
    <cellStyle name="40% - Accent3 4 3 3 2" xfId="29647" hidden="1" xr:uid="{00000000-0005-0000-0000-000066160000}"/>
    <cellStyle name="40% - Accent3 4 3 3 2" xfId="9568" hidden="1" xr:uid="{00000000-0005-0000-0000-00005E160000}"/>
    <cellStyle name="40% - Accent3 4 3 3 2" xfId="12081" hidden="1" xr:uid="{00000000-0005-0000-0000-00005F160000}"/>
    <cellStyle name="40% - Accent3 4 3 3 2" xfId="15819" hidden="1" xr:uid="{00000000-0005-0000-0000-000060160000}"/>
    <cellStyle name="40% - Accent3 4 3 3 2" xfId="30699" hidden="1" xr:uid="{00000000-0005-0000-0000-00006A160000}"/>
    <cellStyle name="40% - Accent3 4 3 3 2" xfId="31036" hidden="1" xr:uid="{00000000-0005-0000-0000-00006B160000}"/>
    <cellStyle name="40% - Accent3 4 3 3 2" xfId="31601" hidden="1" xr:uid="{00000000-0005-0000-0000-00006C160000}"/>
    <cellStyle name="40% - Accent3 4 3 3 2" xfId="31716" hidden="1" xr:uid="{00000000-0005-0000-0000-00006D160000}"/>
    <cellStyle name="40% - Accent3 4 3 3 2" xfId="32439" hidden="1" xr:uid="{00000000-0005-0000-0000-00006E160000}"/>
    <cellStyle name="40% - Accent3 4 3 3 2" xfId="32612" hidden="1" xr:uid="{00000000-0005-0000-0000-00006F160000}"/>
    <cellStyle name="40% - Accent3 4 3 3 2" xfId="29820" hidden="1" xr:uid="{00000000-0005-0000-0000-000067160000}"/>
    <cellStyle name="40% - Accent3 4 3 3 2" xfId="30213" hidden="1" xr:uid="{00000000-0005-0000-0000-000068160000}"/>
    <cellStyle name="40% - Accent3 4 3 3 2" xfId="30361" hidden="1" xr:uid="{00000000-0005-0000-0000-000069160000}"/>
    <cellStyle name="40% - Accent3 4 3 3 2" xfId="33828" hidden="1" xr:uid="{00000000-0005-0000-0000-000073160000}"/>
    <cellStyle name="40% - Accent3 4 3 3 2" xfId="33491" hidden="1" xr:uid="{00000000-0005-0000-0000-000072160000}"/>
    <cellStyle name="40% - Accent3 5 2" xfId="2903" hidden="1" xr:uid="{00000000-0005-0000-0000-000075160000}"/>
    <cellStyle name="40% - Accent3 5 2" xfId="1637" hidden="1" xr:uid="{00000000-0005-0000-0000-000074160000}"/>
    <cellStyle name="40% - Accent3 5 2" xfId="32966" hidden="1" xr:uid="{00000000-0005-0000-0000-000088160000}"/>
    <cellStyle name="40% - Accent3 5 2" xfId="33114" hidden="1" xr:uid="{00000000-0005-0000-0000-000089160000}"/>
    <cellStyle name="40% - Accent3 5 2" xfId="18148" hidden="1" xr:uid="{00000000-0005-0000-0000-000079160000}"/>
    <cellStyle name="40% - Accent3 5 2" xfId="21417" hidden="1" xr:uid="{00000000-0005-0000-0000-00007A160000}"/>
    <cellStyle name="40% - Accent3 5 2" xfId="24601" hidden="1" xr:uid="{00000000-0005-0000-0000-00007B160000}"/>
    <cellStyle name="40% - Accent3 5 2" xfId="28770" hidden="1" xr:uid="{00000000-0005-0000-0000-00007C160000}"/>
    <cellStyle name="40% - Accent3 5 2" xfId="28885" hidden="1" xr:uid="{00000000-0005-0000-0000-00007D160000}"/>
    <cellStyle name="40% - Accent3 5 2" xfId="29608" hidden="1" xr:uid="{00000000-0005-0000-0000-00007E160000}"/>
    <cellStyle name="40% - Accent3 5 2" xfId="9529" hidden="1" xr:uid="{00000000-0005-0000-0000-000076160000}"/>
    <cellStyle name="40% - Accent3 5 2" xfId="12042" hidden="1" xr:uid="{00000000-0005-0000-0000-000077160000}"/>
    <cellStyle name="40% - Accent3 5 2" xfId="15780" hidden="1" xr:uid="{00000000-0005-0000-0000-000078160000}"/>
    <cellStyle name="40% - Accent3 5 2" xfId="30660" hidden="1" xr:uid="{00000000-0005-0000-0000-000082160000}"/>
    <cellStyle name="40% - Accent3 5 2" xfId="30997" hidden="1" xr:uid="{00000000-0005-0000-0000-000083160000}"/>
    <cellStyle name="40% - Accent3 5 2" xfId="31562" hidden="1" xr:uid="{00000000-0005-0000-0000-000084160000}"/>
    <cellStyle name="40% - Accent3 5 2" xfId="31677" hidden="1" xr:uid="{00000000-0005-0000-0000-000085160000}"/>
    <cellStyle name="40% - Accent3 5 2" xfId="32400" hidden="1" xr:uid="{00000000-0005-0000-0000-000086160000}"/>
    <cellStyle name="40% - Accent3 5 2" xfId="32573" hidden="1" xr:uid="{00000000-0005-0000-0000-000087160000}"/>
    <cellStyle name="40% - Accent3 5 2" xfId="29781" hidden="1" xr:uid="{00000000-0005-0000-0000-00007F160000}"/>
    <cellStyle name="40% - Accent3 5 2" xfId="30174" hidden="1" xr:uid="{00000000-0005-0000-0000-000080160000}"/>
    <cellStyle name="40% - Accent3 5 2" xfId="30322" hidden="1" xr:uid="{00000000-0005-0000-0000-000081160000}"/>
    <cellStyle name="40% - Accent3 5 2" xfId="33789" hidden="1" xr:uid="{00000000-0005-0000-0000-00008B160000}"/>
    <cellStyle name="40% - Accent3 5 2" xfId="33452" hidden="1" xr:uid="{00000000-0005-0000-0000-00008A160000}"/>
    <cellStyle name="40% - Accent3 7" xfId="30014" hidden="1" xr:uid="{00000000-0005-0000-0000-0000B0160000}"/>
    <cellStyle name="40% - Accent3 7" xfId="29936" hidden="1" xr:uid="{00000000-0005-0000-0000-0000AF160000}"/>
    <cellStyle name="40% - Accent3 7" xfId="30546" hidden="1" xr:uid="{00000000-0005-0000-0000-0000B6160000}"/>
    <cellStyle name="40% - Accent3 7" xfId="30622" hidden="1" xr:uid="{00000000-0005-0000-0000-0000B7160000}"/>
    <cellStyle name="40% - Accent3 7" xfId="30805" hidden="1" xr:uid="{00000000-0005-0000-0000-0000B8160000}"/>
    <cellStyle name="40% - Accent3 7" xfId="5519" hidden="1" xr:uid="{00000000-0005-0000-0000-00009A160000}"/>
    <cellStyle name="40% - Accent3 7" xfId="5747" hidden="1" xr:uid="{00000000-0005-0000-0000-00009B160000}"/>
    <cellStyle name="40% - Accent3 7" xfId="17039" hidden="1" xr:uid="{00000000-0005-0000-0000-00009C160000}"/>
    <cellStyle name="40% - Accent3 7" xfId="19364" hidden="1" xr:uid="{00000000-0005-0000-0000-00009D160000}"/>
    <cellStyle name="40% - Accent3 7" xfId="19706" hidden="1" xr:uid="{00000000-0005-0000-0000-00009E160000}"/>
    <cellStyle name="40% - Accent3 7" xfId="20324" hidden="1" xr:uid="{00000000-0005-0000-0000-00009F160000}"/>
    <cellStyle name="40% - Accent3 7" xfId="22617" hidden="1" xr:uid="{00000000-0005-0000-0000-0000A0160000}"/>
    <cellStyle name="40% - Accent3 7" xfId="22959" hidden="1" xr:uid="{00000000-0005-0000-0000-0000A1160000}"/>
    <cellStyle name="40% - Accent3 7" xfId="6842" hidden="1" xr:uid="{00000000-0005-0000-0000-000091160000}"/>
    <cellStyle name="40% - Accent3 7" xfId="7185" hidden="1" xr:uid="{00000000-0005-0000-0000-000092160000}"/>
    <cellStyle name="40% - Accent3 7" xfId="5535" hidden="1" xr:uid="{00000000-0005-0000-0000-000093160000}"/>
    <cellStyle name="40% - Accent3 7" xfId="5203" hidden="1" xr:uid="{00000000-0005-0000-0000-000094160000}"/>
    <cellStyle name="40% - Accent3 7" xfId="4993" hidden="1" xr:uid="{00000000-0005-0000-0000-000095160000}"/>
    <cellStyle name="40% - Accent3 7" xfId="10869" hidden="1" xr:uid="{00000000-0005-0000-0000-000096160000}"/>
    <cellStyle name="40% - Accent3 7" xfId="13281" hidden="1" xr:uid="{00000000-0005-0000-0000-000097160000}"/>
    <cellStyle name="40% - Accent3 7" xfId="13623" hidden="1" xr:uid="{00000000-0005-0000-0000-000098160000}"/>
    <cellStyle name="40% - Accent3 7" xfId="4598" hidden="1" xr:uid="{00000000-0005-0000-0000-000099160000}"/>
    <cellStyle name="40% - Accent3 7" xfId="952" hidden="1" xr:uid="{00000000-0005-0000-0000-00008E160000}"/>
    <cellStyle name="40% - Accent3 7" xfId="1294" hidden="1" xr:uid="{00000000-0005-0000-0000-00008F160000}"/>
    <cellStyle name="40% - Accent3 7" xfId="6503" hidden="1" xr:uid="{00000000-0005-0000-0000-000090160000}"/>
    <cellStyle name="40% - Accent3 7" xfId="30883" hidden="1" xr:uid="{00000000-0005-0000-0000-0000B9160000}"/>
    <cellStyle name="40% - Accent3 7" xfId="30959" hidden="1" xr:uid="{00000000-0005-0000-0000-0000BA160000}"/>
    <cellStyle name="40% - Accent3 7" xfId="33414" hidden="1" xr:uid="{00000000-0005-0000-0000-0000CF160000}"/>
    <cellStyle name="40% - Accent3 7" xfId="33597" hidden="1" xr:uid="{00000000-0005-0000-0000-0000D0160000}"/>
    <cellStyle name="40% - Accent3 7" xfId="33675" hidden="1" xr:uid="{00000000-0005-0000-0000-0000D1160000}"/>
    <cellStyle name="40% - Accent3 7" xfId="407" hidden="1" xr:uid="{00000000-0005-0000-0000-00008C160000}"/>
    <cellStyle name="40% - Accent3 7" xfId="615" hidden="1" xr:uid="{00000000-0005-0000-0000-00008D160000}"/>
    <cellStyle name="40% - Accent3 7" xfId="23528" hidden="1" xr:uid="{00000000-0005-0000-0000-0000A2160000}"/>
    <cellStyle name="40% - Accent3 7" xfId="25783" hidden="1" xr:uid="{00000000-0005-0000-0000-0000A3160000}"/>
    <cellStyle name="40% - Accent3 7" xfId="28447" hidden="1" xr:uid="{00000000-0005-0000-0000-0000A4160000}"/>
    <cellStyle name="40% - Accent3 7" xfId="33934" hidden="1" xr:uid="{00000000-0005-0000-0000-0000D3160000}"/>
    <cellStyle name="40% - Accent3 7" xfId="33751" hidden="1" xr:uid="{00000000-0005-0000-0000-0000D2160000}"/>
    <cellStyle name="40% - Accent3 7" xfId="28680" hidden="1" xr:uid="{00000000-0005-0000-0000-0000A7160000}"/>
    <cellStyle name="40% - Accent3 7" xfId="29262" hidden="1" xr:uid="{00000000-0005-0000-0000-0000A8160000}"/>
    <cellStyle name="40% - Accent3 7" xfId="29341" hidden="1" xr:uid="{00000000-0005-0000-0000-0000A9160000}"/>
    <cellStyle name="40% - Accent3 7" xfId="28602" hidden="1" xr:uid="{00000000-0005-0000-0000-0000A6160000}"/>
    <cellStyle name="40% - Accent3 7" xfId="28524" hidden="1" xr:uid="{00000000-0005-0000-0000-0000A5160000}"/>
    <cellStyle name="40% - Accent3 7" xfId="29097" hidden="1" xr:uid="{00000000-0005-0000-0000-0000AC160000}"/>
    <cellStyle name="40% - Accent3 7" xfId="29071" hidden="1" xr:uid="{00000000-0005-0000-0000-0000AD160000}"/>
    <cellStyle name="40% - Accent3 7" xfId="29731" hidden="1" xr:uid="{00000000-0005-0000-0000-0000AE160000}"/>
    <cellStyle name="40% - Accent3 7" xfId="29145" hidden="1" xr:uid="{00000000-0005-0000-0000-0000AB160000}"/>
    <cellStyle name="40% - Accent3 7" xfId="29419" hidden="1" xr:uid="{00000000-0005-0000-0000-0000AA160000}"/>
    <cellStyle name="40% - Accent3 7" xfId="29018" hidden="1" xr:uid="{00000000-0005-0000-0000-0000B1160000}"/>
    <cellStyle name="40% - Accent3 7" xfId="29144" hidden="1" xr:uid="{00000000-0005-0000-0000-0000B2160000}"/>
    <cellStyle name="40% - Accent3 7" xfId="29175" hidden="1" xr:uid="{00000000-0005-0000-0000-0000B3160000}"/>
    <cellStyle name="40% - Accent3 7" xfId="32728" hidden="1" xr:uid="{00000000-0005-0000-0000-0000C7160000}"/>
    <cellStyle name="40% - Accent3 7" xfId="32806" hidden="1" xr:uid="{00000000-0005-0000-0000-0000C8160000}"/>
    <cellStyle name="40% - Accent3 7" xfId="31810" hidden="1" xr:uid="{00000000-0005-0000-0000-0000C9160000}"/>
    <cellStyle name="40% - Accent3 7" xfId="31936" hidden="1" xr:uid="{00000000-0005-0000-0000-0000CA160000}"/>
    <cellStyle name="40% - Accent3 7" xfId="31967" hidden="1" xr:uid="{00000000-0005-0000-0000-0000CB160000}"/>
    <cellStyle name="40% - Accent3 7" xfId="33072" hidden="1" xr:uid="{00000000-0005-0000-0000-0000CC160000}"/>
    <cellStyle name="40% - Accent3 7" xfId="33260" hidden="1" xr:uid="{00000000-0005-0000-0000-0000CD160000}"/>
    <cellStyle name="40% - Accent3 7" xfId="33338" hidden="1" xr:uid="{00000000-0005-0000-0000-0000CE160000}"/>
    <cellStyle name="40% - Accent3 7" xfId="31394" hidden="1" xr:uid="{00000000-0005-0000-0000-0000BE160000}"/>
    <cellStyle name="40% - Accent3 7" xfId="31472" hidden="1" xr:uid="{00000000-0005-0000-0000-0000BF160000}"/>
    <cellStyle name="40% - Accent3 7" xfId="32054" hidden="1" xr:uid="{00000000-0005-0000-0000-0000C0160000}"/>
    <cellStyle name="40% - Accent3 7" xfId="32133" hidden="1" xr:uid="{00000000-0005-0000-0000-0000C1160000}"/>
    <cellStyle name="40% - Accent3 7" xfId="32211" hidden="1" xr:uid="{00000000-0005-0000-0000-0000C2160000}"/>
    <cellStyle name="40% - Accent3 7" xfId="31937" hidden="1" xr:uid="{00000000-0005-0000-0000-0000C3160000}"/>
    <cellStyle name="40% - Accent3 7" xfId="31889" hidden="1" xr:uid="{00000000-0005-0000-0000-0000C4160000}"/>
    <cellStyle name="40% - Accent3 7" xfId="31863" hidden="1" xr:uid="{00000000-0005-0000-0000-0000C5160000}"/>
    <cellStyle name="40% - Accent3 7" xfId="32523" hidden="1" xr:uid="{00000000-0005-0000-0000-0000C6160000}"/>
    <cellStyle name="40% - Accent3 7" xfId="31142" hidden="1" xr:uid="{00000000-0005-0000-0000-0000BB160000}"/>
    <cellStyle name="40% - Accent3 7" xfId="31239" hidden="1" xr:uid="{00000000-0005-0000-0000-0000BC160000}"/>
    <cellStyle name="40% - Accent3 7" xfId="31316" hidden="1" xr:uid="{00000000-0005-0000-0000-0000BD160000}"/>
    <cellStyle name="40% - Accent3 7" xfId="30280" hidden="1" xr:uid="{00000000-0005-0000-0000-0000B4160000}"/>
    <cellStyle name="40% - Accent3 7" xfId="30468" hidden="1" xr:uid="{00000000-0005-0000-0000-0000B5160000}"/>
    <cellStyle name="40% - Accent3 8" xfId="33046" hidden="1" xr:uid="{00000000-0005-0000-0000-000014170000}"/>
    <cellStyle name="40% - Accent3 8" xfId="29713" hidden="1" xr:uid="{00000000-0005-0000-0000-0000F4160000}"/>
    <cellStyle name="40% - Accent3 8" xfId="29165" hidden="1" xr:uid="{00000000-0005-0000-0000-0000F3160000}"/>
    <cellStyle name="40% - Accent3 8" xfId="29416" hidden="1" xr:uid="{00000000-0005-0000-0000-0000F2160000}"/>
    <cellStyle name="40% - Accent3 8" xfId="20076" hidden="1" xr:uid="{00000000-0005-0000-0000-0000E7160000}"/>
    <cellStyle name="40% - Accent3 8" xfId="22608" hidden="1" xr:uid="{00000000-0005-0000-0000-0000E8160000}"/>
    <cellStyle name="40% - Accent3 8" xfId="22950" hidden="1" xr:uid="{00000000-0005-0000-0000-0000E9160000}"/>
    <cellStyle name="40% - Accent3 8" xfId="33931" hidden="1" xr:uid="{00000000-0005-0000-0000-00001B170000}"/>
    <cellStyle name="40% - Accent3 8" xfId="7176" hidden="1" xr:uid="{00000000-0005-0000-0000-0000DA160000}"/>
    <cellStyle name="40% - Accent3 8" xfId="5668" hidden="1" xr:uid="{00000000-0005-0000-0000-0000DB160000}"/>
    <cellStyle name="40% - Accent3 8" xfId="28967" hidden="1" xr:uid="{00000000-0005-0000-0000-0000F9160000}"/>
    <cellStyle name="40% - Accent3 8" xfId="6281" hidden="1" xr:uid="{00000000-0005-0000-0000-0000DD160000}"/>
    <cellStyle name="40% - Accent3 8" xfId="10268" hidden="1" xr:uid="{00000000-0005-0000-0000-0000DE160000}"/>
    <cellStyle name="40% - Accent3 8" xfId="943" hidden="1" xr:uid="{00000000-0005-0000-0000-0000D6160000}"/>
    <cellStyle name="40% - Accent3 8" xfId="30954" hidden="1" xr:uid="{00000000-0005-0000-0000-000002170000}"/>
    <cellStyle name="40% - Accent3 8" xfId="4082" hidden="1" xr:uid="{00000000-0005-0000-0000-0000E1160000}"/>
    <cellStyle name="40% - Accent3 8" xfId="16950" hidden="1" xr:uid="{00000000-0005-0000-0000-0000E2160000}"/>
    <cellStyle name="40% - Accent3 8" xfId="29338" hidden="1" xr:uid="{00000000-0005-0000-0000-0000F1160000}"/>
    <cellStyle name="40% - Accent3 8" xfId="16507" hidden="1" xr:uid="{00000000-0005-0000-0000-0000E4160000}"/>
    <cellStyle name="40% - Accent3 8" xfId="19355" hidden="1" xr:uid="{00000000-0005-0000-0000-0000E5160000}"/>
    <cellStyle name="40% - Accent3 8" xfId="30880" hidden="1" xr:uid="{00000000-0005-0000-0000-000001170000}"/>
    <cellStyle name="40% - Accent3 8" xfId="29863" hidden="1" xr:uid="{00000000-0005-0000-0000-0000FB160000}"/>
    <cellStyle name="40% - Accent3 8" xfId="30271" hidden="1" xr:uid="{00000000-0005-0000-0000-0000FA160000}"/>
    <cellStyle name="40% - Accent3 8" xfId="13614" hidden="1" xr:uid="{00000000-0005-0000-0000-0000E0160000}"/>
    <cellStyle name="40% - Accent3 8" xfId="30254" hidden="1" xr:uid="{00000000-0005-0000-0000-0000FC160000}"/>
    <cellStyle name="40% - Accent3 8" xfId="32033" hidden="1" xr:uid="{00000000-0005-0000-0000-00000D170000}"/>
    <cellStyle name="40% - Accent3 8" xfId="30543" hidden="1" xr:uid="{00000000-0005-0000-0000-0000FE160000}"/>
    <cellStyle name="40% - Accent3 8" xfId="31469" hidden="1" xr:uid="{00000000-0005-0000-0000-000007170000}"/>
    <cellStyle name="40% - Accent3 8" xfId="30802" hidden="1" xr:uid="{00000000-0005-0000-0000-000000170000}"/>
    <cellStyle name="40% - Accent3 8" xfId="13272" hidden="1" xr:uid="{00000000-0005-0000-0000-0000DF160000}"/>
    <cellStyle name="40% - Accent3 8" xfId="31244" hidden="1" xr:uid="{00000000-0005-0000-0000-000005170000}"/>
    <cellStyle name="40% - Accent3 8" xfId="6833" hidden="1" xr:uid="{00000000-0005-0000-0000-0000D9160000}"/>
    <cellStyle name="40% - Accent3 8" xfId="31139" hidden="1" xr:uid="{00000000-0005-0000-0000-000003170000}"/>
    <cellStyle name="40% - Accent3 8" xfId="31391" hidden="1" xr:uid="{00000000-0005-0000-0000-000006170000}"/>
    <cellStyle name="40% - Accent3 8" xfId="1285" hidden="1" xr:uid="{00000000-0005-0000-0000-0000D7160000}"/>
    <cellStyle name="40% - Accent3 8" xfId="31759" hidden="1" xr:uid="{00000000-0005-0000-0000-000011170000}"/>
    <cellStyle name="40% - Accent3 8" xfId="416" hidden="1" xr:uid="{00000000-0005-0000-0000-0000D5160000}"/>
    <cellStyle name="40% - Accent3 8" xfId="6355" hidden="1" xr:uid="{00000000-0005-0000-0000-0000D8160000}"/>
    <cellStyle name="40% - Accent3 8" xfId="33594" hidden="1" xr:uid="{00000000-0005-0000-0000-000018170000}"/>
    <cellStyle name="40% - Accent3 8" xfId="12435" hidden="1" xr:uid="{00000000-0005-0000-0000-0000E3160000}"/>
    <cellStyle name="40% - Accent3 8" xfId="33746" hidden="1" xr:uid="{00000000-0005-0000-0000-00001A170000}"/>
    <cellStyle name="40% - Accent3 8" xfId="33672" hidden="1" xr:uid="{00000000-0005-0000-0000-000019170000}"/>
    <cellStyle name="40% - Accent3 8" xfId="23311" hidden="1" xr:uid="{00000000-0005-0000-0000-0000EA160000}"/>
    <cellStyle name="40% - Accent3 8" xfId="32208" hidden="1" xr:uid="{00000000-0005-0000-0000-00000A170000}"/>
    <cellStyle name="40% - Accent3 8" xfId="28463" hidden="1" xr:uid="{00000000-0005-0000-0000-0000EC160000}"/>
    <cellStyle name="40% - Accent3 8" xfId="25774" hidden="1" xr:uid="{00000000-0005-0000-0000-0000EB160000}"/>
    <cellStyle name="40% - Accent3 8" xfId="10741" hidden="1" xr:uid="{00000000-0005-0000-0000-0000DC160000}"/>
    <cellStyle name="40% - Accent3 8" xfId="29257" hidden="1" xr:uid="{00000000-0005-0000-0000-0000F0160000}"/>
    <cellStyle name="40% - Accent3 8" xfId="28677" hidden="1" xr:uid="{00000000-0005-0000-0000-0000EF160000}"/>
    <cellStyle name="40% - Accent3 8" xfId="28599" hidden="1" xr:uid="{00000000-0005-0000-0000-0000EE160000}"/>
    <cellStyle name="40% - Accent3 8" xfId="33257" hidden="1" xr:uid="{00000000-0005-0000-0000-000015170000}"/>
    <cellStyle name="40% - Accent3 8" xfId="33335" hidden="1" xr:uid="{00000000-0005-0000-0000-000016170000}"/>
    <cellStyle name="40% - Accent3 8" xfId="33409" hidden="1" xr:uid="{00000000-0005-0000-0000-000017170000}"/>
    <cellStyle name="40% - Accent3 8" xfId="454" hidden="1" xr:uid="{00000000-0005-0000-0000-0000D4160000}"/>
    <cellStyle name="40% - Accent3 8" xfId="32049" hidden="1" xr:uid="{00000000-0005-0000-0000-000008170000}"/>
    <cellStyle name="40% - Accent3 8" xfId="32130" hidden="1" xr:uid="{00000000-0005-0000-0000-000009170000}"/>
    <cellStyle name="40% - Accent3 8" xfId="29241" hidden="1" xr:uid="{00000000-0005-0000-0000-0000F5160000}"/>
    <cellStyle name="40% - Accent3 8" xfId="31957" hidden="1" xr:uid="{00000000-0005-0000-0000-00000B170000}"/>
    <cellStyle name="40% - Accent3 8" xfId="32505" hidden="1" xr:uid="{00000000-0005-0000-0000-00000C170000}"/>
    <cellStyle name="40% - Accent3 8" xfId="31255" hidden="1" xr:uid="{00000000-0005-0000-0000-000004170000}"/>
    <cellStyle name="40% - Accent3 8" xfId="30617" hidden="1" xr:uid="{00000000-0005-0000-0000-0000FF160000}"/>
    <cellStyle name="40% - Accent3 8" xfId="32725" hidden="1" xr:uid="{00000000-0005-0000-0000-00000F170000}"/>
    <cellStyle name="40% - Accent3 8" xfId="32803" hidden="1" xr:uid="{00000000-0005-0000-0000-000010170000}"/>
    <cellStyle name="40% - Accent3 8" xfId="28452" hidden="1" xr:uid="{00000000-0005-0000-0000-0000ED160000}"/>
    <cellStyle name="40% - Accent3 8" xfId="33063" hidden="1" xr:uid="{00000000-0005-0000-0000-000012170000}"/>
    <cellStyle name="40% - Accent3 8" xfId="32655" hidden="1" xr:uid="{00000000-0005-0000-0000-000013170000}"/>
    <cellStyle name="40% - Accent3 8" xfId="30465" hidden="1" xr:uid="{00000000-0005-0000-0000-0000FD160000}"/>
    <cellStyle name="40% - Accent3 8" xfId="29933" hidden="1" xr:uid="{00000000-0005-0000-0000-0000F7160000}"/>
    <cellStyle name="40% - Accent3 8" xfId="29689" hidden="1" xr:uid="{00000000-0005-0000-0000-0000F6160000}"/>
    <cellStyle name="40% - Accent3 8" xfId="32481" hidden="1" xr:uid="{00000000-0005-0000-0000-00000E170000}"/>
    <cellStyle name="40% - Accent3 8" xfId="30011" hidden="1" xr:uid="{00000000-0005-0000-0000-0000F8160000}"/>
    <cellStyle name="40% - Accent3 8" xfId="19697" hidden="1" xr:uid="{00000000-0005-0000-0000-0000E6160000}"/>
    <cellStyle name="40% - Accent3 9" xfId="30753" hidden="1" xr:uid="{00000000-0005-0000-0000-000047170000}"/>
    <cellStyle name="40% - Accent3 9" xfId="28476" hidden="1" xr:uid="{00000000-0005-0000-0000-000034170000}"/>
    <cellStyle name="40% - Accent3 9" xfId="23141" hidden="1" xr:uid="{00000000-0005-0000-0000-000031170000}"/>
    <cellStyle name="40% - Accent3 9" xfId="25641" hidden="1" xr:uid="{00000000-0005-0000-0000-000032170000}"/>
    <cellStyle name="40% - Accent3 9" xfId="25965" hidden="1" xr:uid="{00000000-0005-0000-0000-000033170000}"/>
    <cellStyle name="40% - Accent3 9" xfId="5698" hidden="1" xr:uid="{00000000-0005-0000-0000-00002B170000}"/>
    <cellStyle name="40% - Accent3 9" xfId="19220" hidden="1" xr:uid="{00000000-0005-0000-0000-00002C170000}"/>
    <cellStyle name="40% - Accent3 9" xfId="19546" hidden="1" xr:uid="{00000000-0005-0000-0000-00002D170000}"/>
    <cellStyle name="40% - Accent3 9" xfId="19888" hidden="1" xr:uid="{00000000-0005-0000-0000-00002E170000}"/>
    <cellStyle name="40% - Accent3 9" xfId="22473" hidden="1" xr:uid="{00000000-0005-0000-0000-00002F170000}"/>
    <cellStyle name="40% - Accent3 9" xfId="22799" hidden="1" xr:uid="{00000000-0005-0000-0000-000030170000}"/>
    <cellStyle name="40% - Accent3 9" xfId="1476" hidden="1" xr:uid="{00000000-0005-0000-0000-00001F170000}"/>
    <cellStyle name="40% - Accent3 9" xfId="6700" hidden="1" xr:uid="{00000000-0005-0000-0000-000020170000}"/>
    <cellStyle name="40% - Accent3 9" xfId="7025" hidden="1" xr:uid="{00000000-0005-0000-0000-000021170000}"/>
    <cellStyle name="40% - Accent3 9" xfId="7370" hidden="1" xr:uid="{00000000-0005-0000-0000-000022170000}"/>
    <cellStyle name="40% - Accent3 9" xfId="7661" hidden="1" xr:uid="{00000000-0005-0000-0000-000023170000}"/>
    <cellStyle name="40% - Accent3 9" xfId="5485" hidden="1" xr:uid="{00000000-0005-0000-0000-000024170000}"/>
    <cellStyle name="40% - Accent3 9" xfId="4869" hidden="1" xr:uid="{00000000-0005-0000-0000-000025170000}"/>
    <cellStyle name="40% - Accent3 9" xfId="13139" hidden="1" xr:uid="{00000000-0005-0000-0000-000026170000}"/>
    <cellStyle name="40% - Accent3 9" xfId="13463" hidden="1" xr:uid="{00000000-0005-0000-0000-000027170000}"/>
    <cellStyle name="40% - Accent3 9" xfId="13805" hidden="1" xr:uid="{00000000-0005-0000-0000-000028170000}"/>
    <cellStyle name="40% - Accent3 9" xfId="14059" hidden="1" xr:uid="{00000000-0005-0000-0000-000029170000}"/>
    <cellStyle name="40% - Accent3 9" xfId="10813" hidden="1" xr:uid="{00000000-0005-0000-0000-00002A170000}"/>
    <cellStyle name="40% - Accent3 9" xfId="29365" hidden="1" xr:uid="{00000000-0005-0000-0000-000039170000}"/>
    <cellStyle name="40% - Accent3 9" xfId="29444" hidden="1" xr:uid="{00000000-0005-0000-0000-00003A170000}"/>
    <cellStyle name="40% - Accent3 9" xfId="488" hidden="1" xr:uid="{00000000-0005-0000-0000-00001C170000}"/>
    <cellStyle name="40% - Accent3 9" xfId="29140" hidden="1" xr:uid="{00000000-0005-0000-0000-00003C170000}"/>
    <cellStyle name="40% - Accent3 9" xfId="29054" hidden="1" xr:uid="{00000000-0005-0000-0000-00003D170000}"/>
    <cellStyle name="40% - Accent3 9" xfId="33958" hidden="1" xr:uid="{00000000-0005-0000-0000-000063170000}"/>
    <cellStyle name="40% - Accent3 9" xfId="29960" hidden="1" xr:uid="{00000000-0005-0000-0000-00003F170000}"/>
    <cellStyle name="40% - Accent3 9" xfId="30038" hidden="1" xr:uid="{00000000-0005-0000-0000-000040170000}"/>
    <cellStyle name="40% - Accent3 9" xfId="28550" hidden="1" xr:uid="{00000000-0005-0000-0000-000035170000}"/>
    <cellStyle name="40% - Accent3 9" xfId="29728" hidden="1" xr:uid="{00000000-0005-0000-0000-000042170000}"/>
    <cellStyle name="40% - Accent3 9" xfId="29171" hidden="1" xr:uid="{00000000-0005-0000-0000-000043170000}"/>
    <cellStyle name="40% - Accent3 9" xfId="29289" hidden="1" xr:uid="{00000000-0005-0000-0000-000038170000}"/>
    <cellStyle name="40% - Accent3 9" xfId="30492" hidden="1" xr:uid="{00000000-0005-0000-0000-000045170000}"/>
    <cellStyle name="40% - Accent3 9" xfId="30570" hidden="1" xr:uid="{00000000-0005-0000-0000-000046170000}"/>
    <cellStyle name="40% - Accent3 9" xfId="29501" hidden="1" xr:uid="{00000000-0005-0000-0000-00003B170000}"/>
    <cellStyle name="40% - Accent3 9" xfId="30829" hidden="1" xr:uid="{00000000-0005-0000-0000-000048170000}"/>
    <cellStyle name="40% - Accent3 9" xfId="30907" hidden="1" xr:uid="{00000000-0005-0000-0000-000049170000}"/>
    <cellStyle name="40% - Accent3 9" xfId="29884" hidden="1" xr:uid="{00000000-0005-0000-0000-00003E170000}"/>
    <cellStyle name="40% - Accent3 9" xfId="31166" hidden="1" xr:uid="{00000000-0005-0000-0000-00004B170000}"/>
    <cellStyle name="40% - Accent3 9" xfId="31268" hidden="1" xr:uid="{00000000-0005-0000-0000-00004C170000}"/>
    <cellStyle name="40% - Accent3 9" xfId="30091" hidden="1" xr:uid="{00000000-0005-0000-0000-000041170000}"/>
    <cellStyle name="40% - Accent3 9" xfId="810" hidden="1" xr:uid="{00000000-0005-0000-0000-00001D170000}"/>
    <cellStyle name="40% - Accent3 9" xfId="1134" hidden="1" xr:uid="{00000000-0005-0000-0000-00001E170000}"/>
    <cellStyle name="40% - Accent3 9" xfId="30416" hidden="1" xr:uid="{00000000-0005-0000-0000-000044170000}"/>
    <cellStyle name="40% - Accent3 9" xfId="33882" hidden="1" xr:uid="{00000000-0005-0000-0000-000062170000}"/>
    <cellStyle name="40% - Accent3 9" xfId="33545" hidden="1" xr:uid="{00000000-0005-0000-0000-00005F170000}"/>
    <cellStyle name="40% - Accent3 9" xfId="33621" hidden="1" xr:uid="{00000000-0005-0000-0000-000060170000}"/>
    <cellStyle name="40% - Accent3 9" xfId="33699" hidden="1" xr:uid="{00000000-0005-0000-0000-000061170000}"/>
    <cellStyle name="40% - Accent3 9" xfId="32883" hidden="1" xr:uid="{00000000-0005-0000-0000-000059170000}"/>
    <cellStyle name="40% - Accent3 9" xfId="32520" hidden="1" xr:uid="{00000000-0005-0000-0000-00005A170000}"/>
    <cellStyle name="40% - Accent3 9" xfId="31963" hidden="1" xr:uid="{00000000-0005-0000-0000-00005B170000}"/>
    <cellStyle name="40% - Accent3 9" xfId="33208" hidden="1" xr:uid="{00000000-0005-0000-0000-00005C170000}"/>
    <cellStyle name="40% - Accent3 9" xfId="33284" hidden="1" xr:uid="{00000000-0005-0000-0000-00005D170000}"/>
    <cellStyle name="40% - Accent3 9" xfId="33362" hidden="1" xr:uid="{00000000-0005-0000-0000-00005E170000}"/>
    <cellStyle name="40% - Accent3 9" xfId="31342" hidden="1" xr:uid="{00000000-0005-0000-0000-00004D170000}"/>
    <cellStyle name="40% - Accent3 9" xfId="31418" hidden="1" xr:uid="{00000000-0005-0000-0000-00004E170000}"/>
    <cellStyle name="40% - Accent3 9" xfId="31496" hidden="1" xr:uid="{00000000-0005-0000-0000-00004F170000}"/>
    <cellStyle name="40% - Accent3 9" xfId="32081" hidden="1" xr:uid="{00000000-0005-0000-0000-000050170000}"/>
    <cellStyle name="40% - Accent3 9" xfId="32157" hidden="1" xr:uid="{00000000-0005-0000-0000-000051170000}"/>
    <cellStyle name="40% - Accent3 9" xfId="32236" hidden="1" xr:uid="{00000000-0005-0000-0000-000052170000}"/>
    <cellStyle name="40% - Accent3 9" xfId="32293" hidden="1" xr:uid="{00000000-0005-0000-0000-000053170000}"/>
    <cellStyle name="40% - Accent3 9" xfId="31932" hidden="1" xr:uid="{00000000-0005-0000-0000-000054170000}"/>
    <cellStyle name="40% - Accent3 9" xfId="31846" hidden="1" xr:uid="{00000000-0005-0000-0000-000055170000}"/>
    <cellStyle name="40% - Accent3 9" xfId="32676" hidden="1" xr:uid="{00000000-0005-0000-0000-000056170000}"/>
    <cellStyle name="40% - Accent3 9" xfId="32752" hidden="1" xr:uid="{00000000-0005-0000-0000-000057170000}"/>
    <cellStyle name="40% - Accent3 9" xfId="32830" hidden="1" xr:uid="{00000000-0005-0000-0000-000058170000}"/>
    <cellStyle name="40% - Accent3 9" xfId="28626" hidden="1" xr:uid="{00000000-0005-0000-0000-000036170000}"/>
    <cellStyle name="40% - Accent3 9" xfId="28704" hidden="1" xr:uid="{00000000-0005-0000-0000-000037170000}"/>
    <cellStyle name="40% - Accent3 9" xfId="31090" hidden="1" xr:uid="{00000000-0005-0000-0000-00004A170000}"/>
    <cellStyle name="40% - Accent4" xfId="109" builtinId="43" hidden="1" customBuiltin="1"/>
    <cellStyle name="40% - Accent4" xfId="151" builtinId="43" hidden="1" customBuiltin="1"/>
    <cellStyle name="40% - Accent4" xfId="193" builtinId="43" hidden="1" customBuiltin="1"/>
    <cellStyle name="40% - Accent4" xfId="75" builtinId="43" hidden="1" customBuiltin="1"/>
    <cellStyle name="40% - Accent4" xfId="34" builtinId="43" hidden="1" customBuiltin="1"/>
    <cellStyle name="40% - Accent4" xfId="14288" builtinId="43" hidden="1" customBuiltin="1"/>
    <cellStyle name="40% - Accent4" xfId="13933" builtinId="43" hidden="1" customBuiltin="1"/>
    <cellStyle name="40% - Accent4" xfId="5830" builtinId="43" hidden="1" customBuiltin="1"/>
    <cellStyle name="40% - Accent4" xfId="4507" builtinId="43" hidden="1" customBuiltin="1"/>
    <cellStyle name="40% - Accent4" xfId="4345" builtinId="43" hidden="1" customBuiltin="1"/>
    <cellStyle name="40% - Accent4" xfId="17741" builtinId="43" hidden="1" customBuiltin="1"/>
    <cellStyle name="40% - Accent4" xfId="3955" builtinId="43" hidden="1" customBuiltin="1"/>
    <cellStyle name="40% - Accent4" xfId="3992" builtinId="43" hidden="1" customBuiltin="1"/>
    <cellStyle name="40% - Accent4" xfId="4029" builtinId="43" hidden="1" customBuiltin="1"/>
    <cellStyle name="40% - Accent4" xfId="4063" builtinId="43" hidden="1" customBuiltin="1"/>
    <cellStyle name="40% - Accent4" xfId="4261" builtinId="43" hidden="1" customBuiltin="1"/>
    <cellStyle name="40% - Accent4" xfId="6104" builtinId="43" hidden="1" customBuiltin="1"/>
    <cellStyle name="40% - Accent4" xfId="10645" builtinId="43" hidden="1" customBuiltin="1"/>
    <cellStyle name="40% - Accent4" xfId="4459" builtinId="43" hidden="1" customBuiltin="1"/>
    <cellStyle name="40% - Accent4" xfId="8155" builtinId="43" hidden="1" customBuiltin="1"/>
    <cellStyle name="40% - Accent4" xfId="8356" builtinId="43" hidden="1" customBuiltin="1"/>
    <cellStyle name="40% - Accent4" xfId="8128" builtinId="43" hidden="1" customBuiltin="1"/>
    <cellStyle name="40% - Accent4" xfId="5846" builtinId="43" hidden="1" customBuiltin="1"/>
    <cellStyle name="40% - Accent4" xfId="227" builtinId="43" hidden="1" customBuiltin="1"/>
    <cellStyle name="40% - Accent4" xfId="264" builtinId="43" hidden="1" customBuiltin="1"/>
    <cellStyle name="40% - Accent4" xfId="301" builtinId="43" hidden="1" customBuiltin="1"/>
    <cellStyle name="40% - Accent4" xfId="335" builtinId="43" hidden="1" customBuiltin="1"/>
    <cellStyle name="40% - Accent4" xfId="370" builtinId="43" hidden="1" customBuiltin="1"/>
    <cellStyle name="40% - Accent4" xfId="3921" builtinId="43" hidden="1" customBuiltin="1"/>
    <cellStyle name="40% - Accent4" xfId="16861" builtinId="43" hidden="1" customBuiltin="1"/>
    <cellStyle name="40% - Accent4" xfId="5730" builtinId="43" hidden="1" customBuiltin="1"/>
    <cellStyle name="40% - Accent4" xfId="14478" builtinId="43" hidden="1" customBuiltin="1"/>
    <cellStyle name="40% - Accent4" xfId="14650" builtinId="43" hidden="1" customBuiltin="1"/>
    <cellStyle name="40% - Accent4" xfId="14457" builtinId="43" hidden="1" customBuiltin="1"/>
    <cellStyle name="40% - Accent4" xfId="8326" builtinId="43" hidden="1" customBuiltin="1"/>
    <cellStyle name="40% - Accent4" xfId="10604" builtinId="43" hidden="1" customBuiltin="1"/>
    <cellStyle name="40% - Accent4" xfId="14408" builtinId="43" hidden="1" customBuiltin="1"/>
    <cellStyle name="40% - Accent4" xfId="4702" builtinId="43" hidden="1" customBuiltin="1"/>
    <cellStyle name="40% - Accent4" xfId="4859" builtinId="43" hidden="1" customBuiltin="1"/>
    <cellStyle name="40% - Accent4" xfId="16956" builtinId="43" hidden="1" customBuiltin="1"/>
    <cellStyle name="40% - Accent4" xfId="6214" builtinId="43" hidden="1" customBuiltin="1"/>
    <cellStyle name="40% - Accent4" xfId="4581" builtinId="43" hidden="1" customBuiltin="1"/>
    <cellStyle name="40% - Accent4" xfId="8073" builtinId="43" hidden="1" customBuiltin="1"/>
    <cellStyle name="40% - Accent4" xfId="6228" builtinId="43" hidden="1" customBuiltin="1"/>
    <cellStyle name="40% - Accent4" xfId="4670" builtinId="43" hidden="1" customBuiltin="1"/>
    <cellStyle name="40% - Accent4" xfId="10752" builtinId="43" hidden="1" customBuiltin="1"/>
    <cellStyle name="40% - Accent4" xfId="12337" builtinId="43" hidden="1" customBuiltin="1"/>
    <cellStyle name="40% - Accent4" xfId="6428" builtinId="43" hidden="1" customBuiltin="1"/>
    <cellStyle name="40% - Accent4" xfId="14225" builtinId="43" hidden="1" customBuiltin="1"/>
    <cellStyle name="40% - Accent4" xfId="5664" builtinId="43" hidden="1" customBuiltin="1"/>
    <cellStyle name="40% - Accent4" xfId="5761" builtinId="43" hidden="1" customBuiltin="1"/>
    <cellStyle name="40% - Accent4" xfId="4298" builtinId="43" hidden="1" customBuiltin="1"/>
    <cellStyle name="40% - Accent4" xfId="34186" builtinId="43" customBuiltin="1"/>
    <cellStyle name="40% - Accent4 10" xfId="30922" hidden="1" xr:uid="{00000000-0005-0000-0000-0000C5170000}"/>
    <cellStyle name="40% - Accent4 10" xfId="31105" hidden="1" xr:uid="{00000000-0005-0000-0000-0000C6170000}"/>
    <cellStyle name="40% - Accent4 10" xfId="13502" hidden="1" xr:uid="{00000000-0005-0000-0000-0000A3170000}"/>
    <cellStyle name="40% - Accent4 10" xfId="13844" hidden="1" xr:uid="{00000000-0005-0000-0000-0000A4170000}"/>
    <cellStyle name="40% - Accent4 10" xfId="14563" hidden="1" xr:uid="{00000000-0005-0000-0000-0000A5170000}"/>
    <cellStyle name="40% - Accent4 10" xfId="5020" hidden="1" xr:uid="{00000000-0005-0000-0000-0000A6170000}"/>
    <cellStyle name="40% - Accent4 10" xfId="5015" hidden="1" xr:uid="{00000000-0005-0000-0000-0000A7170000}"/>
    <cellStyle name="40% - Accent4 10" xfId="19263" hidden="1" xr:uid="{00000000-0005-0000-0000-0000A8170000}"/>
    <cellStyle name="40% - Accent4 10" xfId="19585" hidden="1" xr:uid="{00000000-0005-0000-0000-0000A9170000}"/>
    <cellStyle name="40% - Accent4 10" xfId="19927" hidden="1" xr:uid="{00000000-0005-0000-0000-0000AA170000}"/>
    <cellStyle name="40% - Accent4 10" xfId="22516" hidden="1" xr:uid="{00000000-0005-0000-0000-0000AB170000}"/>
    <cellStyle name="40% - Accent4 10" xfId="22838" hidden="1" xr:uid="{00000000-0005-0000-0000-0000AC170000}"/>
    <cellStyle name="40% - Accent4 10" xfId="23180" hidden="1" xr:uid="{00000000-0005-0000-0000-0000AD170000}"/>
    <cellStyle name="40% - Accent4 10" xfId="25683" hidden="1" xr:uid="{00000000-0005-0000-0000-0000AE170000}"/>
    <cellStyle name="40% - Accent4 10" xfId="7064" hidden="1" xr:uid="{00000000-0005-0000-0000-00009D170000}"/>
    <cellStyle name="40% - Accent4 10" xfId="7410" hidden="1" xr:uid="{00000000-0005-0000-0000-00009E170000}"/>
    <cellStyle name="40% - Accent4 10" xfId="8258" hidden="1" xr:uid="{00000000-0005-0000-0000-00009F170000}"/>
    <cellStyle name="40% - Accent4 10" xfId="4527" hidden="1" xr:uid="{00000000-0005-0000-0000-0000A0170000}"/>
    <cellStyle name="40% - Accent4 10" xfId="4143" hidden="1" xr:uid="{00000000-0005-0000-0000-0000A1170000}"/>
    <cellStyle name="40% - Accent4 10" xfId="13181" hidden="1" xr:uid="{00000000-0005-0000-0000-0000A2170000}"/>
    <cellStyle name="40% - Accent4 10" xfId="1173" hidden="1" xr:uid="{00000000-0005-0000-0000-00009A170000}"/>
    <cellStyle name="40% - Accent4 10" xfId="1515" hidden="1" xr:uid="{00000000-0005-0000-0000-00009B170000}"/>
    <cellStyle name="40% - Accent4 10" xfId="6742" hidden="1" xr:uid="{00000000-0005-0000-0000-00009C170000}"/>
    <cellStyle name="40% - Accent4 10" xfId="852" hidden="1" xr:uid="{00000000-0005-0000-0000-000099170000}"/>
    <cellStyle name="40% - Accent4 10" xfId="528" hidden="1" xr:uid="{00000000-0005-0000-0000-000098170000}"/>
    <cellStyle name="40% - Accent4 10" xfId="33897" hidden="1" xr:uid="{00000000-0005-0000-0000-0000DE170000}"/>
    <cellStyle name="40% - Accent4 10" xfId="33973" hidden="1" xr:uid="{00000000-0005-0000-0000-0000DF170000}"/>
    <cellStyle name="40% - Accent4 10" xfId="26004" hidden="1" xr:uid="{00000000-0005-0000-0000-0000AF170000}"/>
    <cellStyle name="40% - Accent4 10" xfId="28491" hidden="1" xr:uid="{00000000-0005-0000-0000-0000B0170000}"/>
    <cellStyle name="40% - Accent4 10" xfId="28565" hidden="1" xr:uid="{00000000-0005-0000-0000-0000B1170000}"/>
    <cellStyle name="40% - Accent4 10" xfId="28641" hidden="1" xr:uid="{00000000-0005-0000-0000-0000B2170000}"/>
    <cellStyle name="40% - Accent4 10" xfId="28719" hidden="1" xr:uid="{00000000-0005-0000-0000-0000B3170000}"/>
    <cellStyle name="40% - Accent4 10" xfId="29304" hidden="1" xr:uid="{00000000-0005-0000-0000-0000B4170000}"/>
    <cellStyle name="40% - Accent4 10" xfId="29380" hidden="1" xr:uid="{00000000-0005-0000-0000-0000B5170000}"/>
    <cellStyle name="40% - Accent4 10" xfId="29459" hidden="1" xr:uid="{00000000-0005-0000-0000-0000B6170000}"/>
    <cellStyle name="40% - Accent4 10" xfId="29550" hidden="1" xr:uid="{00000000-0005-0000-0000-0000B7170000}"/>
    <cellStyle name="40% - Accent4 10" xfId="29011" hidden="1" xr:uid="{00000000-0005-0000-0000-0000B8170000}"/>
    <cellStyle name="40% - Accent4 10" xfId="28976" hidden="1" xr:uid="{00000000-0005-0000-0000-0000B9170000}"/>
    <cellStyle name="40% - Accent4 10" xfId="29899" hidden="1" xr:uid="{00000000-0005-0000-0000-0000BA170000}"/>
    <cellStyle name="40% - Accent4 10" xfId="29975" hidden="1" xr:uid="{00000000-0005-0000-0000-0000BB170000}"/>
    <cellStyle name="40% - Accent4 10" xfId="30053" hidden="1" xr:uid="{00000000-0005-0000-0000-0000BC170000}"/>
    <cellStyle name="40% - Accent4 10" xfId="30128" hidden="1" xr:uid="{00000000-0005-0000-0000-0000BD170000}"/>
    <cellStyle name="40% - Accent4 10" xfId="29078" hidden="1" xr:uid="{00000000-0005-0000-0000-0000BE170000}"/>
    <cellStyle name="40% - Accent4 10" xfId="29077" hidden="1" xr:uid="{00000000-0005-0000-0000-0000BF170000}"/>
    <cellStyle name="40% - Accent4 10" xfId="30431" hidden="1" xr:uid="{00000000-0005-0000-0000-0000C0170000}"/>
    <cellStyle name="40% - Accent4 10" xfId="30507" hidden="1" xr:uid="{00000000-0005-0000-0000-0000C1170000}"/>
    <cellStyle name="40% - Accent4 10" xfId="30585" hidden="1" xr:uid="{00000000-0005-0000-0000-0000C2170000}"/>
    <cellStyle name="40% - Accent4 10" xfId="30768" hidden="1" xr:uid="{00000000-0005-0000-0000-0000C3170000}"/>
    <cellStyle name="40% - Accent4 10" xfId="30844" hidden="1" xr:uid="{00000000-0005-0000-0000-0000C4170000}"/>
    <cellStyle name="40% - Accent4 10" xfId="32691" hidden="1" xr:uid="{00000000-0005-0000-0000-0000D2170000}"/>
    <cellStyle name="40% - Accent4 10" xfId="32767" hidden="1" xr:uid="{00000000-0005-0000-0000-0000D3170000}"/>
    <cellStyle name="40% - Accent4 10" xfId="32845" hidden="1" xr:uid="{00000000-0005-0000-0000-0000D4170000}"/>
    <cellStyle name="40% - Accent4 10" xfId="32920" hidden="1" xr:uid="{00000000-0005-0000-0000-0000D5170000}"/>
    <cellStyle name="40% - Accent4 10" xfId="31870" hidden="1" xr:uid="{00000000-0005-0000-0000-0000D6170000}"/>
    <cellStyle name="40% - Accent4 10" xfId="31869" hidden="1" xr:uid="{00000000-0005-0000-0000-0000D7170000}"/>
    <cellStyle name="40% - Accent4 10" xfId="33223" hidden="1" xr:uid="{00000000-0005-0000-0000-0000D8170000}"/>
    <cellStyle name="40% - Accent4 10" xfId="33299" hidden="1" xr:uid="{00000000-0005-0000-0000-0000D9170000}"/>
    <cellStyle name="40% - Accent4 10" xfId="33377" hidden="1" xr:uid="{00000000-0005-0000-0000-0000DA170000}"/>
    <cellStyle name="40% - Accent4 10" xfId="33560" hidden="1" xr:uid="{00000000-0005-0000-0000-0000DB170000}"/>
    <cellStyle name="40% - Accent4 10" xfId="33636" hidden="1" xr:uid="{00000000-0005-0000-0000-0000DC170000}"/>
    <cellStyle name="40% - Accent4 10" xfId="33714" hidden="1" xr:uid="{00000000-0005-0000-0000-0000DD170000}"/>
    <cellStyle name="40% - Accent4 10" xfId="32096" hidden="1" xr:uid="{00000000-0005-0000-0000-0000CC170000}"/>
    <cellStyle name="40% - Accent4 10" xfId="32172" hidden="1" xr:uid="{00000000-0005-0000-0000-0000CD170000}"/>
    <cellStyle name="40% - Accent4 10" xfId="32251" hidden="1" xr:uid="{00000000-0005-0000-0000-0000CE170000}"/>
    <cellStyle name="40% - Accent4 10" xfId="32342" hidden="1" xr:uid="{00000000-0005-0000-0000-0000CF170000}"/>
    <cellStyle name="40% - Accent4 10" xfId="31803" hidden="1" xr:uid="{00000000-0005-0000-0000-0000D0170000}"/>
    <cellStyle name="40% - Accent4 10" xfId="31768" hidden="1" xr:uid="{00000000-0005-0000-0000-0000D1170000}"/>
    <cellStyle name="40% - Accent4 10" xfId="31357" hidden="1" xr:uid="{00000000-0005-0000-0000-0000C9170000}"/>
    <cellStyle name="40% - Accent4 10" xfId="31433" hidden="1" xr:uid="{00000000-0005-0000-0000-0000CA170000}"/>
    <cellStyle name="40% - Accent4 10" xfId="31511" hidden="1" xr:uid="{00000000-0005-0000-0000-0000CB170000}"/>
    <cellStyle name="40% - Accent4 10" xfId="31283" hidden="1" xr:uid="{00000000-0005-0000-0000-0000C8170000}"/>
    <cellStyle name="40% - Accent4 10" xfId="31181" hidden="1" xr:uid="{00000000-0005-0000-0000-0000C7170000}"/>
    <cellStyle name="40% - Accent4 11" xfId="31296" hidden="1" xr:uid="{00000000-0005-0000-0000-000010180000}"/>
    <cellStyle name="40% - Accent4 11" xfId="5548" hidden="1" xr:uid="{00000000-0005-0000-0000-0000E9170000}"/>
    <cellStyle name="40% - Accent4 11" xfId="4140" hidden="1" xr:uid="{00000000-0005-0000-0000-0000EF170000}"/>
    <cellStyle name="40% - Accent4 11" xfId="19300" hidden="1" xr:uid="{00000000-0005-0000-0000-0000F0170000}"/>
    <cellStyle name="40% - Accent4 11" xfId="13880" hidden="1" xr:uid="{00000000-0005-0000-0000-0000EC170000}"/>
    <cellStyle name="40% - Accent4 11" xfId="19963" hidden="1" xr:uid="{00000000-0005-0000-0000-0000F2170000}"/>
    <cellStyle name="40% - Accent4 11" xfId="888" hidden="1" xr:uid="{00000000-0005-0000-0000-0000E1170000}"/>
    <cellStyle name="40% - Accent4 11" xfId="22874" hidden="1" xr:uid="{00000000-0005-0000-0000-0000F4170000}"/>
    <cellStyle name="40% - Accent4 11" xfId="23216" hidden="1" xr:uid="{00000000-0005-0000-0000-0000F5170000}"/>
    <cellStyle name="40% - Accent4 11" xfId="14030" hidden="1" xr:uid="{00000000-0005-0000-0000-0000ED170000}"/>
    <cellStyle name="40% - Accent4 11" xfId="7814" hidden="1" xr:uid="{00000000-0005-0000-0000-0000EE170000}"/>
    <cellStyle name="40% - Accent4 11" xfId="22553" hidden="1" xr:uid="{00000000-0005-0000-0000-0000F3170000}"/>
    <cellStyle name="40% - Accent4 11" xfId="7621" hidden="1" xr:uid="{00000000-0005-0000-0000-0000E7170000}"/>
    <cellStyle name="40% - Accent4 11" xfId="5917" hidden="1" xr:uid="{00000000-0005-0000-0000-0000E8170000}"/>
    <cellStyle name="40% - Accent4 11" xfId="25719" hidden="1" xr:uid="{00000000-0005-0000-0000-0000F6170000}"/>
    <cellStyle name="40% - Accent4 11" xfId="13217" hidden="1" xr:uid="{00000000-0005-0000-0000-0000EA170000}"/>
    <cellStyle name="40% - Accent4 11" xfId="13538" hidden="1" xr:uid="{00000000-0005-0000-0000-0000EB170000}"/>
    <cellStyle name="40% - Accent4 11" xfId="1551" hidden="1" xr:uid="{00000000-0005-0000-0000-0000E3170000}"/>
    <cellStyle name="40% - Accent4 11" xfId="6778" hidden="1" xr:uid="{00000000-0005-0000-0000-0000E4170000}"/>
    <cellStyle name="40% - Accent4 11" xfId="7100" hidden="1" xr:uid="{00000000-0005-0000-0000-0000E5170000}"/>
    <cellStyle name="40% - Accent4 11" xfId="7446" hidden="1" xr:uid="{00000000-0005-0000-0000-0000E6170000}"/>
    <cellStyle name="40% - Accent4 11" xfId="1209" hidden="1" xr:uid="{00000000-0005-0000-0000-0000E2170000}"/>
    <cellStyle name="40% - Accent4 11" xfId="19621" hidden="1" xr:uid="{00000000-0005-0000-0000-0000F1170000}"/>
    <cellStyle name="40% - Accent4 11" xfId="33986" hidden="1" xr:uid="{00000000-0005-0000-0000-000027180000}"/>
    <cellStyle name="40% - Accent4 11" xfId="26040" hidden="1" xr:uid="{00000000-0005-0000-0000-0000F7170000}"/>
    <cellStyle name="40% - Accent4 11" xfId="28504" hidden="1" xr:uid="{00000000-0005-0000-0000-0000F8170000}"/>
    <cellStyle name="40% - Accent4 11" xfId="28578" hidden="1" xr:uid="{00000000-0005-0000-0000-0000F9170000}"/>
    <cellStyle name="40% - Accent4 11" xfId="28654" hidden="1" xr:uid="{00000000-0005-0000-0000-0000FA170000}"/>
    <cellStyle name="40% - Accent4 11" xfId="28732" hidden="1" xr:uid="{00000000-0005-0000-0000-0000FB170000}"/>
    <cellStyle name="40% - Accent4 11" xfId="29317" hidden="1" xr:uid="{00000000-0005-0000-0000-0000FC170000}"/>
    <cellStyle name="40% - Accent4 11" xfId="29393" hidden="1" xr:uid="{00000000-0005-0000-0000-0000FD170000}"/>
    <cellStyle name="40% - Accent4 11" xfId="29496" hidden="1" xr:uid="{00000000-0005-0000-0000-0000FF170000}"/>
    <cellStyle name="40% - Accent4 11" xfId="29187" hidden="1" xr:uid="{00000000-0005-0000-0000-000000180000}"/>
    <cellStyle name="40% - Accent4 11" xfId="29148" hidden="1" xr:uid="{00000000-0005-0000-0000-000001180000}"/>
    <cellStyle name="40% - Accent4 11" xfId="29912" hidden="1" xr:uid="{00000000-0005-0000-0000-000002180000}"/>
    <cellStyle name="40% - Accent4 11" xfId="29988" hidden="1" xr:uid="{00000000-0005-0000-0000-000003180000}"/>
    <cellStyle name="40% - Accent4 11" xfId="30066" hidden="1" xr:uid="{00000000-0005-0000-0000-000004180000}"/>
    <cellStyle name="40% - Accent4 11" xfId="30087" hidden="1" xr:uid="{00000000-0005-0000-0000-000005180000}"/>
    <cellStyle name="40% - Accent4 11" xfId="29520" hidden="1" xr:uid="{00000000-0005-0000-0000-000006180000}"/>
    <cellStyle name="40% - Accent4 11" xfId="28973" hidden="1" xr:uid="{00000000-0005-0000-0000-000007180000}"/>
    <cellStyle name="40% - Accent4 11" xfId="30444" hidden="1" xr:uid="{00000000-0005-0000-0000-000008180000}"/>
    <cellStyle name="40% - Accent4 11" xfId="30520" hidden="1" xr:uid="{00000000-0005-0000-0000-000009180000}"/>
    <cellStyle name="40% - Accent4 11" xfId="30598" hidden="1" xr:uid="{00000000-0005-0000-0000-00000A180000}"/>
    <cellStyle name="40% - Accent4 11" xfId="30781" hidden="1" xr:uid="{00000000-0005-0000-0000-00000B180000}"/>
    <cellStyle name="40% - Accent4 11" xfId="30857" hidden="1" xr:uid="{00000000-0005-0000-0000-00000C180000}"/>
    <cellStyle name="40% - Accent4 11" xfId="30935" hidden="1" xr:uid="{00000000-0005-0000-0000-00000D180000}"/>
    <cellStyle name="40% - Accent4 11" xfId="31118" hidden="1" xr:uid="{00000000-0005-0000-0000-00000E180000}"/>
    <cellStyle name="40% - Accent4 11" xfId="31194" hidden="1" xr:uid="{00000000-0005-0000-0000-00000F180000}"/>
    <cellStyle name="40% - Accent4 11" xfId="29472" hidden="1" xr:uid="{00000000-0005-0000-0000-0000FE170000}"/>
    <cellStyle name="40% - Accent4 11" xfId="31940" hidden="1" xr:uid="{00000000-0005-0000-0000-000019180000}"/>
    <cellStyle name="40% - Accent4 11" xfId="31765" hidden="1" xr:uid="{00000000-0005-0000-0000-00001F180000}"/>
    <cellStyle name="40% - Accent4 11" xfId="33236" hidden="1" xr:uid="{00000000-0005-0000-0000-000020180000}"/>
    <cellStyle name="40% - Accent4 11" xfId="32858" hidden="1" xr:uid="{00000000-0005-0000-0000-00001C180000}"/>
    <cellStyle name="40% - Accent4 11" xfId="33390" hidden="1" xr:uid="{00000000-0005-0000-0000-000022180000}"/>
    <cellStyle name="40% - Accent4 11" xfId="31370" hidden="1" xr:uid="{00000000-0005-0000-0000-000011180000}"/>
    <cellStyle name="40% - Accent4 11" xfId="33649" hidden="1" xr:uid="{00000000-0005-0000-0000-000024180000}"/>
    <cellStyle name="40% - Accent4 11" xfId="33727" hidden="1" xr:uid="{00000000-0005-0000-0000-000025180000}"/>
    <cellStyle name="40% - Accent4 11" xfId="32879" hidden="1" xr:uid="{00000000-0005-0000-0000-00001D180000}"/>
    <cellStyle name="40% - Accent4 11" xfId="32312" hidden="1" xr:uid="{00000000-0005-0000-0000-00001E180000}"/>
    <cellStyle name="40% - Accent4 11" xfId="33573" hidden="1" xr:uid="{00000000-0005-0000-0000-000023180000}"/>
    <cellStyle name="40% - Accent4 11" xfId="32288" hidden="1" xr:uid="{00000000-0005-0000-0000-000017180000}"/>
    <cellStyle name="40% - Accent4 11" xfId="31979" hidden="1" xr:uid="{00000000-0005-0000-0000-000018180000}"/>
    <cellStyle name="40% - Accent4 11" xfId="33910" hidden="1" xr:uid="{00000000-0005-0000-0000-000026180000}"/>
    <cellStyle name="40% - Accent4 11" xfId="32704" hidden="1" xr:uid="{00000000-0005-0000-0000-00001A180000}"/>
    <cellStyle name="40% - Accent4 11" xfId="32780" hidden="1" xr:uid="{00000000-0005-0000-0000-00001B180000}"/>
    <cellStyle name="40% - Accent4 11" xfId="31524" hidden="1" xr:uid="{00000000-0005-0000-0000-000013180000}"/>
    <cellStyle name="40% - Accent4 11" xfId="32109" hidden="1" xr:uid="{00000000-0005-0000-0000-000014180000}"/>
    <cellStyle name="40% - Accent4 11" xfId="32185" hidden="1" xr:uid="{00000000-0005-0000-0000-000015180000}"/>
    <cellStyle name="40% - Accent4 11" xfId="32264" hidden="1" xr:uid="{00000000-0005-0000-0000-000016180000}"/>
    <cellStyle name="40% - Accent4 11" xfId="31446" hidden="1" xr:uid="{00000000-0005-0000-0000-000012180000}"/>
    <cellStyle name="40% - Accent4 11" xfId="33312" hidden="1" xr:uid="{00000000-0005-0000-0000-000021180000}"/>
    <cellStyle name="40% - Accent4 11" xfId="564" hidden="1" xr:uid="{00000000-0005-0000-0000-0000E0170000}"/>
    <cellStyle name="40% - Accent4 12" xfId="19335" hidden="1" xr:uid="{00000000-0005-0000-0000-000038180000}"/>
    <cellStyle name="40% - Accent4 12" xfId="19655" hidden="1" xr:uid="{00000000-0005-0000-0000-000039180000}"/>
    <cellStyle name="40% - Accent4 12" xfId="6321" hidden="1" xr:uid="{00000000-0005-0000-0000-000037180000}"/>
    <cellStyle name="40% - Accent4 12" xfId="12268" hidden="1" xr:uid="{00000000-0005-0000-0000-000036180000}"/>
    <cellStyle name="40% - Accent4 12" xfId="13914" hidden="1" xr:uid="{00000000-0005-0000-0000-000034180000}"/>
    <cellStyle name="40% - Accent4 12" xfId="14672" hidden="1" xr:uid="{00000000-0005-0000-0000-000035180000}"/>
    <cellStyle name="40% - Accent4 12" xfId="25754" hidden="1" xr:uid="{00000000-0005-0000-0000-00003E180000}"/>
    <cellStyle name="40% - Accent4 12" xfId="26074" hidden="1" xr:uid="{00000000-0005-0000-0000-00003F180000}"/>
    <cellStyle name="40% - Accent4 12" xfId="23250" hidden="1" xr:uid="{00000000-0005-0000-0000-00003D180000}"/>
    <cellStyle name="40% - Accent4 12" xfId="22908" hidden="1" xr:uid="{00000000-0005-0000-0000-00003C180000}"/>
    <cellStyle name="40% - Accent4 12" xfId="19997" hidden="1" xr:uid="{00000000-0005-0000-0000-00003A180000}"/>
    <cellStyle name="40% - Accent4 12" xfId="22588" hidden="1" xr:uid="{00000000-0005-0000-0000-00003B180000}"/>
    <cellStyle name="40% - Accent4 12" xfId="13252" hidden="1" xr:uid="{00000000-0005-0000-0000-000032180000}"/>
    <cellStyle name="40% - Accent4 12" xfId="13572" hidden="1" xr:uid="{00000000-0005-0000-0000-000033180000}"/>
    <cellStyle name="40% - Accent4 12" xfId="6174" hidden="1" xr:uid="{00000000-0005-0000-0000-000031180000}"/>
    <cellStyle name="40% - Accent4 12" xfId="5987" hidden="1" xr:uid="{00000000-0005-0000-0000-000030180000}"/>
    <cellStyle name="40% - Accent4 12" xfId="7480" hidden="1" xr:uid="{00000000-0005-0000-0000-00002E180000}"/>
    <cellStyle name="40% - Accent4 12" xfId="8381" hidden="1" xr:uid="{00000000-0005-0000-0000-00002F180000}"/>
    <cellStyle name="40% - Accent4 12" xfId="1243" hidden="1" xr:uid="{00000000-0005-0000-0000-00002A180000}"/>
    <cellStyle name="40% - Accent4 12" xfId="598" hidden="1" xr:uid="{00000000-0005-0000-0000-000028180000}"/>
    <cellStyle name="40% - Accent4 12" xfId="923" hidden="1" xr:uid="{00000000-0005-0000-0000-000029180000}"/>
    <cellStyle name="40% - Accent4 12" xfId="7134" hidden="1" xr:uid="{00000000-0005-0000-0000-00002D180000}"/>
    <cellStyle name="40% - Accent4 12" xfId="1585" hidden="1" xr:uid="{00000000-0005-0000-0000-00002B180000}"/>
    <cellStyle name="40% - Accent4 12" xfId="6813" hidden="1" xr:uid="{00000000-0005-0000-0000-00002C180000}"/>
    <cellStyle name="40% - Accent4 12" xfId="28517" hidden="1" xr:uid="{00000000-0005-0000-0000-000040180000}"/>
    <cellStyle name="40% - Accent4 12" xfId="28592" hidden="1" xr:uid="{00000000-0005-0000-0000-000041180000}"/>
    <cellStyle name="40% - Accent4 12" xfId="28667" hidden="1" xr:uid="{00000000-0005-0000-0000-000042180000}"/>
    <cellStyle name="40% - Accent4 12" xfId="28745" hidden="1" xr:uid="{00000000-0005-0000-0000-000043180000}"/>
    <cellStyle name="40% - Accent4 12" xfId="29331" hidden="1" xr:uid="{00000000-0005-0000-0000-000044180000}"/>
    <cellStyle name="40% - Accent4 12" xfId="29406" hidden="1" xr:uid="{00000000-0005-0000-0000-000045180000}"/>
    <cellStyle name="40% - Accent4 12" xfId="29485" hidden="1" xr:uid="{00000000-0005-0000-0000-000046180000}"/>
    <cellStyle name="40% - Accent4 12" xfId="29560" hidden="1" xr:uid="{00000000-0005-0000-0000-000047180000}"/>
    <cellStyle name="40% - Accent4 12" xfId="29200" hidden="1" xr:uid="{00000000-0005-0000-0000-000048180000}"/>
    <cellStyle name="40% - Accent4 12" xfId="29222" hidden="1" xr:uid="{00000000-0005-0000-0000-000049180000}"/>
    <cellStyle name="40% - Accent4 12" xfId="29926" hidden="1" xr:uid="{00000000-0005-0000-0000-00004A180000}"/>
    <cellStyle name="40% - Accent4 12" xfId="30001" hidden="1" xr:uid="{00000000-0005-0000-0000-00004B180000}"/>
    <cellStyle name="40% - Accent4 12" xfId="30079" hidden="1" xr:uid="{00000000-0005-0000-0000-00004C180000}"/>
    <cellStyle name="40% - Accent4 12" xfId="30133" hidden="1" xr:uid="{00000000-0005-0000-0000-00004D180000}"/>
    <cellStyle name="40% - Accent4 12" xfId="29861" hidden="1" xr:uid="{00000000-0005-0000-0000-00004E180000}"/>
    <cellStyle name="40% - Accent4 12" xfId="29250" hidden="1" xr:uid="{00000000-0005-0000-0000-00004F180000}"/>
    <cellStyle name="40% - Accent4 12" xfId="30458" hidden="1" xr:uid="{00000000-0005-0000-0000-000050180000}"/>
    <cellStyle name="40% - Accent4 12" xfId="30533" hidden="1" xr:uid="{00000000-0005-0000-0000-000051180000}"/>
    <cellStyle name="40% - Accent4 12" xfId="30611" hidden="1" xr:uid="{00000000-0005-0000-0000-000052180000}"/>
    <cellStyle name="40% - Accent4 12" xfId="30795" hidden="1" xr:uid="{00000000-0005-0000-0000-000053180000}"/>
    <cellStyle name="40% - Accent4 12" xfId="30870" hidden="1" xr:uid="{00000000-0005-0000-0000-000054180000}"/>
    <cellStyle name="40% - Accent4 12" xfId="30948" hidden="1" xr:uid="{00000000-0005-0000-0000-000055180000}"/>
    <cellStyle name="40% - Accent4 12" xfId="31132" hidden="1" xr:uid="{00000000-0005-0000-0000-000056180000}"/>
    <cellStyle name="40% - Accent4 12" xfId="31207" hidden="1" xr:uid="{00000000-0005-0000-0000-000057180000}"/>
    <cellStyle name="40% - Accent4 12" xfId="33250" hidden="1" xr:uid="{00000000-0005-0000-0000-000068180000}"/>
    <cellStyle name="40% - Accent4 12" xfId="33325" hidden="1" xr:uid="{00000000-0005-0000-0000-000069180000}"/>
    <cellStyle name="40% - Accent4 12" xfId="32042" hidden="1" xr:uid="{00000000-0005-0000-0000-000067180000}"/>
    <cellStyle name="40% - Accent4 12" xfId="32653" hidden="1" xr:uid="{00000000-0005-0000-0000-000066180000}"/>
    <cellStyle name="40% - Accent4 12" xfId="32871" hidden="1" xr:uid="{00000000-0005-0000-0000-000064180000}"/>
    <cellStyle name="40% - Accent4 12" xfId="32925" hidden="1" xr:uid="{00000000-0005-0000-0000-000065180000}"/>
    <cellStyle name="40% - Accent4 12" xfId="33924" hidden="1" xr:uid="{00000000-0005-0000-0000-00006E180000}"/>
    <cellStyle name="40% - Accent4 12" xfId="33999" hidden="1" xr:uid="{00000000-0005-0000-0000-00006F180000}"/>
    <cellStyle name="40% - Accent4 12" xfId="33740" hidden="1" xr:uid="{00000000-0005-0000-0000-00006D180000}"/>
    <cellStyle name="40% - Accent4 12" xfId="33662" hidden="1" xr:uid="{00000000-0005-0000-0000-00006C180000}"/>
    <cellStyle name="40% - Accent4 12" xfId="33403" hidden="1" xr:uid="{00000000-0005-0000-0000-00006A180000}"/>
    <cellStyle name="40% - Accent4 12" xfId="33587" hidden="1" xr:uid="{00000000-0005-0000-0000-00006B180000}"/>
    <cellStyle name="40% - Accent4 12" xfId="32718" hidden="1" xr:uid="{00000000-0005-0000-0000-000062180000}"/>
    <cellStyle name="40% - Accent4 12" xfId="32793" hidden="1" xr:uid="{00000000-0005-0000-0000-000063180000}"/>
    <cellStyle name="40% - Accent4 12" xfId="32014" hidden="1" xr:uid="{00000000-0005-0000-0000-000061180000}"/>
    <cellStyle name="40% - Accent4 12" xfId="31992" hidden="1" xr:uid="{00000000-0005-0000-0000-000060180000}"/>
    <cellStyle name="40% - Accent4 12" xfId="32277" hidden="1" xr:uid="{00000000-0005-0000-0000-00005E180000}"/>
    <cellStyle name="40% - Accent4 12" xfId="32352" hidden="1" xr:uid="{00000000-0005-0000-0000-00005F180000}"/>
    <cellStyle name="40% - Accent4 12" xfId="31459" hidden="1" xr:uid="{00000000-0005-0000-0000-00005A180000}"/>
    <cellStyle name="40% - Accent4 12" xfId="31309" hidden="1" xr:uid="{00000000-0005-0000-0000-000058180000}"/>
    <cellStyle name="40% - Accent4 12" xfId="31384" hidden="1" xr:uid="{00000000-0005-0000-0000-000059180000}"/>
    <cellStyle name="40% - Accent4 12" xfId="32198" hidden="1" xr:uid="{00000000-0005-0000-0000-00005D180000}"/>
    <cellStyle name="40% - Accent4 12" xfId="31537" hidden="1" xr:uid="{00000000-0005-0000-0000-00005B180000}"/>
    <cellStyle name="40% - Accent4 12" xfId="32123" hidden="1" xr:uid="{00000000-0005-0000-0000-00005C180000}"/>
    <cellStyle name="40% - Accent4 13" xfId="21400" hidden="1" xr:uid="{00000000-0005-0000-0000-000076180000}"/>
    <cellStyle name="40% - Accent4 13" xfId="24584" hidden="1" xr:uid="{00000000-0005-0000-0000-000077180000}"/>
    <cellStyle name="40% - Accent4 13" xfId="28758" hidden="1" xr:uid="{00000000-0005-0000-0000-000078180000}"/>
    <cellStyle name="40% - Accent4 13" xfId="28873" hidden="1" xr:uid="{00000000-0005-0000-0000-000079180000}"/>
    <cellStyle name="40% - Accent4 13" xfId="29596" hidden="1" xr:uid="{00000000-0005-0000-0000-00007A180000}"/>
    <cellStyle name="40% - Accent4 13" xfId="29769" hidden="1" xr:uid="{00000000-0005-0000-0000-00007B180000}"/>
    <cellStyle name="40% - Accent4 13" xfId="12025" hidden="1" xr:uid="{00000000-0005-0000-0000-000073180000}"/>
    <cellStyle name="40% - Accent4 13" xfId="15763" hidden="1" xr:uid="{00000000-0005-0000-0000-000074180000}"/>
    <cellStyle name="40% - Accent4 13" xfId="18131" hidden="1" xr:uid="{00000000-0005-0000-0000-000075180000}"/>
    <cellStyle name="40% - Accent4 13" xfId="2886" hidden="1" xr:uid="{00000000-0005-0000-0000-000071180000}"/>
    <cellStyle name="40% - Accent4 13" xfId="9512" hidden="1" xr:uid="{00000000-0005-0000-0000-000072180000}"/>
    <cellStyle name="40% - Accent4 13" xfId="1620" hidden="1" xr:uid="{00000000-0005-0000-0000-000070180000}"/>
    <cellStyle name="40% - Accent4 13" xfId="32388" hidden="1" xr:uid="{00000000-0005-0000-0000-000082180000}"/>
    <cellStyle name="40% - Accent4 13" xfId="32561" hidden="1" xr:uid="{00000000-0005-0000-0000-000083180000}"/>
    <cellStyle name="40% - Accent4 13" xfId="32954" hidden="1" xr:uid="{00000000-0005-0000-0000-000084180000}"/>
    <cellStyle name="40% - Accent4 13" xfId="33102" hidden="1" xr:uid="{00000000-0005-0000-0000-000085180000}"/>
    <cellStyle name="40% - Accent4 13" xfId="33440" hidden="1" xr:uid="{00000000-0005-0000-0000-000086180000}"/>
    <cellStyle name="40% - Accent4 13" xfId="33777" hidden="1" xr:uid="{00000000-0005-0000-0000-000087180000}"/>
    <cellStyle name="40% - Accent4 13" xfId="30985" hidden="1" xr:uid="{00000000-0005-0000-0000-00007F180000}"/>
    <cellStyle name="40% - Accent4 13" xfId="31550" hidden="1" xr:uid="{00000000-0005-0000-0000-000080180000}"/>
    <cellStyle name="40% - Accent4 13" xfId="31665" hidden="1" xr:uid="{00000000-0005-0000-0000-000081180000}"/>
    <cellStyle name="40% - Accent4 13" xfId="30310" hidden="1" xr:uid="{00000000-0005-0000-0000-00007D180000}"/>
    <cellStyle name="40% - Accent4 13" xfId="30648" hidden="1" xr:uid="{00000000-0005-0000-0000-00007E180000}"/>
    <cellStyle name="40% - Accent4 13" xfId="30162" hidden="1" xr:uid="{00000000-0005-0000-0000-00007C180000}"/>
    <cellStyle name="40% - Accent4 3 2 3 2" xfId="21490" hidden="1" xr:uid="{00000000-0005-0000-0000-00008E180000}"/>
    <cellStyle name="40% - Accent4 3 2 3 2" xfId="24674" hidden="1" xr:uid="{00000000-0005-0000-0000-00008F180000}"/>
    <cellStyle name="40% - Accent4 3 2 3 2" xfId="28843" hidden="1" xr:uid="{00000000-0005-0000-0000-000090180000}"/>
    <cellStyle name="40% - Accent4 3 2 3 2" xfId="28958" hidden="1" xr:uid="{00000000-0005-0000-0000-000091180000}"/>
    <cellStyle name="40% - Accent4 3 2 3 2" xfId="29681" hidden="1" xr:uid="{00000000-0005-0000-0000-000092180000}"/>
    <cellStyle name="40% - Accent4 3 2 3 2" xfId="29854" hidden="1" xr:uid="{00000000-0005-0000-0000-000093180000}"/>
    <cellStyle name="40% - Accent4 3 2 3 2" xfId="12115" hidden="1" xr:uid="{00000000-0005-0000-0000-00008B180000}"/>
    <cellStyle name="40% - Accent4 3 2 3 2" xfId="15853" hidden="1" xr:uid="{00000000-0005-0000-0000-00008C180000}"/>
    <cellStyle name="40% - Accent4 3 2 3 2" xfId="18221" hidden="1" xr:uid="{00000000-0005-0000-0000-00008D180000}"/>
    <cellStyle name="40% - Accent4 3 2 3 2" xfId="2976" hidden="1" xr:uid="{00000000-0005-0000-0000-000089180000}"/>
    <cellStyle name="40% - Accent4 3 2 3 2" xfId="9602" hidden="1" xr:uid="{00000000-0005-0000-0000-00008A180000}"/>
    <cellStyle name="40% - Accent4 3 2 3 2" xfId="1710" hidden="1" xr:uid="{00000000-0005-0000-0000-000088180000}"/>
    <cellStyle name="40% - Accent4 3 2 3 2" xfId="32473" hidden="1" xr:uid="{00000000-0005-0000-0000-00009A180000}"/>
    <cellStyle name="40% - Accent4 3 2 3 2" xfId="32646" hidden="1" xr:uid="{00000000-0005-0000-0000-00009B180000}"/>
    <cellStyle name="40% - Accent4 3 2 3 2" xfId="33039" hidden="1" xr:uid="{00000000-0005-0000-0000-00009C180000}"/>
    <cellStyle name="40% - Accent4 3 2 3 2" xfId="33187" hidden="1" xr:uid="{00000000-0005-0000-0000-00009D180000}"/>
    <cellStyle name="40% - Accent4 3 2 3 2" xfId="33525" hidden="1" xr:uid="{00000000-0005-0000-0000-00009E180000}"/>
    <cellStyle name="40% - Accent4 3 2 3 2" xfId="33862" hidden="1" xr:uid="{00000000-0005-0000-0000-00009F180000}"/>
    <cellStyle name="40% - Accent4 3 2 3 2" xfId="31070" hidden="1" xr:uid="{00000000-0005-0000-0000-000097180000}"/>
    <cellStyle name="40% - Accent4 3 2 3 2" xfId="31635" hidden="1" xr:uid="{00000000-0005-0000-0000-000098180000}"/>
    <cellStyle name="40% - Accent4 3 2 3 2" xfId="31750" hidden="1" xr:uid="{00000000-0005-0000-0000-000099180000}"/>
    <cellStyle name="40% - Accent4 3 2 3 2" xfId="30395" hidden="1" xr:uid="{00000000-0005-0000-0000-000095180000}"/>
    <cellStyle name="40% - Accent4 3 2 3 2" xfId="30733" hidden="1" xr:uid="{00000000-0005-0000-0000-000096180000}"/>
    <cellStyle name="40% - Accent4 3 2 3 2" xfId="30247" hidden="1" xr:uid="{00000000-0005-0000-0000-000094180000}"/>
    <cellStyle name="40% - Accent4 3 2 4 2" xfId="21459" hidden="1" xr:uid="{00000000-0005-0000-0000-0000A6180000}"/>
    <cellStyle name="40% - Accent4 3 2 4 2" xfId="24643" hidden="1" xr:uid="{00000000-0005-0000-0000-0000A7180000}"/>
    <cellStyle name="40% - Accent4 3 2 4 2" xfId="28812" hidden="1" xr:uid="{00000000-0005-0000-0000-0000A8180000}"/>
    <cellStyle name="40% - Accent4 3 2 4 2" xfId="28927" hidden="1" xr:uid="{00000000-0005-0000-0000-0000A9180000}"/>
    <cellStyle name="40% - Accent4 3 2 4 2" xfId="29650" hidden="1" xr:uid="{00000000-0005-0000-0000-0000AA180000}"/>
    <cellStyle name="40% - Accent4 3 2 4 2" xfId="29823" hidden="1" xr:uid="{00000000-0005-0000-0000-0000AB180000}"/>
    <cellStyle name="40% - Accent4 3 2 4 2" xfId="12084" hidden="1" xr:uid="{00000000-0005-0000-0000-0000A3180000}"/>
    <cellStyle name="40% - Accent4 3 2 4 2" xfId="15822" hidden="1" xr:uid="{00000000-0005-0000-0000-0000A4180000}"/>
    <cellStyle name="40% - Accent4 3 2 4 2" xfId="18190" hidden="1" xr:uid="{00000000-0005-0000-0000-0000A5180000}"/>
    <cellStyle name="40% - Accent4 3 2 4 2" xfId="2945" hidden="1" xr:uid="{00000000-0005-0000-0000-0000A1180000}"/>
    <cellStyle name="40% - Accent4 3 2 4 2" xfId="9571" hidden="1" xr:uid="{00000000-0005-0000-0000-0000A2180000}"/>
    <cellStyle name="40% - Accent4 3 2 4 2" xfId="1679" hidden="1" xr:uid="{00000000-0005-0000-0000-0000A0180000}"/>
    <cellStyle name="40% - Accent4 3 2 4 2" xfId="32442" hidden="1" xr:uid="{00000000-0005-0000-0000-0000B2180000}"/>
    <cellStyle name="40% - Accent4 3 2 4 2" xfId="32615" hidden="1" xr:uid="{00000000-0005-0000-0000-0000B3180000}"/>
    <cellStyle name="40% - Accent4 3 2 4 2" xfId="33008" hidden="1" xr:uid="{00000000-0005-0000-0000-0000B4180000}"/>
    <cellStyle name="40% - Accent4 3 2 4 2" xfId="33156" hidden="1" xr:uid="{00000000-0005-0000-0000-0000B5180000}"/>
    <cellStyle name="40% - Accent4 3 2 4 2" xfId="33494" hidden="1" xr:uid="{00000000-0005-0000-0000-0000B6180000}"/>
    <cellStyle name="40% - Accent4 3 2 4 2" xfId="33831" hidden="1" xr:uid="{00000000-0005-0000-0000-0000B7180000}"/>
    <cellStyle name="40% - Accent4 3 2 4 2" xfId="31039" hidden="1" xr:uid="{00000000-0005-0000-0000-0000AF180000}"/>
    <cellStyle name="40% - Accent4 3 2 4 2" xfId="31604" hidden="1" xr:uid="{00000000-0005-0000-0000-0000B0180000}"/>
    <cellStyle name="40% - Accent4 3 2 4 2" xfId="31719" hidden="1" xr:uid="{00000000-0005-0000-0000-0000B1180000}"/>
    <cellStyle name="40% - Accent4 3 2 4 2" xfId="30364" hidden="1" xr:uid="{00000000-0005-0000-0000-0000AD180000}"/>
    <cellStyle name="40% - Accent4 3 2 4 2" xfId="30702" hidden="1" xr:uid="{00000000-0005-0000-0000-0000AE180000}"/>
    <cellStyle name="40% - Accent4 3 2 4 2" xfId="30216" hidden="1" xr:uid="{00000000-0005-0000-0000-0000AC180000}"/>
    <cellStyle name="40% - Accent4 3 3 3 2" xfId="21458" hidden="1" xr:uid="{00000000-0005-0000-0000-0000BE180000}"/>
    <cellStyle name="40% - Accent4 3 3 3 2" xfId="24642" hidden="1" xr:uid="{00000000-0005-0000-0000-0000BF180000}"/>
    <cellStyle name="40% - Accent4 3 3 3 2" xfId="28811" hidden="1" xr:uid="{00000000-0005-0000-0000-0000C0180000}"/>
    <cellStyle name="40% - Accent4 3 3 3 2" xfId="28926" hidden="1" xr:uid="{00000000-0005-0000-0000-0000C1180000}"/>
    <cellStyle name="40% - Accent4 3 3 3 2" xfId="29649" hidden="1" xr:uid="{00000000-0005-0000-0000-0000C2180000}"/>
    <cellStyle name="40% - Accent4 3 3 3 2" xfId="29822" hidden="1" xr:uid="{00000000-0005-0000-0000-0000C3180000}"/>
    <cellStyle name="40% - Accent4 3 3 3 2" xfId="12083" hidden="1" xr:uid="{00000000-0005-0000-0000-0000BB180000}"/>
    <cellStyle name="40% - Accent4 3 3 3 2" xfId="15821" hidden="1" xr:uid="{00000000-0005-0000-0000-0000BC180000}"/>
    <cellStyle name="40% - Accent4 3 3 3 2" xfId="18189" hidden="1" xr:uid="{00000000-0005-0000-0000-0000BD180000}"/>
    <cellStyle name="40% - Accent4 3 3 3 2" xfId="2944" hidden="1" xr:uid="{00000000-0005-0000-0000-0000B9180000}"/>
    <cellStyle name="40% - Accent4 3 3 3 2" xfId="9570" hidden="1" xr:uid="{00000000-0005-0000-0000-0000BA180000}"/>
    <cellStyle name="40% - Accent4 3 3 3 2" xfId="1678" hidden="1" xr:uid="{00000000-0005-0000-0000-0000B8180000}"/>
    <cellStyle name="40% - Accent4 3 3 3 2" xfId="32441" hidden="1" xr:uid="{00000000-0005-0000-0000-0000CA180000}"/>
    <cellStyle name="40% - Accent4 3 3 3 2" xfId="32614" hidden="1" xr:uid="{00000000-0005-0000-0000-0000CB180000}"/>
    <cellStyle name="40% - Accent4 3 3 3 2" xfId="33007" hidden="1" xr:uid="{00000000-0005-0000-0000-0000CC180000}"/>
    <cellStyle name="40% - Accent4 3 3 3 2" xfId="33155" hidden="1" xr:uid="{00000000-0005-0000-0000-0000CD180000}"/>
    <cellStyle name="40% - Accent4 3 3 3 2" xfId="33493" hidden="1" xr:uid="{00000000-0005-0000-0000-0000CE180000}"/>
    <cellStyle name="40% - Accent4 3 3 3 2" xfId="33830" hidden="1" xr:uid="{00000000-0005-0000-0000-0000CF180000}"/>
    <cellStyle name="40% - Accent4 3 3 3 2" xfId="31038" hidden="1" xr:uid="{00000000-0005-0000-0000-0000C7180000}"/>
    <cellStyle name="40% - Accent4 3 3 3 2" xfId="31603" hidden="1" xr:uid="{00000000-0005-0000-0000-0000C8180000}"/>
    <cellStyle name="40% - Accent4 3 3 3 2" xfId="31718" hidden="1" xr:uid="{00000000-0005-0000-0000-0000C9180000}"/>
    <cellStyle name="40% - Accent4 3 3 3 2" xfId="30363" hidden="1" xr:uid="{00000000-0005-0000-0000-0000C5180000}"/>
    <cellStyle name="40% - Accent4 3 3 3 2" xfId="30701" hidden="1" xr:uid="{00000000-0005-0000-0000-0000C6180000}"/>
    <cellStyle name="40% - Accent4 3 3 3 2" xfId="30215" hidden="1" xr:uid="{00000000-0005-0000-0000-0000C4180000}"/>
    <cellStyle name="40% - Accent4 4 2 3 2" xfId="21491" hidden="1" xr:uid="{00000000-0005-0000-0000-0000D6180000}"/>
    <cellStyle name="40% - Accent4 4 2 3 2" xfId="24675" hidden="1" xr:uid="{00000000-0005-0000-0000-0000D7180000}"/>
    <cellStyle name="40% - Accent4 4 2 3 2" xfId="28844" hidden="1" xr:uid="{00000000-0005-0000-0000-0000D8180000}"/>
    <cellStyle name="40% - Accent4 4 2 3 2" xfId="28959" hidden="1" xr:uid="{00000000-0005-0000-0000-0000D9180000}"/>
    <cellStyle name="40% - Accent4 4 2 3 2" xfId="29682" hidden="1" xr:uid="{00000000-0005-0000-0000-0000DA180000}"/>
    <cellStyle name="40% - Accent4 4 2 3 2" xfId="29855" hidden="1" xr:uid="{00000000-0005-0000-0000-0000DB180000}"/>
    <cellStyle name="40% - Accent4 4 2 3 2" xfId="12116" hidden="1" xr:uid="{00000000-0005-0000-0000-0000D3180000}"/>
    <cellStyle name="40% - Accent4 4 2 3 2" xfId="15854" hidden="1" xr:uid="{00000000-0005-0000-0000-0000D4180000}"/>
    <cellStyle name="40% - Accent4 4 2 3 2" xfId="18222" hidden="1" xr:uid="{00000000-0005-0000-0000-0000D5180000}"/>
    <cellStyle name="40% - Accent4 4 2 3 2" xfId="2977" hidden="1" xr:uid="{00000000-0005-0000-0000-0000D1180000}"/>
    <cellStyle name="40% - Accent4 4 2 3 2" xfId="9603" hidden="1" xr:uid="{00000000-0005-0000-0000-0000D2180000}"/>
    <cellStyle name="40% - Accent4 4 2 3 2" xfId="1711" hidden="1" xr:uid="{00000000-0005-0000-0000-0000D0180000}"/>
    <cellStyle name="40% - Accent4 4 2 3 2" xfId="32474" hidden="1" xr:uid="{00000000-0005-0000-0000-0000E2180000}"/>
    <cellStyle name="40% - Accent4 4 2 3 2" xfId="32647" hidden="1" xr:uid="{00000000-0005-0000-0000-0000E3180000}"/>
    <cellStyle name="40% - Accent4 4 2 3 2" xfId="33040" hidden="1" xr:uid="{00000000-0005-0000-0000-0000E4180000}"/>
    <cellStyle name="40% - Accent4 4 2 3 2" xfId="33188" hidden="1" xr:uid="{00000000-0005-0000-0000-0000E5180000}"/>
    <cellStyle name="40% - Accent4 4 2 3 2" xfId="33526" hidden="1" xr:uid="{00000000-0005-0000-0000-0000E6180000}"/>
    <cellStyle name="40% - Accent4 4 2 3 2" xfId="33863" hidden="1" xr:uid="{00000000-0005-0000-0000-0000E7180000}"/>
    <cellStyle name="40% - Accent4 4 2 3 2" xfId="31071" hidden="1" xr:uid="{00000000-0005-0000-0000-0000DF180000}"/>
    <cellStyle name="40% - Accent4 4 2 3 2" xfId="31636" hidden="1" xr:uid="{00000000-0005-0000-0000-0000E0180000}"/>
    <cellStyle name="40% - Accent4 4 2 3 2" xfId="31751" hidden="1" xr:uid="{00000000-0005-0000-0000-0000E1180000}"/>
    <cellStyle name="40% - Accent4 4 2 3 2" xfId="30396" hidden="1" xr:uid="{00000000-0005-0000-0000-0000DD180000}"/>
    <cellStyle name="40% - Accent4 4 2 3 2" xfId="30734" hidden="1" xr:uid="{00000000-0005-0000-0000-0000DE180000}"/>
    <cellStyle name="40% - Accent4 4 2 3 2" xfId="30248" hidden="1" xr:uid="{00000000-0005-0000-0000-0000DC180000}"/>
    <cellStyle name="40% - Accent4 4 2 4 2" xfId="21461" hidden="1" xr:uid="{00000000-0005-0000-0000-0000EE180000}"/>
    <cellStyle name="40% - Accent4 4 2 4 2" xfId="24645" hidden="1" xr:uid="{00000000-0005-0000-0000-0000EF180000}"/>
    <cellStyle name="40% - Accent4 4 2 4 2" xfId="28814" hidden="1" xr:uid="{00000000-0005-0000-0000-0000F0180000}"/>
    <cellStyle name="40% - Accent4 4 2 4 2" xfId="28929" hidden="1" xr:uid="{00000000-0005-0000-0000-0000F1180000}"/>
    <cellStyle name="40% - Accent4 4 2 4 2" xfId="29652" hidden="1" xr:uid="{00000000-0005-0000-0000-0000F2180000}"/>
    <cellStyle name="40% - Accent4 4 2 4 2" xfId="29825" hidden="1" xr:uid="{00000000-0005-0000-0000-0000F3180000}"/>
    <cellStyle name="40% - Accent4 4 2 4 2" xfId="12086" hidden="1" xr:uid="{00000000-0005-0000-0000-0000EB180000}"/>
    <cellStyle name="40% - Accent4 4 2 4 2" xfId="15824" hidden="1" xr:uid="{00000000-0005-0000-0000-0000EC180000}"/>
    <cellStyle name="40% - Accent4 4 2 4 2" xfId="18192" hidden="1" xr:uid="{00000000-0005-0000-0000-0000ED180000}"/>
    <cellStyle name="40% - Accent4 4 2 4 2" xfId="2947" hidden="1" xr:uid="{00000000-0005-0000-0000-0000E9180000}"/>
    <cellStyle name="40% - Accent4 4 2 4 2" xfId="9573" hidden="1" xr:uid="{00000000-0005-0000-0000-0000EA180000}"/>
    <cellStyle name="40% - Accent4 4 2 4 2" xfId="1681" hidden="1" xr:uid="{00000000-0005-0000-0000-0000E8180000}"/>
    <cellStyle name="40% - Accent4 4 2 4 2" xfId="32444" hidden="1" xr:uid="{00000000-0005-0000-0000-0000FA180000}"/>
    <cellStyle name="40% - Accent4 4 2 4 2" xfId="32617" hidden="1" xr:uid="{00000000-0005-0000-0000-0000FB180000}"/>
    <cellStyle name="40% - Accent4 4 2 4 2" xfId="33010" hidden="1" xr:uid="{00000000-0005-0000-0000-0000FC180000}"/>
    <cellStyle name="40% - Accent4 4 2 4 2" xfId="33158" hidden="1" xr:uid="{00000000-0005-0000-0000-0000FD180000}"/>
    <cellStyle name="40% - Accent4 4 2 4 2" xfId="33496" hidden="1" xr:uid="{00000000-0005-0000-0000-0000FE180000}"/>
    <cellStyle name="40% - Accent4 4 2 4 2" xfId="33833" hidden="1" xr:uid="{00000000-0005-0000-0000-0000FF180000}"/>
    <cellStyle name="40% - Accent4 4 2 4 2" xfId="31041" hidden="1" xr:uid="{00000000-0005-0000-0000-0000F7180000}"/>
    <cellStyle name="40% - Accent4 4 2 4 2" xfId="31606" hidden="1" xr:uid="{00000000-0005-0000-0000-0000F8180000}"/>
    <cellStyle name="40% - Accent4 4 2 4 2" xfId="31721" hidden="1" xr:uid="{00000000-0005-0000-0000-0000F9180000}"/>
    <cellStyle name="40% - Accent4 4 2 4 2" xfId="30366" hidden="1" xr:uid="{00000000-0005-0000-0000-0000F5180000}"/>
    <cellStyle name="40% - Accent4 4 2 4 2" xfId="30704" hidden="1" xr:uid="{00000000-0005-0000-0000-0000F6180000}"/>
    <cellStyle name="40% - Accent4 4 2 4 2" xfId="30218" hidden="1" xr:uid="{00000000-0005-0000-0000-0000F4180000}"/>
    <cellStyle name="40% - Accent4 4 3 3 2" xfId="21460" hidden="1" xr:uid="{00000000-0005-0000-0000-000006190000}"/>
    <cellStyle name="40% - Accent4 4 3 3 2" xfId="24644" hidden="1" xr:uid="{00000000-0005-0000-0000-000007190000}"/>
    <cellStyle name="40% - Accent4 4 3 3 2" xfId="28813" hidden="1" xr:uid="{00000000-0005-0000-0000-000008190000}"/>
    <cellStyle name="40% - Accent4 4 3 3 2" xfId="28928" hidden="1" xr:uid="{00000000-0005-0000-0000-000009190000}"/>
    <cellStyle name="40% - Accent4 4 3 3 2" xfId="29651" hidden="1" xr:uid="{00000000-0005-0000-0000-00000A190000}"/>
    <cellStyle name="40% - Accent4 4 3 3 2" xfId="29824" hidden="1" xr:uid="{00000000-0005-0000-0000-00000B190000}"/>
    <cellStyle name="40% - Accent4 4 3 3 2" xfId="12085" hidden="1" xr:uid="{00000000-0005-0000-0000-000003190000}"/>
    <cellStyle name="40% - Accent4 4 3 3 2" xfId="15823" hidden="1" xr:uid="{00000000-0005-0000-0000-000004190000}"/>
    <cellStyle name="40% - Accent4 4 3 3 2" xfId="18191" hidden="1" xr:uid="{00000000-0005-0000-0000-000005190000}"/>
    <cellStyle name="40% - Accent4 4 3 3 2" xfId="2946" hidden="1" xr:uid="{00000000-0005-0000-0000-000001190000}"/>
    <cellStyle name="40% - Accent4 4 3 3 2" xfId="9572" hidden="1" xr:uid="{00000000-0005-0000-0000-000002190000}"/>
    <cellStyle name="40% - Accent4 4 3 3 2" xfId="1680" hidden="1" xr:uid="{00000000-0005-0000-0000-000000190000}"/>
    <cellStyle name="40% - Accent4 4 3 3 2" xfId="32443" hidden="1" xr:uid="{00000000-0005-0000-0000-000012190000}"/>
    <cellStyle name="40% - Accent4 4 3 3 2" xfId="32616" hidden="1" xr:uid="{00000000-0005-0000-0000-000013190000}"/>
    <cellStyle name="40% - Accent4 4 3 3 2" xfId="33009" hidden="1" xr:uid="{00000000-0005-0000-0000-000014190000}"/>
    <cellStyle name="40% - Accent4 4 3 3 2" xfId="33157" hidden="1" xr:uid="{00000000-0005-0000-0000-000015190000}"/>
    <cellStyle name="40% - Accent4 4 3 3 2" xfId="33495" hidden="1" xr:uid="{00000000-0005-0000-0000-000016190000}"/>
    <cellStyle name="40% - Accent4 4 3 3 2" xfId="33832" hidden="1" xr:uid="{00000000-0005-0000-0000-000017190000}"/>
    <cellStyle name="40% - Accent4 4 3 3 2" xfId="31040" hidden="1" xr:uid="{00000000-0005-0000-0000-00000F190000}"/>
    <cellStyle name="40% - Accent4 4 3 3 2" xfId="31605" hidden="1" xr:uid="{00000000-0005-0000-0000-000010190000}"/>
    <cellStyle name="40% - Accent4 4 3 3 2" xfId="31720" hidden="1" xr:uid="{00000000-0005-0000-0000-000011190000}"/>
    <cellStyle name="40% - Accent4 4 3 3 2" xfId="30365" hidden="1" xr:uid="{00000000-0005-0000-0000-00000D190000}"/>
    <cellStyle name="40% - Accent4 4 3 3 2" xfId="30703" hidden="1" xr:uid="{00000000-0005-0000-0000-00000E190000}"/>
    <cellStyle name="40% - Accent4 4 3 3 2" xfId="30217" hidden="1" xr:uid="{00000000-0005-0000-0000-00000C190000}"/>
    <cellStyle name="40% - Accent4 5 2" xfId="21419" hidden="1" xr:uid="{00000000-0005-0000-0000-00001E190000}"/>
    <cellStyle name="40% - Accent4 5 2" xfId="24603" hidden="1" xr:uid="{00000000-0005-0000-0000-00001F190000}"/>
    <cellStyle name="40% - Accent4 5 2" xfId="28772" hidden="1" xr:uid="{00000000-0005-0000-0000-000020190000}"/>
    <cellStyle name="40% - Accent4 5 2" xfId="28887" hidden="1" xr:uid="{00000000-0005-0000-0000-000021190000}"/>
    <cellStyle name="40% - Accent4 5 2" xfId="29610" hidden="1" xr:uid="{00000000-0005-0000-0000-000022190000}"/>
    <cellStyle name="40% - Accent4 5 2" xfId="29783" hidden="1" xr:uid="{00000000-0005-0000-0000-000023190000}"/>
    <cellStyle name="40% - Accent4 5 2" xfId="12044" hidden="1" xr:uid="{00000000-0005-0000-0000-00001B190000}"/>
    <cellStyle name="40% - Accent4 5 2" xfId="15782" hidden="1" xr:uid="{00000000-0005-0000-0000-00001C190000}"/>
    <cellStyle name="40% - Accent4 5 2" xfId="18150" hidden="1" xr:uid="{00000000-0005-0000-0000-00001D190000}"/>
    <cellStyle name="40% - Accent4 5 2" xfId="2905" hidden="1" xr:uid="{00000000-0005-0000-0000-000019190000}"/>
    <cellStyle name="40% - Accent4 5 2" xfId="9531" hidden="1" xr:uid="{00000000-0005-0000-0000-00001A190000}"/>
    <cellStyle name="40% - Accent4 5 2" xfId="1639" hidden="1" xr:uid="{00000000-0005-0000-0000-000018190000}"/>
    <cellStyle name="40% - Accent4 5 2" xfId="32402" hidden="1" xr:uid="{00000000-0005-0000-0000-00002A190000}"/>
    <cellStyle name="40% - Accent4 5 2" xfId="32575" hidden="1" xr:uid="{00000000-0005-0000-0000-00002B190000}"/>
    <cellStyle name="40% - Accent4 5 2" xfId="32968" hidden="1" xr:uid="{00000000-0005-0000-0000-00002C190000}"/>
    <cellStyle name="40% - Accent4 5 2" xfId="33116" hidden="1" xr:uid="{00000000-0005-0000-0000-00002D190000}"/>
    <cellStyle name="40% - Accent4 5 2" xfId="33454" hidden="1" xr:uid="{00000000-0005-0000-0000-00002E190000}"/>
    <cellStyle name="40% - Accent4 5 2" xfId="33791" hidden="1" xr:uid="{00000000-0005-0000-0000-00002F190000}"/>
    <cellStyle name="40% - Accent4 5 2" xfId="30999" hidden="1" xr:uid="{00000000-0005-0000-0000-000027190000}"/>
    <cellStyle name="40% - Accent4 5 2" xfId="31564" hidden="1" xr:uid="{00000000-0005-0000-0000-000028190000}"/>
    <cellStyle name="40% - Accent4 5 2" xfId="31679" hidden="1" xr:uid="{00000000-0005-0000-0000-000029190000}"/>
    <cellStyle name="40% - Accent4 5 2" xfId="30324" hidden="1" xr:uid="{00000000-0005-0000-0000-000025190000}"/>
    <cellStyle name="40% - Accent4 5 2" xfId="30662" hidden="1" xr:uid="{00000000-0005-0000-0000-000026190000}"/>
    <cellStyle name="40% - Accent4 5 2" xfId="30176" hidden="1" xr:uid="{00000000-0005-0000-0000-000024190000}"/>
    <cellStyle name="40% - Accent4 7" xfId="14516" hidden="1" xr:uid="{00000000-0005-0000-0000-00003E190000}"/>
    <cellStyle name="40% - Accent4 7" xfId="4904" hidden="1" xr:uid="{00000000-0005-0000-0000-000040190000}"/>
    <cellStyle name="40% - Accent4 7" xfId="19503" hidden="1" xr:uid="{00000000-0005-0000-0000-000041190000}"/>
    <cellStyle name="40% - Accent4 7" xfId="19845" hidden="1" xr:uid="{00000000-0005-0000-0000-000042190000}"/>
    <cellStyle name="40% - Accent4 7" xfId="14252" hidden="1" xr:uid="{00000000-0005-0000-0000-000043190000}"/>
    <cellStyle name="40% - Accent4 7" xfId="22756" hidden="1" xr:uid="{00000000-0005-0000-0000-000044190000}"/>
    <cellStyle name="40% - Accent4 7" xfId="29058" hidden="1" xr:uid="{00000000-0005-0000-0000-000058190000}"/>
    <cellStyle name="40% - Accent4 7" xfId="23098" hidden="1" xr:uid="{00000000-0005-0000-0000-000045190000}"/>
    <cellStyle name="40% - Accent4 7" xfId="29544" hidden="1" xr:uid="{00000000-0005-0000-0000-000050190000}"/>
    <cellStyle name="40% - Accent4 7" xfId="29137" hidden="1" xr:uid="{00000000-0005-0000-0000-000051190000}"/>
    <cellStyle name="40% - Accent4 7" xfId="29008" hidden="1" xr:uid="{00000000-0005-0000-0000-000052190000}"/>
    <cellStyle name="40% - Accent4 7" xfId="7327" hidden="1" xr:uid="{00000000-0005-0000-0000-000036190000}"/>
    <cellStyle name="40% - Accent4 7" xfId="28617" hidden="1" xr:uid="{00000000-0005-0000-0000-00004A190000}"/>
    <cellStyle name="40% - Accent4 7" xfId="28695" hidden="1" xr:uid="{00000000-0005-0000-0000-00004B190000}"/>
    <cellStyle name="40% - Accent4 7" xfId="29279" hidden="1" xr:uid="{00000000-0005-0000-0000-00004C190000}"/>
    <cellStyle name="40% - Accent4 7" xfId="4494" hidden="1" xr:uid="{00000000-0005-0000-0000-00003A190000}"/>
    <cellStyle name="40% - Accent4 7" xfId="1433" hidden="1" xr:uid="{00000000-0005-0000-0000-000033190000}"/>
    <cellStyle name="40% - Accent4 7" xfId="6653" hidden="1" xr:uid="{00000000-0005-0000-0000-000034190000}"/>
    <cellStyle name="40% - Accent4 7" xfId="6982" hidden="1" xr:uid="{00000000-0005-0000-0000-000035190000}"/>
    <cellStyle name="40% - Accent4 7" xfId="763" hidden="1" xr:uid="{00000000-0005-0000-0000-000031190000}"/>
    <cellStyle name="40% - Accent4 7" xfId="1091" hidden="1" xr:uid="{00000000-0005-0000-0000-000032190000}"/>
    <cellStyle name="40% - Accent4 7" xfId="29730" hidden="1" xr:uid="{00000000-0005-0000-0000-00005E190000}"/>
    <cellStyle name="40% - Accent4 7" xfId="411" hidden="1" xr:uid="{00000000-0005-0000-0000-000030190000}"/>
    <cellStyle name="40% - Accent4 7" xfId="30124" hidden="1" xr:uid="{00000000-0005-0000-0000-000056190000}"/>
    <cellStyle name="40% - Accent4 7" xfId="29709" hidden="1" xr:uid="{00000000-0005-0000-0000-000057190000}"/>
    <cellStyle name="40% - Accent4 7" xfId="31409" hidden="1" xr:uid="{00000000-0005-0000-0000-000062190000}"/>
    <cellStyle name="40% - Accent4 7" xfId="30483" hidden="1" xr:uid="{00000000-0005-0000-0000-000059190000}"/>
    <cellStyle name="40% - Accent4 7" xfId="30561" hidden="1" xr:uid="{00000000-0005-0000-0000-00005A190000}"/>
    <cellStyle name="40% - Accent4 7" xfId="10720" hidden="1" xr:uid="{00000000-0005-0000-0000-00003F190000}"/>
    <cellStyle name="40% - Accent4 7" xfId="30820" hidden="1" xr:uid="{00000000-0005-0000-0000-00005C190000}"/>
    <cellStyle name="40% - Accent4 7" xfId="30898" hidden="1" xr:uid="{00000000-0005-0000-0000-00005D190000}"/>
    <cellStyle name="40% - Accent4 7" xfId="33275" hidden="1" xr:uid="{00000000-0005-0000-0000-000071190000}"/>
    <cellStyle name="40% - Accent4 7" xfId="31157" hidden="1" xr:uid="{00000000-0005-0000-0000-00005F190000}"/>
    <cellStyle name="40% - Accent4 7" xfId="31241" hidden="1" xr:uid="{00000000-0005-0000-0000-000060190000}"/>
    <cellStyle name="40% - Accent4 7" xfId="13420" hidden="1" xr:uid="{00000000-0005-0000-0000-00003B190000}"/>
    <cellStyle name="40% - Accent4 7" xfId="13762" hidden="1" xr:uid="{00000000-0005-0000-0000-00003C190000}"/>
    <cellStyle name="40% - Accent4 7" xfId="5713" hidden="1" xr:uid="{00000000-0005-0000-0000-00003D190000}"/>
    <cellStyle name="40% - Accent4 7" xfId="31965" hidden="1" xr:uid="{00000000-0005-0000-0000-00006D190000}"/>
    <cellStyle name="40% - Accent4 7" xfId="32916" hidden="1" xr:uid="{00000000-0005-0000-0000-00006E190000}"/>
    <cellStyle name="40% - Accent4 7" xfId="32501" hidden="1" xr:uid="{00000000-0005-0000-0000-00006F190000}"/>
    <cellStyle name="40% - Accent4 7" xfId="5402" hidden="1" xr:uid="{00000000-0005-0000-0000-000037190000}"/>
    <cellStyle name="40% - Accent4 7" xfId="8202" hidden="1" xr:uid="{00000000-0005-0000-0000-000038190000}"/>
    <cellStyle name="40% - Accent4 7" xfId="5478" hidden="1" xr:uid="{00000000-0005-0000-0000-000039190000}"/>
    <cellStyle name="40% - Accent4 7" xfId="31929" hidden="1" xr:uid="{00000000-0005-0000-0000-000069190000}"/>
    <cellStyle name="40% - Accent4 7" xfId="31800" hidden="1" xr:uid="{00000000-0005-0000-0000-00006A190000}"/>
    <cellStyle name="40% - Accent4 7" xfId="32743" hidden="1" xr:uid="{00000000-0005-0000-0000-00006B190000}"/>
    <cellStyle name="40% - Accent4 7" xfId="10829" hidden="1" xr:uid="{00000000-0005-0000-0000-000046190000}"/>
    <cellStyle name="40% - Accent4 7" xfId="25922" hidden="1" xr:uid="{00000000-0005-0000-0000-000047190000}"/>
    <cellStyle name="40% - Accent4 7" xfId="28449" hidden="1" xr:uid="{00000000-0005-0000-0000-000048190000}"/>
    <cellStyle name="40% - Accent4 7" xfId="28540" hidden="1" xr:uid="{00000000-0005-0000-0000-000049190000}"/>
    <cellStyle name="40% - Accent4 7" xfId="31850" hidden="1" xr:uid="{00000000-0005-0000-0000-000070190000}"/>
    <cellStyle name="40% - Accent4 7" xfId="33353" hidden="1" xr:uid="{00000000-0005-0000-0000-000072190000}"/>
    <cellStyle name="40% - Accent4 7" xfId="32904" hidden="1" xr:uid="{00000000-0005-0000-0000-000073190000}"/>
    <cellStyle name="40% - Accent4 7" xfId="33612" hidden="1" xr:uid="{00000000-0005-0000-0000-000074190000}"/>
    <cellStyle name="40% - Accent4 7" xfId="33690" hidden="1" xr:uid="{00000000-0005-0000-0000-000075190000}"/>
    <cellStyle name="40% - Accent4 7" xfId="32522" hidden="1" xr:uid="{00000000-0005-0000-0000-000076190000}"/>
    <cellStyle name="40% - Accent4 7" xfId="30112" hidden="1" xr:uid="{00000000-0005-0000-0000-00005B190000}"/>
    <cellStyle name="40% - Accent4 7" xfId="33949" hidden="1" xr:uid="{00000000-0005-0000-0000-000077190000}"/>
    <cellStyle name="40% - Accent4 7" xfId="29951" hidden="1" xr:uid="{00000000-0005-0000-0000-000053190000}"/>
    <cellStyle name="40% - Accent4 7" xfId="30029" hidden="1" xr:uid="{00000000-0005-0000-0000-000054190000}"/>
    <cellStyle name="40% - Accent4 7" xfId="29173" hidden="1" xr:uid="{00000000-0005-0000-0000-000055190000}"/>
    <cellStyle name="40% - Accent4 7" xfId="32336" hidden="1" xr:uid="{00000000-0005-0000-0000-000068190000}"/>
    <cellStyle name="40% - Accent4 7" xfId="29356" hidden="1" xr:uid="{00000000-0005-0000-0000-00004D190000}"/>
    <cellStyle name="40% - Accent4 7" xfId="29435" hidden="1" xr:uid="{00000000-0005-0000-0000-00004E190000}"/>
    <cellStyle name="40% - Accent4 7" xfId="29127" hidden="1" xr:uid="{00000000-0005-0000-0000-00004F190000}"/>
    <cellStyle name="40% - Accent4 7" xfId="32821" hidden="1" xr:uid="{00000000-0005-0000-0000-00006C190000}"/>
    <cellStyle name="40% - Accent4 7" xfId="32148" hidden="1" xr:uid="{00000000-0005-0000-0000-000065190000}"/>
    <cellStyle name="40% - Accent4 7" xfId="32227" hidden="1" xr:uid="{00000000-0005-0000-0000-000066190000}"/>
    <cellStyle name="40% - Accent4 7" xfId="31919" hidden="1" xr:uid="{00000000-0005-0000-0000-000067190000}"/>
    <cellStyle name="40% - Accent4 7" xfId="31487" hidden="1" xr:uid="{00000000-0005-0000-0000-000063190000}"/>
    <cellStyle name="40% - Accent4 7" xfId="32071" hidden="1" xr:uid="{00000000-0005-0000-0000-000064190000}"/>
    <cellStyle name="40% - Accent4 7" xfId="31332" hidden="1" xr:uid="{00000000-0005-0000-0000-000061190000}"/>
    <cellStyle name="40% - Accent4 8" xfId="12274" hidden="1" xr:uid="{00000000-0005-0000-0000-000088190000}"/>
    <cellStyle name="40% - Accent4 8" xfId="20092" hidden="1" xr:uid="{00000000-0005-0000-0000-00008B190000}"/>
    <cellStyle name="40% - Accent4 8" xfId="12773" hidden="1" xr:uid="{00000000-0005-0000-0000-000087190000}"/>
    <cellStyle name="40% - Accent4 8" xfId="30092" hidden="1" xr:uid="{00000000-0005-0000-0000-00009E190000}"/>
    <cellStyle name="40% - Accent4 8" xfId="22682" hidden="1" xr:uid="{00000000-0005-0000-0000-00008C190000}"/>
    <cellStyle name="40% - Accent4 8" xfId="19771" hidden="1" xr:uid="{00000000-0005-0000-0000-00008A190000}"/>
    <cellStyle name="40% - Accent4 8" xfId="30618" hidden="1" xr:uid="{00000000-0005-0000-0000-0000A3190000}"/>
    <cellStyle name="40% - Accent4 8" xfId="30812" hidden="1" xr:uid="{00000000-0005-0000-0000-0000A4190000}"/>
    <cellStyle name="40% - Accent4 8" xfId="30890" hidden="1" xr:uid="{00000000-0005-0000-0000-0000A5190000}"/>
    <cellStyle name="40% - Accent4 8" xfId="29943" hidden="1" xr:uid="{00000000-0005-0000-0000-00009B190000}"/>
    <cellStyle name="40% - Accent4 8" xfId="30021" hidden="1" xr:uid="{00000000-0005-0000-0000-00009C190000}"/>
    <cellStyle name="40% - Accent4 8" xfId="29064" hidden="1" xr:uid="{00000000-0005-0000-0000-00009D190000}"/>
    <cellStyle name="40% - Accent4 8" xfId="28687" hidden="1" xr:uid="{00000000-0005-0000-0000-000093190000}"/>
    <cellStyle name="40% - Accent4 8" xfId="29269" hidden="1" xr:uid="{00000000-0005-0000-0000-000094190000}"/>
    <cellStyle name="40% - Accent4 8" xfId="29348" hidden="1" xr:uid="{00000000-0005-0000-0000-000095190000}"/>
    <cellStyle name="40% - Accent4 8" xfId="29427" hidden="1" xr:uid="{00000000-0005-0000-0000-000096190000}"/>
    <cellStyle name="40% - Accent4 8" xfId="6570" hidden="1" xr:uid="{00000000-0005-0000-0000-00007C190000}"/>
    <cellStyle name="40% - Accent4 8" xfId="1017" hidden="1" xr:uid="{00000000-0005-0000-0000-00007A190000}"/>
    <cellStyle name="40% - Accent4 8" xfId="1359" hidden="1" xr:uid="{00000000-0005-0000-0000-00007B190000}"/>
    <cellStyle name="40% - Accent4 8" xfId="30955" hidden="1" xr:uid="{00000000-0005-0000-0000-0000A6190000}"/>
    <cellStyle name="40% - Accent4 8" xfId="458" hidden="1" xr:uid="{00000000-0005-0000-0000-000078190000}"/>
    <cellStyle name="40% - Accent4 8" xfId="682" hidden="1" xr:uid="{00000000-0005-0000-0000-000079190000}"/>
    <cellStyle name="40% - Accent4 8" xfId="13688" hidden="1" xr:uid="{00000000-0005-0000-0000-000084190000}"/>
    <cellStyle name="40% - Accent4 8" xfId="4972" hidden="1" xr:uid="{00000000-0005-0000-0000-000085190000}"/>
    <cellStyle name="40% - Accent4 8" xfId="14069" hidden="1" xr:uid="{00000000-0005-0000-0000-000086190000}"/>
    <cellStyle name="40% - Accent4 8" xfId="32061" hidden="1" xr:uid="{00000000-0005-0000-0000-0000AC190000}"/>
    <cellStyle name="40% - Accent4 8" xfId="32662" hidden="1" xr:uid="{00000000-0005-0000-0000-0000B7190000}"/>
    <cellStyle name="40% - Accent4 8" xfId="32654" hidden="1" xr:uid="{00000000-0005-0000-0000-0000B8190000}"/>
    <cellStyle name="40% - Accent4 8" xfId="33267" hidden="1" xr:uid="{00000000-0005-0000-0000-0000B9190000}"/>
    <cellStyle name="40% - Accent4 8" xfId="19429" hidden="1" xr:uid="{00000000-0005-0000-0000-000089190000}"/>
    <cellStyle name="40% - Accent4 8" xfId="6032" hidden="1" xr:uid="{00000000-0005-0000-0000-000081190000}"/>
    <cellStyle name="40% - Accent4 8" xfId="5223" hidden="1" xr:uid="{00000000-0005-0000-0000-000082190000}"/>
    <cellStyle name="40% - Accent4 8" xfId="13346" hidden="1" xr:uid="{00000000-0005-0000-0000-000083190000}"/>
    <cellStyle name="40% - Accent4 8" xfId="33604" hidden="1" xr:uid="{00000000-0005-0000-0000-0000BC190000}"/>
    <cellStyle name="40% - Accent4 8" xfId="32813" hidden="1" xr:uid="{00000000-0005-0000-0000-0000B4190000}"/>
    <cellStyle name="40% - Accent4 8" xfId="31856" hidden="1" xr:uid="{00000000-0005-0000-0000-0000B5190000}"/>
    <cellStyle name="40% - Accent4 8" xfId="32884" hidden="1" xr:uid="{00000000-0005-0000-0000-0000B6190000}"/>
    <cellStyle name="40% - Accent4 8" xfId="6907" hidden="1" xr:uid="{00000000-0005-0000-0000-00007D190000}"/>
    <cellStyle name="40% - Accent4 8" xfId="7252" hidden="1" xr:uid="{00000000-0005-0000-0000-00007E190000}"/>
    <cellStyle name="40% - Accent4 8" xfId="4392" hidden="1" xr:uid="{00000000-0005-0000-0000-00007F190000}"/>
    <cellStyle name="40% - Accent4 8" xfId="7675" hidden="1" xr:uid="{00000000-0005-0000-0000-000080190000}"/>
    <cellStyle name="40% - Accent4 8" xfId="32295" hidden="1" xr:uid="{00000000-0005-0000-0000-0000B0190000}"/>
    <cellStyle name="40% - Accent4 8" xfId="32001" hidden="1" xr:uid="{00000000-0005-0000-0000-0000B1190000}"/>
    <cellStyle name="40% - Accent4 8" xfId="31891" hidden="1" xr:uid="{00000000-0005-0000-0000-0000B2190000}"/>
    <cellStyle name="40% - Accent4 8" xfId="32735" hidden="1" xr:uid="{00000000-0005-0000-0000-0000B3190000}"/>
    <cellStyle name="40% - Accent4 8" xfId="23024" hidden="1" xr:uid="{00000000-0005-0000-0000-00008D190000}"/>
    <cellStyle name="40% - Accent4 8" xfId="23316" hidden="1" xr:uid="{00000000-0005-0000-0000-00008E190000}"/>
    <cellStyle name="40% - Accent4 8" xfId="25848" hidden="1" xr:uid="{00000000-0005-0000-0000-00008F190000}"/>
    <cellStyle name="40% - Accent4 8" xfId="28465" hidden="1" xr:uid="{00000000-0005-0000-0000-000090190000}"/>
    <cellStyle name="40% - Accent4 8" xfId="28531" hidden="1" xr:uid="{00000000-0005-0000-0000-000091190000}"/>
    <cellStyle name="40% - Accent4 8" xfId="28609" hidden="1" xr:uid="{00000000-0005-0000-0000-000092190000}"/>
    <cellStyle name="40% - Accent4 8" xfId="33410" hidden="1" xr:uid="{00000000-0005-0000-0000-0000BB190000}"/>
    <cellStyle name="40% - Accent4 8" xfId="33747" hidden="1" xr:uid="{00000000-0005-0000-0000-0000BE190000}"/>
    <cellStyle name="40% - Accent4 8" xfId="33345" hidden="1" xr:uid="{00000000-0005-0000-0000-0000BA190000}"/>
    <cellStyle name="40% - Accent4 8" xfId="30553" hidden="1" xr:uid="{00000000-0005-0000-0000-0000A2190000}"/>
    <cellStyle name="40% - Accent4 8" xfId="33941" hidden="1" xr:uid="{00000000-0005-0000-0000-0000BF190000}"/>
    <cellStyle name="40% - Accent4 8" xfId="33682" hidden="1" xr:uid="{00000000-0005-0000-0000-0000BD190000}"/>
    <cellStyle name="40% - Accent4 8" xfId="31149" hidden="1" xr:uid="{00000000-0005-0000-0000-0000A7190000}"/>
    <cellStyle name="40% - Accent4 8" xfId="31257" hidden="1" xr:uid="{00000000-0005-0000-0000-0000A8190000}"/>
    <cellStyle name="40% - Accent4 8" xfId="31323" hidden="1" xr:uid="{00000000-0005-0000-0000-0000A9190000}"/>
    <cellStyle name="40% - Accent4 8" xfId="29870" hidden="1" xr:uid="{00000000-0005-0000-0000-00009F190000}"/>
    <cellStyle name="40% - Accent4 8" xfId="29862" hidden="1" xr:uid="{00000000-0005-0000-0000-0000A0190000}"/>
    <cellStyle name="40% - Accent4 8" xfId="30475" hidden="1" xr:uid="{00000000-0005-0000-0000-0000A1190000}"/>
    <cellStyle name="40% - Accent4 8" xfId="29001" hidden="1" xr:uid="{00000000-0005-0000-0000-000097190000}"/>
    <cellStyle name="40% - Accent4 8" xfId="29503" hidden="1" xr:uid="{00000000-0005-0000-0000-000098190000}"/>
    <cellStyle name="40% - Accent4 8" xfId="29209" hidden="1" xr:uid="{00000000-0005-0000-0000-000099190000}"/>
    <cellStyle name="40% - Accent4 8" xfId="29099" hidden="1" xr:uid="{00000000-0005-0000-0000-00009A190000}"/>
    <cellStyle name="40% - Accent4 8" xfId="31793" hidden="1" xr:uid="{00000000-0005-0000-0000-0000AF190000}"/>
    <cellStyle name="40% - Accent4 8" xfId="32140" hidden="1" xr:uid="{00000000-0005-0000-0000-0000AD190000}"/>
    <cellStyle name="40% - Accent4 8" xfId="32219" hidden="1" xr:uid="{00000000-0005-0000-0000-0000AE190000}"/>
    <cellStyle name="40% - Accent4 8" xfId="31401" hidden="1" xr:uid="{00000000-0005-0000-0000-0000AA190000}"/>
    <cellStyle name="40% - Accent4 8" xfId="31479" hidden="1" xr:uid="{00000000-0005-0000-0000-0000AB190000}"/>
    <cellStyle name="40% - Accent4 9" xfId="19224" hidden="1" xr:uid="{00000000-0005-0000-0000-0000D0190000}"/>
    <cellStyle name="40% - Accent4 9" xfId="19550" hidden="1" xr:uid="{00000000-0005-0000-0000-0000D1190000}"/>
    <cellStyle name="40% - Accent4 9" xfId="19892" hidden="1" xr:uid="{00000000-0005-0000-0000-0000D2190000}"/>
    <cellStyle name="40% - Accent4 9" xfId="22477" hidden="1" xr:uid="{00000000-0005-0000-0000-0000D3190000}"/>
    <cellStyle name="40% - Accent4 9" xfId="5896" hidden="1" xr:uid="{00000000-0005-0000-0000-0000CF190000}"/>
    <cellStyle name="40% - Accent4 9" xfId="23145" hidden="1" xr:uid="{00000000-0005-0000-0000-0000D5190000}"/>
    <cellStyle name="40% - Accent4 9" xfId="5235" hidden="1" xr:uid="{00000000-0005-0000-0000-0000C9190000}"/>
    <cellStyle name="40% - Accent4 9" xfId="29962" hidden="1" xr:uid="{00000000-0005-0000-0000-0000E3190000}"/>
    <cellStyle name="40% - Accent4 9" xfId="22803" hidden="1" xr:uid="{00000000-0005-0000-0000-0000D4190000}"/>
    <cellStyle name="40% - Accent4 9" xfId="13467" hidden="1" xr:uid="{00000000-0005-0000-0000-0000CB190000}"/>
    <cellStyle name="40% - Accent4 9" xfId="28706" hidden="1" xr:uid="{00000000-0005-0000-0000-0000DB190000}"/>
    <cellStyle name="40% - Accent4 9" xfId="14133" hidden="1" xr:uid="{00000000-0005-0000-0000-0000CD190000}"/>
    <cellStyle name="40% - Accent4 9" xfId="32678" hidden="1" xr:uid="{00000000-0005-0000-0000-0000FA190000}"/>
    <cellStyle name="40% - Accent4 9" xfId="30831" hidden="1" xr:uid="{00000000-0005-0000-0000-0000EC190000}"/>
    <cellStyle name="40% - Accent4 9" xfId="1480" hidden="1" xr:uid="{00000000-0005-0000-0000-0000C3190000}"/>
    <cellStyle name="40% - Accent4 9" xfId="31092" hidden="1" xr:uid="{00000000-0005-0000-0000-0000EE190000}"/>
    <cellStyle name="40% - Accent4 9" xfId="7029" hidden="1" xr:uid="{00000000-0005-0000-0000-0000C5190000}"/>
    <cellStyle name="40% - Accent4 9" xfId="814" hidden="1" xr:uid="{00000000-0005-0000-0000-0000C1190000}"/>
    <cellStyle name="40% - Accent4 9" xfId="1138" hidden="1" xr:uid="{00000000-0005-0000-0000-0000C2190000}"/>
    <cellStyle name="40% - Accent4 9" xfId="492" hidden="1" xr:uid="{00000000-0005-0000-0000-0000C0190000}"/>
    <cellStyle name="40% - Accent4 9" xfId="6704" hidden="1" xr:uid="{00000000-0005-0000-0000-0000C4190000}"/>
    <cellStyle name="40% - Accent4 9" xfId="29367" hidden="1" xr:uid="{00000000-0005-0000-0000-0000DD190000}"/>
    <cellStyle name="40% - Accent4 9" xfId="7374" hidden="1" xr:uid="{00000000-0005-0000-0000-0000C6190000}"/>
    <cellStyle name="40% - Accent4 9" xfId="30755" hidden="1" xr:uid="{00000000-0005-0000-0000-0000EB190000}"/>
    <cellStyle name="40% - Accent4 9" xfId="6207" hidden="1" xr:uid="{00000000-0005-0000-0000-0000C8190000}"/>
    <cellStyle name="40% - Accent4 9" xfId="29102" hidden="1" xr:uid="{00000000-0005-0000-0000-0000E1190000}"/>
    <cellStyle name="40% - Accent4 9" xfId="31894" hidden="1" xr:uid="{00000000-0005-0000-0000-0000F9190000}"/>
    <cellStyle name="40% - Accent4 9" xfId="31168" hidden="1" xr:uid="{00000000-0005-0000-0000-0000EF190000}"/>
    <cellStyle name="40% - Accent4 9" xfId="32754" hidden="1" xr:uid="{00000000-0005-0000-0000-0000FB190000}"/>
    <cellStyle name="40% - Accent4 9" xfId="30102" hidden="1" xr:uid="{00000000-0005-0000-0000-0000E5190000}"/>
    <cellStyle name="40% - Accent4 9" xfId="25645" hidden="1" xr:uid="{00000000-0005-0000-0000-0000D6190000}"/>
    <cellStyle name="40% - Accent4 9" xfId="13809" hidden="1" xr:uid="{00000000-0005-0000-0000-0000CC190000}"/>
    <cellStyle name="40% - Accent4 9" xfId="28478" hidden="1" xr:uid="{00000000-0005-0000-0000-0000D8190000}"/>
    <cellStyle name="40% - Accent4 9" xfId="30494" hidden="1" xr:uid="{00000000-0005-0000-0000-0000E9190000}"/>
    <cellStyle name="40% - Accent4 9" xfId="28628" hidden="1" xr:uid="{00000000-0005-0000-0000-0000DA190000}"/>
    <cellStyle name="40% - Accent4 9" xfId="33210" hidden="1" xr:uid="{00000000-0005-0000-0000-0000001A0000}"/>
    <cellStyle name="40% - Accent4 9" xfId="29291" hidden="1" xr:uid="{00000000-0005-0000-0000-0000DC190000}"/>
    <cellStyle name="40% - Accent4 9" xfId="30909" hidden="1" xr:uid="{00000000-0005-0000-0000-0000ED190000}"/>
    <cellStyle name="40% - Accent4 9" xfId="29446" hidden="1" xr:uid="{00000000-0005-0000-0000-0000DE190000}"/>
    <cellStyle name="40% - Accent4 9" xfId="13143" hidden="1" xr:uid="{00000000-0005-0000-0000-0000CA190000}"/>
    <cellStyle name="40% - Accent4 9" xfId="29231" hidden="1" xr:uid="{00000000-0005-0000-0000-0000E0190000}"/>
    <cellStyle name="40% - Accent4 9" xfId="31344" hidden="1" xr:uid="{00000000-0005-0000-0000-0000F1190000}"/>
    <cellStyle name="40% - Accent4 9" xfId="29886" hidden="1" xr:uid="{00000000-0005-0000-0000-0000E2190000}"/>
    <cellStyle name="40% - Accent4 9" xfId="32894" hidden="1" xr:uid="{00000000-0005-0000-0000-0000FD190000}"/>
    <cellStyle name="40% - Accent4 9" xfId="30040" hidden="1" xr:uid="{00000000-0005-0000-0000-0000E4190000}"/>
    <cellStyle name="40% - Accent4 9" xfId="6289" hidden="1" xr:uid="{00000000-0005-0000-0000-0000CE190000}"/>
    <cellStyle name="40% - Accent4 9" xfId="29244" hidden="1" xr:uid="{00000000-0005-0000-0000-0000E6190000}"/>
    <cellStyle name="40% - Accent4 9" xfId="7753" hidden="1" xr:uid="{00000000-0005-0000-0000-0000C7190000}"/>
    <cellStyle name="40% - Accent4 9" xfId="30418" hidden="1" xr:uid="{00000000-0005-0000-0000-0000E8190000}"/>
    <cellStyle name="40% - Accent4 9" xfId="33364" hidden="1" xr:uid="{00000000-0005-0000-0000-0000021A0000}"/>
    <cellStyle name="40% - Accent4 9" xfId="30572" hidden="1" xr:uid="{00000000-0005-0000-0000-0000EA190000}"/>
    <cellStyle name="40% - Accent4 9" xfId="33623" hidden="1" xr:uid="{00000000-0005-0000-0000-0000041A0000}"/>
    <cellStyle name="40% - Accent4 9" xfId="33701" hidden="1" xr:uid="{00000000-0005-0000-0000-0000051A0000}"/>
    <cellStyle name="40% - Accent4 9" xfId="33884" hidden="1" xr:uid="{00000000-0005-0000-0000-0000061A0000}"/>
    <cellStyle name="40% - Accent4 9" xfId="33960" hidden="1" xr:uid="{00000000-0005-0000-0000-0000071A0000}"/>
    <cellStyle name="40% - Accent4 9" xfId="33547" hidden="1" xr:uid="{00000000-0005-0000-0000-0000031A0000}"/>
    <cellStyle name="40% - Accent4 9" xfId="28552" hidden="1" xr:uid="{00000000-0005-0000-0000-0000D9190000}"/>
    <cellStyle name="40% - Accent4 9" xfId="32832" hidden="1" xr:uid="{00000000-0005-0000-0000-0000FC190000}"/>
    <cellStyle name="40% - Accent4 9" xfId="29184" hidden="1" xr:uid="{00000000-0005-0000-0000-0000E7190000}"/>
    <cellStyle name="40% - Accent4 9" xfId="32036" hidden="1" xr:uid="{00000000-0005-0000-0000-0000FE190000}"/>
    <cellStyle name="40% - Accent4 9" xfId="31976" hidden="1" xr:uid="{00000000-0005-0000-0000-0000FF190000}"/>
    <cellStyle name="40% - Accent4 9" xfId="29514" hidden="1" xr:uid="{00000000-0005-0000-0000-0000DF190000}"/>
    <cellStyle name="40% - Accent4 9" xfId="32306" hidden="1" xr:uid="{00000000-0005-0000-0000-0000F7190000}"/>
    <cellStyle name="40% - Accent4 9" xfId="33286" hidden="1" xr:uid="{00000000-0005-0000-0000-0000011A0000}"/>
    <cellStyle name="40% - Accent4 9" xfId="25969" hidden="1" xr:uid="{00000000-0005-0000-0000-0000D7190000}"/>
    <cellStyle name="40% - Accent4 9" xfId="31270" hidden="1" xr:uid="{00000000-0005-0000-0000-0000F0190000}"/>
    <cellStyle name="40% - Accent4 9" xfId="32238" hidden="1" xr:uid="{00000000-0005-0000-0000-0000F6190000}"/>
    <cellStyle name="40% - Accent4 9" xfId="31420" hidden="1" xr:uid="{00000000-0005-0000-0000-0000F2190000}"/>
    <cellStyle name="40% - Accent4 9" xfId="32023" hidden="1" xr:uid="{00000000-0005-0000-0000-0000F8190000}"/>
    <cellStyle name="40% - Accent4 9" xfId="32083" hidden="1" xr:uid="{00000000-0005-0000-0000-0000F4190000}"/>
    <cellStyle name="40% - Accent4 9" xfId="32159" hidden="1" xr:uid="{00000000-0005-0000-0000-0000F5190000}"/>
    <cellStyle name="40% - Accent4 9" xfId="31498" hidden="1" xr:uid="{00000000-0005-0000-0000-0000F3190000}"/>
    <cellStyle name="40% - Accent5" xfId="4033" builtinId="47" hidden="1" customBuiltin="1"/>
    <cellStyle name="40% - Accent5" xfId="4067" builtinId="47" hidden="1" customBuiltin="1"/>
    <cellStyle name="40% - Accent5" xfId="4265" builtinId="47" hidden="1" customBuiltin="1"/>
    <cellStyle name="40% - Accent5" xfId="10622" builtinId="47" hidden="1" customBuiltin="1"/>
    <cellStyle name="40% - Accent5" xfId="7694" builtinId="47" hidden="1" customBuiltin="1"/>
    <cellStyle name="40% - Accent5" xfId="7544" builtinId="47" hidden="1" customBuiltin="1"/>
    <cellStyle name="40% - Accent5" xfId="8154" builtinId="47" hidden="1" customBuiltin="1"/>
    <cellStyle name="40% - Accent5" xfId="10841" builtinId="47" hidden="1" customBuiltin="1"/>
    <cellStyle name="40% - Accent5" xfId="10833" builtinId="47" hidden="1" customBuiltin="1"/>
    <cellStyle name="40% - Accent5" xfId="7705" builtinId="47" hidden="1" customBuiltin="1"/>
    <cellStyle name="40% - Accent5" xfId="7770" builtinId="47" hidden="1" customBuiltin="1"/>
    <cellStyle name="40% - Accent5" xfId="5736" builtinId="47" hidden="1" customBuiltin="1"/>
    <cellStyle name="40% - Accent5" xfId="7848" builtinId="47" hidden="1" customBuiltin="1"/>
    <cellStyle name="40% - Accent5" xfId="268" builtinId="47" hidden="1" customBuiltin="1"/>
    <cellStyle name="40% - Accent5" xfId="305" builtinId="47" hidden="1" customBuiltin="1"/>
    <cellStyle name="40% - Accent5" xfId="339" builtinId="47" hidden="1" customBuiltin="1"/>
    <cellStyle name="40% - Accent5" xfId="374" builtinId="47" hidden="1" customBuiltin="1"/>
    <cellStyle name="40% - Accent5" xfId="3925" builtinId="47" hidden="1" customBuiltin="1"/>
    <cellStyle name="40% - Accent5" xfId="3959" builtinId="47" hidden="1" customBuiltin="1"/>
    <cellStyle name="40% - Accent5" xfId="3996" builtinId="47" hidden="1" customBuiltin="1"/>
    <cellStyle name="40% - Accent5" xfId="155" builtinId="47" hidden="1" customBuiltin="1"/>
    <cellStyle name="40% - Accent5" xfId="197" builtinId="47" hidden="1" customBuiltin="1"/>
    <cellStyle name="40% - Accent5" xfId="231" builtinId="47" hidden="1" customBuiltin="1"/>
    <cellStyle name="40% - Accent5" xfId="79" builtinId="47" hidden="1" customBuiltin="1"/>
    <cellStyle name="40% - Accent5" xfId="113" builtinId="47" hidden="1" customBuiltin="1"/>
    <cellStyle name="40% - Accent5" xfId="38" builtinId="47" hidden="1" customBuiltin="1"/>
    <cellStyle name="40% - Accent5" xfId="14026" builtinId="47" hidden="1" customBuiltin="1"/>
    <cellStyle name="40% - Accent5" xfId="5881" builtinId="47" hidden="1" customBuiltin="1"/>
    <cellStyle name="40% - Accent5" xfId="14752" builtinId="47" hidden="1" customBuiltin="1"/>
    <cellStyle name="40% - Accent5" xfId="17002" builtinId="47" hidden="1" customBuiltin="1"/>
    <cellStyle name="40% - Accent5" xfId="16892" builtinId="47" hidden="1" customBuiltin="1"/>
    <cellStyle name="40% - Accent5" xfId="17450" builtinId="47" hidden="1" customBuiltin="1"/>
    <cellStyle name="40% - Accent5" xfId="11422" builtinId="47" hidden="1" customBuiltin="1"/>
    <cellStyle name="40% - Accent5" xfId="14548" builtinId="47" hidden="1" customBuiltin="1"/>
    <cellStyle name="40% - Accent5" xfId="12781" builtinId="47" hidden="1" customBuiltin="1"/>
    <cellStyle name="40% - Accent5" xfId="5516" builtinId="47" hidden="1" customBuiltin="1"/>
    <cellStyle name="40% - Accent5" xfId="4525" builtinId="47" hidden="1" customBuiltin="1"/>
    <cellStyle name="40% - Accent5" xfId="20731" builtinId="47" hidden="1" customBuiltin="1"/>
    <cellStyle name="40% - Accent5" xfId="4646" builtinId="47" hidden="1" customBuiltin="1"/>
    <cellStyle name="40% - Accent5" xfId="17021" builtinId="47" hidden="1" customBuiltin="1"/>
    <cellStyle name="40% - Accent5" xfId="17016" builtinId="47" hidden="1" customBuiltin="1"/>
    <cellStyle name="40% - Accent5" xfId="14089" builtinId="47" hidden="1" customBuiltin="1"/>
    <cellStyle name="40% - Accent5" xfId="14149" builtinId="47" hidden="1" customBuiltin="1"/>
    <cellStyle name="40% - Accent5" xfId="4944" builtinId="47" hidden="1" customBuiltin="1"/>
    <cellStyle name="40% - Accent5" xfId="14213" builtinId="47" hidden="1" customBuiltin="1"/>
    <cellStyle name="40% - Accent5" xfId="8610" builtinId="47" hidden="1" customBuiltin="1"/>
    <cellStyle name="40% - Accent5" xfId="14082" builtinId="47" hidden="1" customBuiltin="1"/>
    <cellStyle name="40% - Accent5" xfId="13972" builtinId="47" hidden="1" customBuiltin="1"/>
    <cellStyle name="40% - Accent5" xfId="14477" builtinId="47" hidden="1" customBuiltin="1"/>
    <cellStyle name="40% - Accent5" xfId="7614" builtinId="47" hidden="1" customBuiltin="1"/>
    <cellStyle name="40% - Accent5" xfId="16841" builtinId="47" hidden="1" customBuiltin="1"/>
    <cellStyle name="40% - Accent5" xfId="4589" builtinId="47" hidden="1" customBuiltin="1"/>
    <cellStyle name="40% - Accent5" xfId="34189" builtinId="47" customBuiltin="1"/>
    <cellStyle name="40% - Accent5 10" xfId="33225" hidden="1" xr:uid="{00000000-0005-0000-0000-00007C1A0000}"/>
    <cellStyle name="40% - Accent5 10" xfId="29207" hidden="1" xr:uid="{00000000-0005-0000-0000-00005D1A0000}"/>
    <cellStyle name="40% - Accent5 10" xfId="1519" hidden="1" xr:uid="{00000000-0005-0000-0000-00003F1A0000}"/>
    <cellStyle name="40% - Accent5 10" xfId="31808" hidden="1" xr:uid="{00000000-0005-0000-0000-00007A1A0000}"/>
    <cellStyle name="40% - Accent5 10" xfId="30509" hidden="1" xr:uid="{00000000-0005-0000-0000-0000651A0000}"/>
    <cellStyle name="40% - Accent5 10" xfId="30587" hidden="1" xr:uid="{00000000-0005-0000-0000-0000661A0000}"/>
    <cellStyle name="40% - Accent5 10" xfId="29016" hidden="1" xr:uid="{00000000-0005-0000-0000-0000621A0000}"/>
    <cellStyle name="40% - Accent5 10" xfId="28643" hidden="1" xr:uid="{00000000-0005-0000-0000-0000561A0000}"/>
    <cellStyle name="40% - Accent5 10" xfId="32174" hidden="1" xr:uid="{00000000-0005-0000-0000-0000711A0000}"/>
    <cellStyle name="40% - Accent5 10" xfId="33716" hidden="1" xr:uid="{00000000-0005-0000-0000-0000811A0000}"/>
    <cellStyle name="40% - Accent5 10" xfId="31359" hidden="1" xr:uid="{00000000-0005-0000-0000-00006D1A0000}"/>
    <cellStyle name="40% - Accent5 10" xfId="30265" hidden="1" xr:uid="{00000000-0005-0000-0000-0000611A0000}"/>
    <cellStyle name="40% - Accent5 10" xfId="28567" hidden="1" xr:uid="{00000000-0005-0000-0000-0000551A0000}"/>
    <cellStyle name="40% - Accent5 10" xfId="7414" hidden="1" xr:uid="{00000000-0005-0000-0000-0000421A0000}"/>
    <cellStyle name="40% - Accent5 10" xfId="29382" hidden="1" xr:uid="{00000000-0005-0000-0000-0000591A0000}"/>
    <cellStyle name="40% - Accent5 10" xfId="29461" hidden="1" xr:uid="{00000000-0005-0000-0000-00005A1A0000}"/>
    <cellStyle name="40% - Accent5 10" xfId="23184" hidden="1" xr:uid="{00000000-0005-0000-0000-0000511A0000}"/>
    <cellStyle name="40% - Accent5 10" xfId="22520" hidden="1" xr:uid="{00000000-0005-0000-0000-00004F1A0000}"/>
    <cellStyle name="40% - Accent5 10" xfId="33301" hidden="1" xr:uid="{00000000-0005-0000-0000-00007D1A0000}"/>
    <cellStyle name="40% - Accent5 10" xfId="32663" hidden="1" xr:uid="{00000000-0005-0000-0000-00007B1A0000}"/>
    <cellStyle name="40% - Accent5 10" xfId="30924" hidden="1" xr:uid="{00000000-0005-0000-0000-0000691A0000}"/>
    <cellStyle name="40% - Accent5 10" xfId="25687" hidden="1" xr:uid="{00000000-0005-0000-0000-0000521A0000}"/>
    <cellStyle name="40% - Accent5 10" xfId="33057" hidden="1" xr:uid="{00000000-0005-0000-0000-0000791A0000}"/>
    <cellStyle name="40% - Accent5 10" xfId="4557" hidden="1" xr:uid="{00000000-0005-0000-0000-00004A1A0000}"/>
    <cellStyle name="40% - Accent5 10" xfId="12801" hidden="1" xr:uid="{00000000-0005-0000-0000-00004B1A0000}"/>
    <cellStyle name="40% - Accent5 10" xfId="31435" hidden="1" xr:uid="{00000000-0005-0000-0000-00006E1A0000}"/>
    <cellStyle name="40% - Accent5 10" xfId="31513" hidden="1" xr:uid="{00000000-0005-0000-0000-00006F1A0000}"/>
    <cellStyle name="40% - Accent5 10" xfId="29306" hidden="1" xr:uid="{00000000-0005-0000-0000-0000581A0000}"/>
    <cellStyle name="40% - Accent5 10" xfId="4934" hidden="1" xr:uid="{00000000-0005-0000-0000-0000441A0000}"/>
    <cellStyle name="40% - Accent5 10" xfId="33562" hidden="1" xr:uid="{00000000-0005-0000-0000-00007F1A0000}"/>
    <cellStyle name="40% - Accent5 10" xfId="33638" hidden="1" xr:uid="{00000000-0005-0000-0000-0000801A0000}"/>
    <cellStyle name="40% - Accent5 10" xfId="19589" hidden="1" xr:uid="{00000000-0005-0000-0000-00004D1A0000}"/>
    <cellStyle name="40% - Accent5 10" xfId="19931" hidden="1" xr:uid="{00000000-0005-0000-0000-00004E1A0000}"/>
    <cellStyle name="40% - Accent5 10" xfId="29901" hidden="1" xr:uid="{00000000-0005-0000-0000-00005E1A0000}"/>
    <cellStyle name="40% - Accent5 10" xfId="32847" hidden="1" xr:uid="{00000000-0005-0000-0000-0000781A0000}"/>
    <cellStyle name="40% - Accent5 10" xfId="6746" hidden="1" xr:uid="{00000000-0005-0000-0000-0000401A0000}"/>
    <cellStyle name="40% - Accent5 10" xfId="7068" hidden="1" xr:uid="{00000000-0005-0000-0000-0000411A0000}"/>
    <cellStyle name="40% - Accent5 10" xfId="33899" hidden="1" xr:uid="{00000000-0005-0000-0000-0000821A0000}"/>
    <cellStyle name="40% - Accent5 10" xfId="33975" hidden="1" xr:uid="{00000000-0005-0000-0000-0000831A0000}"/>
    <cellStyle name="40% - Accent5 10" xfId="30433" hidden="1" xr:uid="{00000000-0005-0000-0000-0000641A0000}"/>
    <cellStyle name="40% - Accent5 10" xfId="10699" hidden="1" xr:uid="{00000000-0005-0000-0000-0000431A0000}"/>
    <cellStyle name="40% - Accent5 10" xfId="31854" hidden="1" xr:uid="{00000000-0005-0000-0000-0000741A0000}"/>
    <cellStyle name="40% - Accent5 10" xfId="31999" hidden="1" xr:uid="{00000000-0005-0000-0000-0000751A0000}"/>
    <cellStyle name="40% - Accent5 10" xfId="1177" hidden="1" xr:uid="{00000000-0005-0000-0000-00003E1A0000}"/>
    <cellStyle name="40% - Accent5 10" xfId="532" hidden="1" xr:uid="{00000000-0005-0000-0000-00003C1A0000}"/>
    <cellStyle name="40% - Accent5 10" xfId="31107" hidden="1" xr:uid="{00000000-0005-0000-0000-00006A1A0000}"/>
    <cellStyle name="40% - Accent5 10" xfId="32769" hidden="1" xr:uid="{00000000-0005-0000-0000-0000771A0000}"/>
    <cellStyle name="40% - Accent5 10" xfId="26008" hidden="1" xr:uid="{00000000-0005-0000-0000-0000531A0000}"/>
    <cellStyle name="40% - Accent5 10" xfId="28493" hidden="1" xr:uid="{00000000-0005-0000-0000-0000541A0000}"/>
    <cellStyle name="40% - Accent5 10" xfId="32253" hidden="1" xr:uid="{00000000-0005-0000-0000-0000721A0000}"/>
    <cellStyle name="40% - Accent5 10" xfId="32098" hidden="1" xr:uid="{00000000-0005-0000-0000-0000701A0000}"/>
    <cellStyle name="40% - Accent5 10" xfId="16909" hidden="1" xr:uid="{00000000-0005-0000-0000-0000491A0000}"/>
    <cellStyle name="40% - Accent5 10" xfId="13506" hidden="1" xr:uid="{00000000-0005-0000-0000-0000471A0000}"/>
    <cellStyle name="40% - Accent5 10" xfId="29871" hidden="1" xr:uid="{00000000-0005-0000-0000-0000631A0000}"/>
    <cellStyle name="40% - Accent5 10" xfId="32498" hidden="1" xr:uid="{00000000-0005-0000-0000-0000731A0000}"/>
    <cellStyle name="40% - Accent5 10" xfId="6024" hidden="1" xr:uid="{00000000-0005-0000-0000-0000451A0000}"/>
    <cellStyle name="40% - Accent5 10" xfId="31183" hidden="1" xr:uid="{00000000-0005-0000-0000-00006B1A0000}"/>
    <cellStyle name="40% - Accent5 10" xfId="31285" hidden="1" xr:uid="{00000000-0005-0000-0000-00006C1A0000}"/>
    <cellStyle name="40% - Accent5 10" xfId="30846" hidden="1" xr:uid="{00000000-0005-0000-0000-0000681A0000}"/>
    <cellStyle name="40% - Accent5 10" xfId="29062" hidden="1" xr:uid="{00000000-0005-0000-0000-00005C1A0000}"/>
    <cellStyle name="40% - Accent5 10" xfId="22842" hidden="1" xr:uid="{00000000-0005-0000-0000-0000501A0000}"/>
    <cellStyle name="40% - Accent5 10" xfId="856" hidden="1" xr:uid="{00000000-0005-0000-0000-00003D1A0000}"/>
    <cellStyle name="40% - Accent5 10" xfId="19267" hidden="1" xr:uid="{00000000-0005-0000-0000-00004C1A0000}"/>
    <cellStyle name="40% - Accent5 10" xfId="30770" hidden="1" xr:uid="{00000000-0005-0000-0000-0000671A0000}"/>
    <cellStyle name="40% - Accent5 10" xfId="29706" hidden="1" xr:uid="{00000000-0005-0000-0000-00005B1A0000}"/>
    <cellStyle name="40% - Accent5 10" xfId="32693" hidden="1" xr:uid="{00000000-0005-0000-0000-0000761A0000}"/>
    <cellStyle name="40% - Accent5 10" xfId="13185" hidden="1" xr:uid="{00000000-0005-0000-0000-0000461A0000}"/>
    <cellStyle name="40% - Accent5 10" xfId="29977" hidden="1" xr:uid="{00000000-0005-0000-0000-00005F1A0000}"/>
    <cellStyle name="40% - Accent5 10" xfId="30055" hidden="1" xr:uid="{00000000-0005-0000-0000-0000601A0000}"/>
    <cellStyle name="40% - Accent5 10" xfId="28721" hidden="1" xr:uid="{00000000-0005-0000-0000-0000571A0000}"/>
    <cellStyle name="40% - Accent5 10" xfId="33379" hidden="1" xr:uid="{00000000-0005-0000-0000-00007E1A0000}"/>
    <cellStyle name="40% - Accent5 10" xfId="13848" hidden="1" xr:uid="{00000000-0005-0000-0000-0000481A0000}"/>
    <cellStyle name="40% - Accent5 11" xfId="31799" hidden="1" xr:uid="{00000000-0005-0000-0000-0000BC1A0000}"/>
    <cellStyle name="40% - Accent5 11" xfId="30600" hidden="1" xr:uid="{00000000-0005-0000-0000-0000AE1A0000}"/>
    <cellStyle name="40% - Accent5 11" xfId="30783" hidden="1" xr:uid="{00000000-0005-0000-0000-0000AF1A0000}"/>
    <cellStyle name="40% - Accent5 11" xfId="7104" hidden="1" xr:uid="{00000000-0005-0000-0000-0000891A0000}"/>
    <cellStyle name="40% - Accent5 11" xfId="30446" hidden="1" xr:uid="{00000000-0005-0000-0000-0000AC1A0000}"/>
    <cellStyle name="40% - Accent5 11" xfId="32187" hidden="1" xr:uid="{00000000-0005-0000-0000-0000B91A0000}"/>
    <cellStyle name="40% - Accent5 11" xfId="7450" hidden="1" xr:uid="{00000000-0005-0000-0000-00008A1A0000}"/>
    <cellStyle name="40% - Accent5 11" xfId="5213" hidden="1" xr:uid="{00000000-0005-0000-0000-00008B1A0000}"/>
    <cellStyle name="40% - Accent5 11" xfId="4484" hidden="1" xr:uid="{00000000-0005-0000-0000-00008C1A0000}"/>
    <cellStyle name="40% - Accent5 11" xfId="4141" hidden="1" xr:uid="{00000000-0005-0000-0000-00008D1A0000}"/>
    <cellStyle name="40% - Accent5 11" xfId="13221" hidden="1" xr:uid="{00000000-0005-0000-0000-00008E1A0000}"/>
    <cellStyle name="40% - Accent5 11" xfId="13542" hidden="1" xr:uid="{00000000-0005-0000-0000-00008F1A0000}"/>
    <cellStyle name="40% - Accent5 11" xfId="13884" hidden="1" xr:uid="{00000000-0005-0000-0000-0000901A0000}"/>
    <cellStyle name="40% - Accent5 11" xfId="6216" hidden="1" xr:uid="{00000000-0005-0000-0000-0000931A0000}"/>
    <cellStyle name="40% - Accent5 11" xfId="28656" hidden="1" xr:uid="{00000000-0005-0000-0000-00009E1A0000}"/>
    <cellStyle name="40% - Accent5 11" xfId="33988" hidden="1" xr:uid="{00000000-0005-0000-0000-0000CB1A0000}"/>
    <cellStyle name="40% - Accent5 11" xfId="29319" hidden="1" xr:uid="{00000000-0005-0000-0000-0000A01A0000}"/>
    <cellStyle name="40% - Accent5 11" xfId="29395" hidden="1" xr:uid="{00000000-0005-0000-0000-0000A11A0000}"/>
    <cellStyle name="40% - Accent5 11" xfId="33392" hidden="1" xr:uid="{00000000-0005-0000-0000-0000C61A0000}"/>
    <cellStyle name="40% - Accent5 11" xfId="29098" hidden="1" xr:uid="{00000000-0005-0000-0000-0000A31A0000}"/>
    <cellStyle name="40% - Accent5 11" xfId="29474" hidden="1" xr:uid="{00000000-0005-0000-0000-0000A21A0000}"/>
    <cellStyle name="40% - Accent5 11" xfId="19304" hidden="1" xr:uid="{00000000-0005-0000-0000-0000941A0000}"/>
    <cellStyle name="40% - Accent5 11" xfId="19625" hidden="1" xr:uid="{00000000-0005-0000-0000-0000951A0000}"/>
    <cellStyle name="40% - Accent5 11" xfId="28580" hidden="1" xr:uid="{00000000-0005-0000-0000-00009D1A0000}"/>
    <cellStyle name="40% - Accent5 11" xfId="4508" hidden="1" xr:uid="{00000000-0005-0000-0000-0000921A0000}"/>
    <cellStyle name="40% - Accent5 11" xfId="28734" hidden="1" xr:uid="{00000000-0005-0000-0000-00009F1A0000}"/>
    <cellStyle name="40% - Accent5 11" xfId="29009" hidden="1" xr:uid="{00000000-0005-0000-0000-0000AA1A0000}"/>
    <cellStyle name="40% - Accent5 11" xfId="29236" hidden="1" xr:uid="{00000000-0005-0000-0000-0000A91A0000}"/>
    <cellStyle name="40% - Accent5 11" xfId="33729" hidden="1" xr:uid="{00000000-0005-0000-0000-0000C91A0000}"/>
    <cellStyle name="40% - Accent5 11" xfId="33912" hidden="1" xr:uid="{00000000-0005-0000-0000-0000CA1A0000}"/>
    <cellStyle name="40% - Accent5 11" xfId="29007" hidden="1" xr:uid="{00000000-0005-0000-0000-0000A41A0000}"/>
    <cellStyle name="40% - Accent5 11" xfId="33575" hidden="1" xr:uid="{00000000-0005-0000-0000-0000C71A0000}"/>
    <cellStyle name="40% - Accent5 11" xfId="29914" hidden="1" xr:uid="{00000000-0005-0000-0000-0000A61A0000}"/>
    <cellStyle name="40% - Accent5 11" xfId="30937" hidden="1" xr:uid="{00000000-0005-0000-0000-0000B11A0000}"/>
    <cellStyle name="40% - Accent5 11" xfId="30859" hidden="1" xr:uid="{00000000-0005-0000-0000-0000B01A0000}"/>
    <cellStyle name="40% - Accent5 11" xfId="892" hidden="1" xr:uid="{00000000-0005-0000-0000-0000851A0000}"/>
    <cellStyle name="40% - Accent5 11" xfId="1213" hidden="1" xr:uid="{00000000-0005-0000-0000-0000861A0000}"/>
    <cellStyle name="40% - Accent5 11" xfId="29234" hidden="1" xr:uid="{00000000-0005-0000-0000-0000AB1A0000}"/>
    <cellStyle name="40% - Accent5 11" xfId="6782" hidden="1" xr:uid="{00000000-0005-0000-0000-0000881A0000}"/>
    <cellStyle name="40% - Accent5 11" xfId="30522" hidden="1" xr:uid="{00000000-0005-0000-0000-0000AD1A0000}"/>
    <cellStyle name="40% - Accent5 11" xfId="32111" hidden="1" xr:uid="{00000000-0005-0000-0000-0000B81A0000}"/>
    <cellStyle name="40% - Accent5 11" xfId="31526" hidden="1" xr:uid="{00000000-0005-0000-0000-0000B71A0000}"/>
    <cellStyle name="40% - Accent5 11" xfId="32266" hidden="1" xr:uid="{00000000-0005-0000-0000-0000BA1A0000}"/>
    <cellStyle name="40% - Accent5 11" xfId="31890" hidden="1" xr:uid="{00000000-0005-0000-0000-0000BB1A0000}"/>
    <cellStyle name="40% - Accent5 11" xfId="31120" hidden="1" xr:uid="{00000000-0005-0000-0000-0000B21A0000}"/>
    <cellStyle name="40% - Accent5 11" xfId="31766" hidden="1" xr:uid="{00000000-0005-0000-0000-0000BD1A0000}"/>
    <cellStyle name="40% - Accent5 11" xfId="31298" hidden="1" xr:uid="{00000000-0005-0000-0000-0000B41A0000}"/>
    <cellStyle name="40% - Accent5 11" xfId="22557" hidden="1" xr:uid="{00000000-0005-0000-0000-0000971A0000}"/>
    <cellStyle name="40% - Accent5 11" xfId="19967" hidden="1" xr:uid="{00000000-0005-0000-0000-0000961A0000}"/>
    <cellStyle name="40% - Accent5 11" xfId="23220" hidden="1" xr:uid="{00000000-0005-0000-0000-0000991A0000}"/>
    <cellStyle name="40% - Accent5 11" xfId="25723" hidden="1" xr:uid="{00000000-0005-0000-0000-00009A1A0000}"/>
    <cellStyle name="40% - Accent5 11" xfId="6229" hidden="1" xr:uid="{00000000-0005-0000-0000-0000911A0000}"/>
    <cellStyle name="40% - Accent5 11" xfId="28506" hidden="1" xr:uid="{00000000-0005-0000-0000-00009C1A0000}"/>
    <cellStyle name="40% - Accent5 11" xfId="26044" hidden="1" xr:uid="{00000000-0005-0000-0000-00009B1A0000}"/>
    <cellStyle name="40% - Accent5 11" xfId="31372" hidden="1" xr:uid="{00000000-0005-0000-0000-0000B51A0000}"/>
    <cellStyle name="40% - Accent5 11" xfId="31448" hidden="1" xr:uid="{00000000-0005-0000-0000-0000B61A0000}"/>
    <cellStyle name="40% - Accent5 11" xfId="32706" hidden="1" xr:uid="{00000000-0005-0000-0000-0000BE1A0000}"/>
    <cellStyle name="40% - Accent5 11" xfId="31196" hidden="1" xr:uid="{00000000-0005-0000-0000-0000B31A0000}"/>
    <cellStyle name="40% - Accent5 11" xfId="22878" hidden="1" xr:uid="{00000000-0005-0000-0000-0000981A0000}"/>
    <cellStyle name="40% - Accent5 11" xfId="32782" hidden="1" xr:uid="{00000000-0005-0000-0000-0000BF1A0000}"/>
    <cellStyle name="40% - Accent5 11" xfId="32860" hidden="1" xr:uid="{00000000-0005-0000-0000-0000C01A0000}"/>
    <cellStyle name="40% - Accent5 11" xfId="32028" hidden="1" xr:uid="{00000000-0005-0000-0000-0000C11A0000}"/>
    <cellStyle name="40% - Accent5 11" xfId="31801" hidden="1" xr:uid="{00000000-0005-0000-0000-0000C21A0000}"/>
    <cellStyle name="40% - Accent5 11" xfId="32026" hidden="1" xr:uid="{00000000-0005-0000-0000-0000C31A0000}"/>
    <cellStyle name="40% - Accent5 11" xfId="33238" hidden="1" xr:uid="{00000000-0005-0000-0000-0000C41A0000}"/>
    <cellStyle name="40% - Accent5 11" xfId="33314" hidden="1" xr:uid="{00000000-0005-0000-0000-0000C51A0000}"/>
    <cellStyle name="40% - Accent5 11" xfId="33651" hidden="1" xr:uid="{00000000-0005-0000-0000-0000C81A0000}"/>
    <cellStyle name="40% - Accent5 11" xfId="28974" hidden="1" xr:uid="{00000000-0005-0000-0000-0000A51A0000}"/>
    <cellStyle name="40% - Accent5 11" xfId="568" hidden="1" xr:uid="{00000000-0005-0000-0000-0000841A0000}"/>
    <cellStyle name="40% - Accent5 11" xfId="29990" hidden="1" xr:uid="{00000000-0005-0000-0000-0000A71A0000}"/>
    <cellStyle name="40% - Accent5 11" xfId="30068" hidden="1" xr:uid="{00000000-0005-0000-0000-0000A81A0000}"/>
    <cellStyle name="40% - Accent5 11" xfId="1555" hidden="1" xr:uid="{00000000-0005-0000-0000-0000871A0000}"/>
    <cellStyle name="40% - Accent5 12" xfId="30950" hidden="1" xr:uid="{00000000-0005-0000-0000-0000F91A0000}"/>
    <cellStyle name="40% - Accent5 12" xfId="7484" hidden="1" xr:uid="{00000000-0005-0000-0000-0000D21A0000}"/>
    <cellStyle name="40% - Accent5 12" xfId="28519" hidden="1" xr:uid="{00000000-0005-0000-0000-0000E41A0000}"/>
    <cellStyle name="40% - Accent5 12" xfId="26078" hidden="1" xr:uid="{00000000-0005-0000-0000-0000E31A0000}"/>
    <cellStyle name="40% - Accent5 12" xfId="13256" hidden="1" xr:uid="{00000000-0005-0000-0000-0000D61A0000}"/>
    <cellStyle name="40% - Accent5 12" xfId="25758" hidden="1" xr:uid="{00000000-0005-0000-0000-0000E21A0000}"/>
    <cellStyle name="40% - Accent5 12" xfId="29166" hidden="1" xr:uid="{00000000-0005-0000-0000-0000F21A0000}"/>
    <cellStyle name="40% - Accent5 12" xfId="16906" hidden="1" xr:uid="{00000000-0005-0000-0000-0000D91A0000}"/>
    <cellStyle name="40% - Accent5 12" xfId="6817" hidden="1" xr:uid="{00000000-0005-0000-0000-0000D01A0000}"/>
    <cellStyle name="40% - Accent5 12" xfId="28594" hidden="1" xr:uid="{00000000-0005-0000-0000-0000E51A0000}"/>
    <cellStyle name="40% - Accent5 12" xfId="30535" hidden="1" xr:uid="{00000000-0005-0000-0000-0000F51A0000}"/>
    <cellStyle name="40% - Accent5 12" xfId="19339" hidden="1" xr:uid="{00000000-0005-0000-0000-0000DC1A0000}"/>
    <cellStyle name="40% - Accent5 12" xfId="1247" hidden="1" xr:uid="{00000000-0005-0000-0000-0000CE1A0000}"/>
    <cellStyle name="40% - Accent5 12" xfId="5367" hidden="1" xr:uid="{00000000-0005-0000-0000-0000D51A0000}"/>
    <cellStyle name="40% - Accent5 12" xfId="927" hidden="1" xr:uid="{00000000-0005-0000-0000-0000CD1A0000}"/>
    <cellStyle name="40% - Accent5 12" xfId="7138" hidden="1" xr:uid="{00000000-0005-0000-0000-0000D11A0000}"/>
    <cellStyle name="40% - Accent5 12" xfId="1589" hidden="1" xr:uid="{00000000-0005-0000-0000-0000CF1A0000}"/>
    <cellStyle name="40% - Accent5 12" xfId="29408" hidden="1" xr:uid="{00000000-0005-0000-0000-0000E91A0000}"/>
    <cellStyle name="40% - Accent5 12" xfId="29928" hidden="1" xr:uid="{00000000-0005-0000-0000-0000EE1A0000}"/>
    <cellStyle name="40% - Accent5 12" xfId="30003" hidden="1" xr:uid="{00000000-0005-0000-0000-0000EF1A0000}"/>
    <cellStyle name="40% - Accent5 12" xfId="30081" hidden="1" xr:uid="{00000000-0005-0000-0000-0000F01A0000}"/>
    <cellStyle name="40% - Accent5 12" xfId="19659" hidden="1" xr:uid="{00000000-0005-0000-0000-0000DD1A0000}"/>
    <cellStyle name="40% - Accent5 12" xfId="10697" hidden="1" xr:uid="{00000000-0005-0000-0000-0000D31A0000}"/>
    <cellStyle name="40% - Accent5 12" xfId="30460" hidden="1" xr:uid="{00000000-0005-0000-0000-0000F41A0000}"/>
    <cellStyle name="40% - Accent5 12" xfId="29527" hidden="1" xr:uid="{00000000-0005-0000-0000-0000F31A0000}"/>
    <cellStyle name="40% - Accent5 12" xfId="13576" hidden="1" xr:uid="{00000000-0005-0000-0000-0000D71A0000}"/>
    <cellStyle name="40% - Accent5 12" xfId="30613" hidden="1" xr:uid="{00000000-0005-0000-0000-0000F61A0000}"/>
    <cellStyle name="40% - Accent5 12" xfId="30797" hidden="1" xr:uid="{00000000-0005-0000-0000-0000F71A0000}"/>
    <cellStyle name="40% - Accent5 12" xfId="30872" hidden="1" xr:uid="{00000000-0005-0000-0000-0000F81A0000}"/>
    <cellStyle name="40% - Accent5 12" xfId="34001" hidden="1" xr:uid="{00000000-0005-0000-0000-0000131B0000}"/>
    <cellStyle name="40% - Accent5 12" xfId="33056" hidden="1" xr:uid="{00000000-0005-0000-0000-0000091B0000}"/>
    <cellStyle name="40% - Accent5 12" xfId="31311" hidden="1" xr:uid="{00000000-0005-0000-0000-0000FC1A0000}"/>
    <cellStyle name="40% - Accent5 12" xfId="31209" hidden="1" xr:uid="{00000000-0005-0000-0000-0000FB1A0000}"/>
    <cellStyle name="40% - Accent5 12" xfId="33327" hidden="1" xr:uid="{00000000-0005-0000-0000-00000D1B0000}"/>
    <cellStyle name="40% - Accent5 12" xfId="31539" hidden="1" xr:uid="{00000000-0005-0000-0000-0000FF1A0000}"/>
    <cellStyle name="40% - Accent5 12" xfId="32125" hidden="1" xr:uid="{00000000-0005-0000-0000-0000001B0000}"/>
    <cellStyle name="40% - Accent5 12" xfId="32200" hidden="1" xr:uid="{00000000-0005-0000-0000-0000011B0000}"/>
    <cellStyle name="40% - Accent5 12" xfId="602" hidden="1" xr:uid="{00000000-0005-0000-0000-0000CC1A0000}"/>
    <cellStyle name="40% - Accent5 12" xfId="5437" hidden="1" xr:uid="{00000000-0005-0000-0000-0000D41A0000}"/>
    <cellStyle name="40% - Accent5 12" xfId="7899" hidden="1" xr:uid="{00000000-0005-0000-0000-0000DB1A0000}"/>
    <cellStyle name="40% - Accent5 12" xfId="5674" hidden="1" xr:uid="{00000000-0005-0000-0000-0000DA1A0000}"/>
    <cellStyle name="40% - Accent5 12" xfId="13918" hidden="1" xr:uid="{00000000-0005-0000-0000-0000D81A0000}"/>
    <cellStyle name="40% - Accent5 12" xfId="20001" hidden="1" xr:uid="{00000000-0005-0000-0000-0000DE1A0000}"/>
    <cellStyle name="40% - Accent5 12" xfId="22592" hidden="1" xr:uid="{00000000-0005-0000-0000-0000DF1A0000}"/>
    <cellStyle name="40% - Accent5 12" xfId="22912" hidden="1" xr:uid="{00000000-0005-0000-0000-0000E01A0000}"/>
    <cellStyle name="40% - Accent5 12" xfId="32279" hidden="1" xr:uid="{00000000-0005-0000-0000-0000021B0000}"/>
    <cellStyle name="40% - Accent5 12" xfId="31958" hidden="1" xr:uid="{00000000-0005-0000-0000-00000A1B0000}"/>
    <cellStyle name="40% - Accent5 12" xfId="33742" hidden="1" xr:uid="{00000000-0005-0000-0000-0000111B0000}"/>
    <cellStyle name="40% - Accent5 12" xfId="33664" hidden="1" xr:uid="{00000000-0005-0000-0000-0000101B0000}"/>
    <cellStyle name="40% - Accent5 12" xfId="33405" hidden="1" xr:uid="{00000000-0005-0000-0000-00000E1B0000}"/>
    <cellStyle name="40% - Accent5 12" xfId="23254" hidden="1" xr:uid="{00000000-0005-0000-0000-0000E11A0000}"/>
    <cellStyle name="40% - Accent5 12" xfId="28669" hidden="1" xr:uid="{00000000-0005-0000-0000-0000E61A0000}"/>
    <cellStyle name="40% - Accent5 12" xfId="28747" hidden="1" xr:uid="{00000000-0005-0000-0000-0000E71A0000}"/>
    <cellStyle name="40% - Accent5 12" xfId="29333" hidden="1" xr:uid="{00000000-0005-0000-0000-0000E81A0000}"/>
    <cellStyle name="40% - Accent5 12" xfId="31461" hidden="1" xr:uid="{00000000-0005-0000-0000-0000FE1A0000}"/>
    <cellStyle name="40% - Accent5 12" xfId="32873" hidden="1" xr:uid="{00000000-0005-0000-0000-0000081B0000}"/>
    <cellStyle name="40% - Accent5 12" xfId="29130" hidden="1" xr:uid="{00000000-0005-0000-0000-0000EC1A0000}"/>
    <cellStyle name="40% - Accent5 12" xfId="29705" hidden="1" xr:uid="{00000000-0005-0000-0000-0000EB1A0000}"/>
    <cellStyle name="40% - Accent5 12" xfId="33252" hidden="1" xr:uid="{00000000-0005-0000-0000-00000C1B0000}"/>
    <cellStyle name="40% - Accent5 12" xfId="29487" hidden="1" xr:uid="{00000000-0005-0000-0000-0000EA1A0000}"/>
    <cellStyle name="40% - Accent5 12" xfId="31134" hidden="1" xr:uid="{00000000-0005-0000-0000-0000FA1A0000}"/>
    <cellStyle name="40% - Accent5 12" xfId="33589" hidden="1" xr:uid="{00000000-0005-0000-0000-00000F1B0000}"/>
    <cellStyle name="40% - Accent5 12" xfId="32720" hidden="1" xr:uid="{00000000-0005-0000-0000-0000061B0000}"/>
    <cellStyle name="40% - Accent5 12" xfId="29119" hidden="1" xr:uid="{00000000-0005-0000-0000-0000ED1A0000}"/>
    <cellStyle name="40% - Accent5 12" xfId="31386" hidden="1" xr:uid="{00000000-0005-0000-0000-0000FD1A0000}"/>
    <cellStyle name="40% - Accent5 12" xfId="33926" hidden="1" xr:uid="{00000000-0005-0000-0000-0000121B0000}"/>
    <cellStyle name="40% - Accent5 12" xfId="31922" hidden="1" xr:uid="{00000000-0005-0000-0000-0000041B0000}"/>
    <cellStyle name="40% - Accent5 12" xfId="32319" hidden="1" xr:uid="{00000000-0005-0000-0000-00000B1B0000}"/>
    <cellStyle name="40% - Accent5 12" xfId="32497" hidden="1" xr:uid="{00000000-0005-0000-0000-0000031B0000}"/>
    <cellStyle name="40% - Accent5 12" xfId="32795" hidden="1" xr:uid="{00000000-0005-0000-0000-0000071B0000}"/>
    <cellStyle name="40% - Accent5 12" xfId="31911" hidden="1" xr:uid="{00000000-0005-0000-0000-0000051B0000}"/>
    <cellStyle name="40% - Accent5 12" xfId="30264" hidden="1" xr:uid="{00000000-0005-0000-0000-0000F11A0000}"/>
    <cellStyle name="40% - Accent5 13" xfId="28760" hidden="1" xr:uid="{00000000-0005-0000-0000-00001C1B0000}"/>
    <cellStyle name="40% - Accent5 13" xfId="28875" hidden="1" xr:uid="{00000000-0005-0000-0000-00001D1B0000}"/>
    <cellStyle name="40% - Accent5 13" xfId="29598" hidden="1" xr:uid="{00000000-0005-0000-0000-00001E1B0000}"/>
    <cellStyle name="40% - Accent5 13" xfId="29771" hidden="1" xr:uid="{00000000-0005-0000-0000-00001F1B0000}"/>
    <cellStyle name="40% - Accent5 13" xfId="30164" hidden="1" xr:uid="{00000000-0005-0000-0000-0000201B0000}"/>
    <cellStyle name="40% - Accent5 13" xfId="12029" hidden="1" xr:uid="{00000000-0005-0000-0000-0000171B0000}"/>
    <cellStyle name="40% - Accent5 13" xfId="15767" hidden="1" xr:uid="{00000000-0005-0000-0000-0000181B0000}"/>
    <cellStyle name="40% - Accent5 13" xfId="18135" hidden="1" xr:uid="{00000000-0005-0000-0000-0000191B0000}"/>
    <cellStyle name="40% - Accent5 13" xfId="2890" hidden="1" xr:uid="{00000000-0005-0000-0000-0000151B0000}"/>
    <cellStyle name="40% - Accent5 13" xfId="9516" hidden="1" xr:uid="{00000000-0005-0000-0000-0000161B0000}"/>
    <cellStyle name="40% - Accent5 13" xfId="1624" hidden="1" xr:uid="{00000000-0005-0000-0000-0000141B0000}"/>
    <cellStyle name="40% - Accent5 13" xfId="32563" hidden="1" xr:uid="{00000000-0005-0000-0000-0000271B0000}"/>
    <cellStyle name="40% - Accent5 13" xfId="32956" hidden="1" xr:uid="{00000000-0005-0000-0000-0000281B0000}"/>
    <cellStyle name="40% - Accent5 13" xfId="33104" hidden="1" xr:uid="{00000000-0005-0000-0000-0000291B0000}"/>
    <cellStyle name="40% - Accent5 13" xfId="33442" hidden="1" xr:uid="{00000000-0005-0000-0000-00002A1B0000}"/>
    <cellStyle name="40% - Accent5 13" xfId="33779" hidden="1" xr:uid="{00000000-0005-0000-0000-00002B1B0000}"/>
    <cellStyle name="40% - Accent5 13" xfId="21404" hidden="1" xr:uid="{00000000-0005-0000-0000-00001A1B0000}"/>
    <cellStyle name="40% - Accent5 13" xfId="24588" hidden="1" xr:uid="{00000000-0005-0000-0000-00001B1B0000}"/>
    <cellStyle name="40% - Accent5 13" xfId="31552" hidden="1" xr:uid="{00000000-0005-0000-0000-0000241B0000}"/>
    <cellStyle name="40% - Accent5 13" xfId="31667" hidden="1" xr:uid="{00000000-0005-0000-0000-0000251B0000}"/>
    <cellStyle name="40% - Accent5 13" xfId="32390" hidden="1" xr:uid="{00000000-0005-0000-0000-0000261B0000}"/>
    <cellStyle name="40% - Accent5 13" xfId="30650" hidden="1" xr:uid="{00000000-0005-0000-0000-0000221B0000}"/>
    <cellStyle name="40% - Accent5 13" xfId="30987" hidden="1" xr:uid="{00000000-0005-0000-0000-0000231B0000}"/>
    <cellStyle name="40% - Accent5 13" xfId="30312" hidden="1" xr:uid="{00000000-0005-0000-0000-0000211B0000}"/>
    <cellStyle name="40% - Accent5 3 2 3 2" xfId="28845" hidden="1" xr:uid="{00000000-0005-0000-0000-0000341B0000}"/>
    <cellStyle name="40% - Accent5 3 2 3 2" xfId="28960" hidden="1" xr:uid="{00000000-0005-0000-0000-0000351B0000}"/>
    <cellStyle name="40% - Accent5 3 2 3 2" xfId="29683" hidden="1" xr:uid="{00000000-0005-0000-0000-0000361B0000}"/>
    <cellStyle name="40% - Accent5 3 2 3 2" xfId="29856" hidden="1" xr:uid="{00000000-0005-0000-0000-0000371B0000}"/>
    <cellStyle name="40% - Accent5 3 2 3 2" xfId="30249" hidden="1" xr:uid="{00000000-0005-0000-0000-0000381B0000}"/>
    <cellStyle name="40% - Accent5 3 2 3 2" xfId="12117" hidden="1" xr:uid="{00000000-0005-0000-0000-00002F1B0000}"/>
    <cellStyle name="40% - Accent5 3 2 3 2" xfId="15855" hidden="1" xr:uid="{00000000-0005-0000-0000-0000301B0000}"/>
    <cellStyle name="40% - Accent5 3 2 3 2" xfId="18223" hidden="1" xr:uid="{00000000-0005-0000-0000-0000311B0000}"/>
    <cellStyle name="40% - Accent5 3 2 3 2" xfId="2978" hidden="1" xr:uid="{00000000-0005-0000-0000-00002D1B0000}"/>
    <cellStyle name="40% - Accent5 3 2 3 2" xfId="9604" hidden="1" xr:uid="{00000000-0005-0000-0000-00002E1B0000}"/>
    <cellStyle name="40% - Accent5 3 2 3 2" xfId="1712" hidden="1" xr:uid="{00000000-0005-0000-0000-00002C1B0000}"/>
    <cellStyle name="40% - Accent5 3 2 3 2" xfId="32648" hidden="1" xr:uid="{00000000-0005-0000-0000-00003F1B0000}"/>
    <cellStyle name="40% - Accent5 3 2 3 2" xfId="33041" hidden="1" xr:uid="{00000000-0005-0000-0000-0000401B0000}"/>
    <cellStyle name="40% - Accent5 3 2 3 2" xfId="33189" hidden="1" xr:uid="{00000000-0005-0000-0000-0000411B0000}"/>
    <cellStyle name="40% - Accent5 3 2 3 2" xfId="33527" hidden="1" xr:uid="{00000000-0005-0000-0000-0000421B0000}"/>
    <cellStyle name="40% - Accent5 3 2 3 2" xfId="33864" hidden="1" xr:uid="{00000000-0005-0000-0000-0000431B0000}"/>
    <cellStyle name="40% - Accent5 3 2 3 2" xfId="21492" hidden="1" xr:uid="{00000000-0005-0000-0000-0000321B0000}"/>
    <cellStyle name="40% - Accent5 3 2 3 2" xfId="24676" hidden="1" xr:uid="{00000000-0005-0000-0000-0000331B0000}"/>
    <cellStyle name="40% - Accent5 3 2 3 2" xfId="31637" hidden="1" xr:uid="{00000000-0005-0000-0000-00003C1B0000}"/>
    <cellStyle name="40% - Accent5 3 2 3 2" xfId="31752" hidden="1" xr:uid="{00000000-0005-0000-0000-00003D1B0000}"/>
    <cellStyle name="40% - Accent5 3 2 3 2" xfId="32475" hidden="1" xr:uid="{00000000-0005-0000-0000-00003E1B0000}"/>
    <cellStyle name="40% - Accent5 3 2 3 2" xfId="30735" hidden="1" xr:uid="{00000000-0005-0000-0000-00003A1B0000}"/>
    <cellStyle name="40% - Accent5 3 2 3 2" xfId="31072" hidden="1" xr:uid="{00000000-0005-0000-0000-00003B1B0000}"/>
    <cellStyle name="40% - Accent5 3 2 3 2" xfId="30397" hidden="1" xr:uid="{00000000-0005-0000-0000-0000391B0000}"/>
    <cellStyle name="40% - Accent5 3 2 4 2" xfId="28816" hidden="1" xr:uid="{00000000-0005-0000-0000-00004C1B0000}"/>
    <cellStyle name="40% - Accent5 3 2 4 2" xfId="28931" hidden="1" xr:uid="{00000000-0005-0000-0000-00004D1B0000}"/>
    <cellStyle name="40% - Accent5 3 2 4 2" xfId="29654" hidden="1" xr:uid="{00000000-0005-0000-0000-00004E1B0000}"/>
    <cellStyle name="40% - Accent5 3 2 4 2" xfId="29827" hidden="1" xr:uid="{00000000-0005-0000-0000-00004F1B0000}"/>
    <cellStyle name="40% - Accent5 3 2 4 2" xfId="30220" hidden="1" xr:uid="{00000000-0005-0000-0000-0000501B0000}"/>
    <cellStyle name="40% - Accent5 3 2 4 2" xfId="12088" hidden="1" xr:uid="{00000000-0005-0000-0000-0000471B0000}"/>
    <cellStyle name="40% - Accent5 3 2 4 2" xfId="15826" hidden="1" xr:uid="{00000000-0005-0000-0000-0000481B0000}"/>
    <cellStyle name="40% - Accent5 3 2 4 2" xfId="18194" hidden="1" xr:uid="{00000000-0005-0000-0000-0000491B0000}"/>
    <cellStyle name="40% - Accent5 3 2 4 2" xfId="2949" hidden="1" xr:uid="{00000000-0005-0000-0000-0000451B0000}"/>
    <cellStyle name="40% - Accent5 3 2 4 2" xfId="9575" hidden="1" xr:uid="{00000000-0005-0000-0000-0000461B0000}"/>
    <cellStyle name="40% - Accent5 3 2 4 2" xfId="1683" hidden="1" xr:uid="{00000000-0005-0000-0000-0000441B0000}"/>
    <cellStyle name="40% - Accent5 3 2 4 2" xfId="32619" hidden="1" xr:uid="{00000000-0005-0000-0000-0000571B0000}"/>
    <cellStyle name="40% - Accent5 3 2 4 2" xfId="33012" hidden="1" xr:uid="{00000000-0005-0000-0000-0000581B0000}"/>
    <cellStyle name="40% - Accent5 3 2 4 2" xfId="33160" hidden="1" xr:uid="{00000000-0005-0000-0000-0000591B0000}"/>
    <cellStyle name="40% - Accent5 3 2 4 2" xfId="33498" hidden="1" xr:uid="{00000000-0005-0000-0000-00005A1B0000}"/>
    <cellStyle name="40% - Accent5 3 2 4 2" xfId="33835" hidden="1" xr:uid="{00000000-0005-0000-0000-00005B1B0000}"/>
    <cellStyle name="40% - Accent5 3 2 4 2" xfId="21463" hidden="1" xr:uid="{00000000-0005-0000-0000-00004A1B0000}"/>
    <cellStyle name="40% - Accent5 3 2 4 2" xfId="24647" hidden="1" xr:uid="{00000000-0005-0000-0000-00004B1B0000}"/>
    <cellStyle name="40% - Accent5 3 2 4 2" xfId="31608" hidden="1" xr:uid="{00000000-0005-0000-0000-0000541B0000}"/>
    <cellStyle name="40% - Accent5 3 2 4 2" xfId="31723" hidden="1" xr:uid="{00000000-0005-0000-0000-0000551B0000}"/>
    <cellStyle name="40% - Accent5 3 2 4 2" xfId="32446" hidden="1" xr:uid="{00000000-0005-0000-0000-0000561B0000}"/>
    <cellStyle name="40% - Accent5 3 2 4 2" xfId="30706" hidden="1" xr:uid="{00000000-0005-0000-0000-0000521B0000}"/>
    <cellStyle name="40% - Accent5 3 2 4 2" xfId="31043" hidden="1" xr:uid="{00000000-0005-0000-0000-0000531B0000}"/>
    <cellStyle name="40% - Accent5 3 2 4 2" xfId="30368" hidden="1" xr:uid="{00000000-0005-0000-0000-0000511B0000}"/>
    <cellStyle name="40% - Accent5 3 3 3 2" xfId="28815" hidden="1" xr:uid="{00000000-0005-0000-0000-0000641B0000}"/>
    <cellStyle name="40% - Accent5 3 3 3 2" xfId="28930" hidden="1" xr:uid="{00000000-0005-0000-0000-0000651B0000}"/>
    <cellStyle name="40% - Accent5 3 3 3 2" xfId="29653" hidden="1" xr:uid="{00000000-0005-0000-0000-0000661B0000}"/>
    <cellStyle name="40% - Accent5 3 3 3 2" xfId="29826" hidden="1" xr:uid="{00000000-0005-0000-0000-0000671B0000}"/>
    <cellStyle name="40% - Accent5 3 3 3 2" xfId="30219" hidden="1" xr:uid="{00000000-0005-0000-0000-0000681B0000}"/>
    <cellStyle name="40% - Accent5 3 3 3 2" xfId="12087" hidden="1" xr:uid="{00000000-0005-0000-0000-00005F1B0000}"/>
    <cellStyle name="40% - Accent5 3 3 3 2" xfId="15825" hidden="1" xr:uid="{00000000-0005-0000-0000-0000601B0000}"/>
    <cellStyle name="40% - Accent5 3 3 3 2" xfId="18193" hidden="1" xr:uid="{00000000-0005-0000-0000-0000611B0000}"/>
    <cellStyle name="40% - Accent5 3 3 3 2" xfId="2948" hidden="1" xr:uid="{00000000-0005-0000-0000-00005D1B0000}"/>
    <cellStyle name="40% - Accent5 3 3 3 2" xfId="9574" hidden="1" xr:uid="{00000000-0005-0000-0000-00005E1B0000}"/>
    <cellStyle name="40% - Accent5 3 3 3 2" xfId="1682" hidden="1" xr:uid="{00000000-0005-0000-0000-00005C1B0000}"/>
    <cellStyle name="40% - Accent5 3 3 3 2" xfId="32618" hidden="1" xr:uid="{00000000-0005-0000-0000-00006F1B0000}"/>
    <cellStyle name="40% - Accent5 3 3 3 2" xfId="33011" hidden="1" xr:uid="{00000000-0005-0000-0000-0000701B0000}"/>
    <cellStyle name="40% - Accent5 3 3 3 2" xfId="33159" hidden="1" xr:uid="{00000000-0005-0000-0000-0000711B0000}"/>
    <cellStyle name="40% - Accent5 3 3 3 2" xfId="33497" hidden="1" xr:uid="{00000000-0005-0000-0000-0000721B0000}"/>
    <cellStyle name="40% - Accent5 3 3 3 2" xfId="33834" hidden="1" xr:uid="{00000000-0005-0000-0000-0000731B0000}"/>
    <cellStyle name="40% - Accent5 3 3 3 2" xfId="21462" hidden="1" xr:uid="{00000000-0005-0000-0000-0000621B0000}"/>
    <cellStyle name="40% - Accent5 3 3 3 2" xfId="24646" hidden="1" xr:uid="{00000000-0005-0000-0000-0000631B0000}"/>
    <cellStyle name="40% - Accent5 3 3 3 2" xfId="31607" hidden="1" xr:uid="{00000000-0005-0000-0000-00006C1B0000}"/>
    <cellStyle name="40% - Accent5 3 3 3 2" xfId="31722" hidden="1" xr:uid="{00000000-0005-0000-0000-00006D1B0000}"/>
    <cellStyle name="40% - Accent5 3 3 3 2" xfId="32445" hidden="1" xr:uid="{00000000-0005-0000-0000-00006E1B0000}"/>
    <cellStyle name="40% - Accent5 3 3 3 2" xfId="30705" hidden="1" xr:uid="{00000000-0005-0000-0000-00006A1B0000}"/>
    <cellStyle name="40% - Accent5 3 3 3 2" xfId="31042" hidden="1" xr:uid="{00000000-0005-0000-0000-00006B1B0000}"/>
    <cellStyle name="40% - Accent5 3 3 3 2" xfId="30367" hidden="1" xr:uid="{00000000-0005-0000-0000-0000691B0000}"/>
    <cellStyle name="40% - Accent5 4 2 3 2" xfId="28846" hidden="1" xr:uid="{00000000-0005-0000-0000-00007C1B0000}"/>
    <cellStyle name="40% - Accent5 4 2 3 2" xfId="28961" hidden="1" xr:uid="{00000000-0005-0000-0000-00007D1B0000}"/>
    <cellStyle name="40% - Accent5 4 2 3 2" xfId="29684" hidden="1" xr:uid="{00000000-0005-0000-0000-00007E1B0000}"/>
    <cellStyle name="40% - Accent5 4 2 3 2" xfId="29857" hidden="1" xr:uid="{00000000-0005-0000-0000-00007F1B0000}"/>
    <cellStyle name="40% - Accent5 4 2 3 2" xfId="30250" hidden="1" xr:uid="{00000000-0005-0000-0000-0000801B0000}"/>
    <cellStyle name="40% - Accent5 4 2 3 2" xfId="12118" hidden="1" xr:uid="{00000000-0005-0000-0000-0000771B0000}"/>
    <cellStyle name="40% - Accent5 4 2 3 2" xfId="15856" hidden="1" xr:uid="{00000000-0005-0000-0000-0000781B0000}"/>
    <cellStyle name="40% - Accent5 4 2 3 2" xfId="18224" hidden="1" xr:uid="{00000000-0005-0000-0000-0000791B0000}"/>
    <cellStyle name="40% - Accent5 4 2 3 2" xfId="2979" hidden="1" xr:uid="{00000000-0005-0000-0000-0000751B0000}"/>
    <cellStyle name="40% - Accent5 4 2 3 2" xfId="9605" hidden="1" xr:uid="{00000000-0005-0000-0000-0000761B0000}"/>
    <cellStyle name="40% - Accent5 4 2 3 2" xfId="1713" hidden="1" xr:uid="{00000000-0005-0000-0000-0000741B0000}"/>
    <cellStyle name="40% - Accent5 4 2 3 2" xfId="32649" hidden="1" xr:uid="{00000000-0005-0000-0000-0000871B0000}"/>
    <cellStyle name="40% - Accent5 4 2 3 2" xfId="33042" hidden="1" xr:uid="{00000000-0005-0000-0000-0000881B0000}"/>
    <cellStyle name="40% - Accent5 4 2 3 2" xfId="33190" hidden="1" xr:uid="{00000000-0005-0000-0000-0000891B0000}"/>
    <cellStyle name="40% - Accent5 4 2 3 2" xfId="33528" hidden="1" xr:uid="{00000000-0005-0000-0000-00008A1B0000}"/>
    <cellStyle name="40% - Accent5 4 2 3 2" xfId="33865" hidden="1" xr:uid="{00000000-0005-0000-0000-00008B1B0000}"/>
    <cellStyle name="40% - Accent5 4 2 3 2" xfId="21493" hidden="1" xr:uid="{00000000-0005-0000-0000-00007A1B0000}"/>
    <cellStyle name="40% - Accent5 4 2 3 2" xfId="24677" hidden="1" xr:uid="{00000000-0005-0000-0000-00007B1B0000}"/>
    <cellStyle name="40% - Accent5 4 2 3 2" xfId="31638" hidden="1" xr:uid="{00000000-0005-0000-0000-0000841B0000}"/>
    <cellStyle name="40% - Accent5 4 2 3 2" xfId="31753" hidden="1" xr:uid="{00000000-0005-0000-0000-0000851B0000}"/>
    <cellStyle name="40% - Accent5 4 2 3 2" xfId="32476" hidden="1" xr:uid="{00000000-0005-0000-0000-0000861B0000}"/>
    <cellStyle name="40% - Accent5 4 2 3 2" xfId="30736" hidden="1" xr:uid="{00000000-0005-0000-0000-0000821B0000}"/>
    <cellStyle name="40% - Accent5 4 2 3 2" xfId="31073" hidden="1" xr:uid="{00000000-0005-0000-0000-0000831B0000}"/>
    <cellStyle name="40% - Accent5 4 2 3 2" xfId="30398" hidden="1" xr:uid="{00000000-0005-0000-0000-0000811B0000}"/>
    <cellStyle name="40% - Accent5 4 2 4 2" xfId="28818" hidden="1" xr:uid="{00000000-0005-0000-0000-0000941B0000}"/>
    <cellStyle name="40% - Accent5 4 2 4 2" xfId="28933" hidden="1" xr:uid="{00000000-0005-0000-0000-0000951B0000}"/>
    <cellStyle name="40% - Accent5 4 2 4 2" xfId="29656" hidden="1" xr:uid="{00000000-0005-0000-0000-0000961B0000}"/>
    <cellStyle name="40% - Accent5 4 2 4 2" xfId="29829" hidden="1" xr:uid="{00000000-0005-0000-0000-0000971B0000}"/>
    <cellStyle name="40% - Accent5 4 2 4 2" xfId="30222" hidden="1" xr:uid="{00000000-0005-0000-0000-0000981B0000}"/>
    <cellStyle name="40% - Accent5 4 2 4 2" xfId="12090" hidden="1" xr:uid="{00000000-0005-0000-0000-00008F1B0000}"/>
    <cellStyle name="40% - Accent5 4 2 4 2" xfId="15828" hidden="1" xr:uid="{00000000-0005-0000-0000-0000901B0000}"/>
    <cellStyle name="40% - Accent5 4 2 4 2" xfId="18196" hidden="1" xr:uid="{00000000-0005-0000-0000-0000911B0000}"/>
    <cellStyle name="40% - Accent5 4 2 4 2" xfId="2951" hidden="1" xr:uid="{00000000-0005-0000-0000-00008D1B0000}"/>
    <cellStyle name="40% - Accent5 4 2 4 2" xfId="9577" hidden="1" xr:uid="{00000000-0005-0000-0000-00008E1B0000}"/>
    <cellStyle name="40% - Accent5 4 2 4 2" xfId="1685" hidden="1" xr:uid="{00000000-0005-0000-0000-00008C1B0000}"/>
    <cellStyle name="40% - Accent5 4 2 4 2" xfId="32621" hidden="1" xr:uid="{00000000-0005-0000-0000-00009F1B0000}"/>
    <cellStyle name="40% - Accent5 4 2 4 2" xfId="33014" hidden="1" xr:uid="{00000000-0005-0000-0000-0000A01B0000}"/>
    <cellStyle name="40% - Accent5 4 2 4 2" xfId="33162" hidden="1" xr:uid="{00000000-0005-0000-0000-0000A11B0000}"/>
    <cellStyle name="40% - Accent5 4 2 4 2" xfId="33500" hidden="1" xr:uid="{00000000-0005-0000-0000-0000A21B0000}"/>
    <cellStyle name="40% - Accent5 4 2 4 2" xfId="33837" hidden="1" xr:uid="{00000000-0005-0000-0000-0000A31B0000}"/>
    <cellStyle name="40% - Accent5 4 2 4 2" xfId="21465" hidden="1" xr:uid="{00000000-0005-0000-0000-0000921B0000}"/>
    <cellStyle name="40% - Accent5 4 2 4 2" xfId="24649" hidden="1" xr:uid="{00000000-0005-0000-0000-0000931B0000}"/>
    <cellStyle name="40% - Accent5 4 2 4 2" xfId="31610" hidden="1" xr:uid="{00000000-0005-0000-0000-00009C1B0000}"/>
    <cellStyle name="40% - Accent5 4 2 4 2" xfId="31725" hidden="1" xr:uid="{00000000-0005-0000-0000-00009D1B0000}"/>
    <cellStyle name="40% - Accent5 4 2 4 2" xfId="32448" hidden="1" xr:uid="{00000000-0005-0000-0000-00009E1B0000}"/>
    <cellStyle name="40% - Accent5 4 2 4 2" xfId="30708" hidden="1" xr:uid="{00000000-0005-0000-0000-00009A1B0000}"/>
    <cellStyle name="40% - Accent5 4 2 4 2" xfId="31045" hidden="1" xr:uid="{00000000-0005-0000-0000-00009B1B0000}"/>
    <cellStyle name="40% - Accent5 4 2 4 2" xfId="30370" hidden="1" xr:uid="{00000000-0005-0000-0000-0000991B0000}"/>
    <cellStyle name="40% - Accent5 4 3 3 2" xfId="28817" hidden="1" xr:uid="{00000000-0005-0000-0000-0000AC1B0000}"/>
    <cellStyle name="40% - Accent5 4 3 3 2" xfId="28932" hidden="1" xr:uid="{00000000-0005-0000-0000-0000AD1B0000}"/>
    <cellStyle name="40% - Accent5 4 3 3 2" xfId="29655" hidden="1" xr:uid="{00000000-0005-0000-0000-0000AE1B0000}"/>
    <cellStyle name="40% - Accent5 4 3 3 2" xfId="29828" hidden="1" xr:uid="{00000000-0005-0000-0000-0000AF1B0000}"/>
    <cellStyle name="40% - Accent5 4 3 3 2" xfId="30221" hidden="1" xr:uid="{00000000-0005-0000-0000-0000B01B0000}"/>
    <cellStyle name="40% - Accent5 4 3 3 2" xfId="12089" hidden="1" xr:uid="{00000000-0005-0000-0000-0000A71B0000}"/>
    <cellStyle name="40% - Accent5 4 3 3 2" xfId="15827" hidden="1" xr:uid="{00000000-0005-0000-0000-0000A81B0000}"/>
    <cellStyle name="40% - Accent5 4 3 3 2" xfId="18195" hidden="1" xr:uid="{00000000-0005-0000-0000-0000A91B0000}"/>
    <cellStyle name="40% - Accent5 4 3 3 2" xfId="2950" hidden="1" xr:uid="{00000000-0005-0000-0000-0000A51B0000}"/>
    <cellStyle name="40% - Accent5 4 3 3 2" xfId="9576" hidden="1" xr:uid="{00000000-0005-0000-0000-0000A61B0000}"/>
    <cellStyle name="40% - Accent5 4 3 3 2" xfId="1684" hidden="1" xr:uid="{00000000-0005-0000-0000-0000A41B0000}"/>
    <cellStyle name="40% - Accent5 4 3 3 2" xfId="32620" hidden="1" xr:uid="{00000000-0005-0000-0000-0000B71B0000}"/>
    <cellStyle name="40% - Accent5 4 3 3 2" xfId="33013" hidden="1" xr:uid="{00000000-0005-0000-0000-0000B81B0000}"/>
    <cellStyle name="40% - Accent5 4 3 3 2" xfId="33161" hidden="1" xr:uid="{00000000-0005-0000-0000-0000B91B0000}"/>
    <cellStyle name="40% - Accent5 4 3 3 2" xfId="33499" hidden="1" xr:uid="{00000000-0005-0000-0000-0000BA1B0000}"/>
    <cellStyle name="40% - Accent5 4 3 3 2" xfId="33836" hidden="1" xr:uid="{00000000-0005-0000-0000-0000BB1B0000}"/>
    <cellStyle name="40% - Accent5 4 3 3 2" xfId="21464" hidden="1" xr:uid="{00000000-0005-0000-0000-0000AA1B0000}"/>
    <cellStyle name="40% - Accent5 4 3 3 2" xfId="24648" hidden="1" xr:uid="{00000000-0005-0000-0000-0000AB1B0000}"/>
    <cellStyle name="40% - Accent5 4 3 3 2" xfId="31609" hidden="1" xr:uid="{00000000-0005-0000-0000-0000B41B0000}"/>
    <cellStyle name="40% - Accent5 4 3 3 2" xfId="31724" hidden="1" xr:uid="{00000000-0005-0000-0000-0000B51B0000}"/>
    <cellStyle name="40% - Accent5 4 3 3 2" xfId="32447" hidden="1" xr:uid="{00000000-0005-0000-0000-0000B61B0000}"/>
    <cellStyle name="40% - Accent5 4 3 3 2" xfId="30707" hidden="1" xr:uid="{00000000-0005-0000-0000-0000B21B0000}"/>
    <cellStyle name="40% - Accent5 4 3 3 2" xfId="31044" hidden="1" xr:uid="{00000000-0005-0000-0000-0000B31B0000}"/>
    <cellStyle name="40% - Accent5 4 3 3 2" xfId="30369" hidden="1" xr:uid="{00000000-0005-0000-0000-0000B11B0000}"/>
    <cellStyle name="40% - Accent5 5 2" xfId="28774" hidden="1" xr:uid="{00000000-0005-0000-0000-0000C41B0000}"/>
    <cellStyle name="40% - Accent5 5 2" xfId="28889" hidden="1" xr:uid="{00000000-0005-0000-0000-0000C51B0000}"/>
    <cellStyle name="40% - Accent5 5 2" xfId="29612" hidden="1" xr:uid="{00000000-0005-0000-0000-0000C61B0000}"/>
    <cellStyle name="40% - Accent5 5 2" xfId="29785" hidden="1" xr:uid="{00000000-0005-0000-0000-0000C71B0000}"/>
    <cellStyle name="40% - Accent5 5 2" xfId="30178" hidden="1" xr:uid="{00000000-0005-0000-0000-0000C81B0000}"/>
    <cellStyle name="40% - Accent5 5 2" xfId="12046" hidden="1" xr:uid="{00000000-0005-0000-0000-0000BF1B0000}"/>
    <cellStyle name="40% - Accent5 5 2" xfId="15784" hidden="1" xr:uid="{00000000-0005-0000-0000-0000C01B0000}"/>
    <cellStyle name="40% - Accent5 5 2" xfId="18152" hidden="1" xr:uid="{00000000-0005-0000-0000-0000C11B0000}"/>
    <cellStyle name="40% - Accent5 5 2" xfId="2907" hidden="1" xr:uid="{00000000-0005-0000-0000-0000BD1B0000}"/>
    <cellStyle name="40% - Accent5 5 2" xfId="9533" hidden="1" xr:uid="{00000000-0005-0000-0000-0000BE1B0000}"/>
    <cellStyle name="40% - Accent5 5 2" xfId="1641" hidden="1" xr:uid="{00000000-0005-0000-0000-0000BC1B0000}"/>
    <cellStyle name="40% - Accent5 5 2" xfId="32577" hidden="1" xr:uid="{00000000-0005-0000-0000-0000CF1B0000}"/>
    <cellStyle name="40% - Accent5 5 2" xfId="32970" hidden="1" xr:uid="{00000000-0005-0000-0000-0000D01B0000}"/>
    <cellStyle name="40% - Accent5 5 2" xfId="33118" hidden="1" xr:uid="{00000000-0005-0000-0000-0000D11B0000}"/>
    <cellStyle name="40% - Accent5 5 2" xfId="33456" hidden="1" xr:uid="{00000000-0005-0000-0000-0000D21B0000}"/>
    <cellStyle name="40% - Accent5 5 2" xfId="33793" hidden="1" xr:uid="{00000000-0005-0000-0000-0000D31B0000}"/>
    <cellStyle name="40% - Accent5 5 2" xfId="21421" hidden="1" xr:uid="{00000000-0005-0000-0000-0000C21B0000}"/>
    <cellStyle name="40% - Accent5 5 2" xfId="24605" hidden="1" xr:uid="{00000000-0005-0000-0000-0000C31B0000}"/>
    <cellStyle name="40% - Accent5 5 2" xfId="31566" hidden="1" xr:uid="{00000000-0005-0000-0000-0000CC1B0000}"/>
    <cellStyle name="40% - Accent5 5 2" xfId="31681" hidden="1" xr:uid="{00000000-0005-0000-0000-0000CD1B0000}"/>
    <cellStyle name="40% - Accent5 5 2" xfId="32404" hidden="1" xr:uid="{00000000-0005-0000-0000-0000CE1B0000}"/>
    <cellStyle name="40% - Accent5 5 2" xfId="30664" hidden="1" xr:uid="{00000000-0005-0000-0000-0000CA1B0000}"/>
    <cellStyle name="40% - Accent5 5 2" xfId="31001" hidden="1" xr:uid="{00000000-0005-0000-0000-0000CB1B0000}"/>
    <cellStyle name="40% - Accent5 5 2" xfId="30326" hidden="1" xr:uid="{00000000-0005-0000-0000-0000C91B0000}"/>
    <cellStyle name="40% - Accent5 7" xfId="29934" hidden="1" xr:uid="{00000000-0005-0000-0000-0000F71B0000}"/>
    <cellStyle name="40% - Accent5 7" xfId="29417" hidden="1" xr:uid="{00000000-0005-0000-0000-0000F21B0000}"/>
    <cellStyle name="40% - Accent5 7" xfId="19701" hidden="1" xr:uid="{00000000-0005-0000-0000-0000E61B0000}"/>
    <cellStyle name="40% - Accent5 7" xfId="7180" hidden="1" xr:uid="{00000000-0005-0000-0000-0000DA1B0000}"/>
    <cellStyle name="40% - Accent5 7" xfId="4543" hidden="1" xr:uid="{00000000-0005-0000-0000-0000DB1B0000}"/>
    <cellStyle name="40% - Accent5 7" xfId="10646" hidden="1" xr:uid="{00000000-0005-0000-0000-0000DC1B0000}"/>
    <cellStyle name="40% - Accent5 7" xfId="4156" hidden="1" xr:uid="{00000000-0005-0000-0000-0000DD1B0000}"/>
    <cellStyle name="40% - Accent5 7" xfId="4659" hidden="1" xr:uid="{00000000-0005-0000-0000-0000DE1B0000}"/>
    <cellStyle name="40% - Accent5 7" xfId="13276" hidden="1" xr:uid="{00000000-0005-0000-0000-0000DF1B0000}"/>
    <cellStyle name="40% - Accent5 7" xfId="13618" hidden="1" xr:uid="{00000000-0005-0000-0000-0000E01B0000}"/>
    <cellStyle name="40% - Accent5 7" xfId="1289" hidden="1" xr:uid="{00000000-0005-0000-0000-0000D71B0000}"/>
    <cellStyle name="40% - Accent5 7" xfId="6496" hidden="1" xr:uid="{00000000-0005-0000-0000-0000D81B0000}"/>
    <cellStyle name="40% - Accent5 7" xfId="6837" hidden="1" xr:uid="{00000000-0005-0000-0000-0000D91B0000}"/>
    <cellStyle name="40% - Accent5 7" xfId="31470" hidden="1" xr:uid="{00000000-0005-0000-0000-0000071C0000}"/>
    <cellStyle name="40% - Accent5 7" xfId="30258" hidden="1" xr:uid="{00000000-0005-0000-0000-0000FA1B0000}"/>
    <cellStyle name="40% - Accent5 7" xfId="32486" hidden="1" xr:uid="{00000000-0005-0000-0000-00000C1C0000}"/>
    <cellStyle name="40% - Accent5 7" xfId="30803" hidden="1" xr:uid="{00000000-0005-0000-0000-0000001C0000}"/>
    <cellStyle name="40% - Accent5 7" xfId="29013" hidden="1" xr:uid="{00000000-0005-0000-0000-0000F31B0000}"/>
    <cellStyle name="40% - Accent5 7" xfId="28979" hidden="1" xr:uid="{00000000-0005-0000-0000-0000F51B0000}"/>
    <cellStyle name="40% - Accent5 7" xfId="29028" hidden="1" xr:uid="{00000000-0005-0000-0000-0000F61B0000}"/>
    <cellStyle name="40% - Accent5 7" xfId="608" hidden="1" xr:uid="{00000000-0005-0000-0000-0000D51B0000}"/>
    <cellStyle name="40% - Accent5 7" xfId="947" hidden="1" xr:uid="{00000000-0005-0000-0000-0000D61B0000}"/>
    <cellStyle name="40% - Accent5 7" xfId="19359" hidden="1" xr:uid="{00000000-0005-0000-0000-0000E51B0000}"/>
    <cellStyle name="40% - Accent5 7" xfId="31243" hidden="1" xr:uid="{00000000-0005-0000-0000-0000041C0000}"/>
    <cellStyle name="40% - Accent5 7" xfId="5957" hidden="1" xr:uid="{00000000-0005-0000-0000-0000E31B0000}"/>
    <cellStyle name="40% - Accent5 7" xfId="32131" hidden="1" xr:uid="{00000000-0005-0000-0000-0000091C0000}"/>
    <cellStyle name="40% - Accent5 7" xfId="29696" hidden="1" xr:uid="{00000000-0005-0000-0000-0000FC1B0000}"/>
    <cellStyle name="40% - Accent5 7" xfId="30544" hidden="1" xr:uid="{00000000-0005-0000-0000-0000FE1B0000}"/>
    <cellStyle name="40% - Accent5 7" xfId="29864" hidden="1" xr:uid="{00000000-0005-0000-0000-0000FF1B0000}"/>
    <cellStyle name="40% - Accent5 7" xfId="30881" hidden="1" xr:uid="{00000000-0005-0000-0000-0000011C0000}"/>
    <cellStyle name="40% - Accent5 7" xfId="30287" hidden="1" xr:uid="{00000000-0005-0000-0000-0000021C0000}"/>
    <cellStyle name="40% - Accent5 7" xfId="31771" hidden="1" xr:uid="{00000000-0005-0000-0000-00000D1C0000}"/>
    <cellStyle name="40% - Accent5 7" xfId="31820" hidden="1" xr:uid="{00000000-0005-0000-0000-00000E1C0000}"/>
    <cellStyle name="40% - Accent5 7" xfId="29260" hidden="1" xr:uid="{00000000-0005-0000-0000-0000F01B0000}"/>
    <cellStyle name="40% - Accent5 7" xfId="10648" hidden="1" xr:uid="{00000000-0005-0000-0000-0000E41B0000}"/>
    <cellStyle name="40% - Accent5 7" xfId="33932" hidden="1" xr:uid="{00000000-0005-0000-0000-00001B1C0000}"/>
    <cellStyle name="40% - Accent5 7" xfId="22954" hidden="1" xr:uid="{00000000-0005-0000-0000-0000E91B0000}"/>
    <cellStyle name="40% - Accent5 7" xfId="32052" hidden="1" xr:uid="{00000000-0005-0000-0000-0000081C0000}"/>
    <cellStyle name="40% - Accent5 7" xfId="32209" hidden="1" xr:uid="{00000000-0005-0000-0000-00000A1C0000}"/>
    <cellStyle name="40% - Accent5 7" xfId="31805" hidden="1" xr:uid="{00000000-0005-0000-0000-00000B1C0000}"/>
    <cellStyle name="40% - Accent5 7" xfId="4441" hidden="1" xr:uid="{00000000-0005-0000-0000-0000E11B0000}"/>
    <cellStyle name="40% - Accent5 7" xfId="16862" hidden="1" xr:uid="{00000000-0005-0000-0000-0000E21B0000}"/>
    <cellStyle name="40% - Accent5 7" xfId="29003" hidden="1" xr:uid="{00000000-0005-0000-0000-0000F91B0000}"/>
    <cellStyle name="40% - Accent5 7" xfId="28522" hidden="1" xr:uid="{00000000-0005-0000-0000-0000ED1B0000}"/>
    <cellStyle name="40% - Accent5 7" xfId="28600" hidden="1" xr:uid="{00000000-0005-0000-0000-0000EE1B0000}"/>
    <cellStyle name="40% - Accent5 7" xfId="29194" hidden="1" xr:uid="{00000000-0005-0000-0000-0000FB1B0000}"/>
    <cellStyle name="40% - Accent5 7" xfId="28678" hidden="1" xr:uid="{00000000-0005-0000-0000-0000EF1B0000}"/>
    <cellStyle name="40% - Accent5 7" xfId="415" hidden="1" xr:uid="{00000000-0005-0000-0000-0000D41B0000}"/>
    <cellStyle name="40% - Accent5 7" xfId="29694" hidden="1" xr:uid="{00000000-0005-0000-0000-0000F41B0000}"/>
    <cellStyle name="40% - Accent5 7" xfId="22612" hidden="1" xr:uid="{00000000-0005-0000-0000-0000E81B0000}"/>
    <cellStyle name="40% - Accent5 7" xfId="17387" hidden="1" xr:uid="{00000000-0005-0000-0000-0000EA1B0000}"/>
    <cellStyle name="40% - Accent5 7" xfId="25778" hidden="1" xr:uid="{00000000-0005-0000-0000-0000EB1B0000}"/>
    <cellStyle name="40% - Accent5 7" xfId="33673" hidden="1" xr:uid="{00000000-0005-0000-0000-0000191C0000}"/>
    <cellStyle name="40% - Accent5 7" xfId="33079" hidden="1" xr:uid="{00000000-0005-0000-0000-00001A1C0000}"/>
    <cellStyle name="40% - Accent5 7" xfId="31314" hidden="1" xr:uid="{00000000-0005-0000-0000-0000051C0000}"/>
    <cellStyle name="40% - Accent5 7" xfId="30012" hidden="1" xr:uid="{00000000-0005-0000-0000-0000F81B0000}"/>
    <cellStyle name="40% - Accent5 7" xfId="31140" hidden="1" xr:uid="{00000000-0005-0000-0000-0000031C0000}"/>
    <cellStyle name="40% - Accent5 7" xfId="30466" hidden="1" xr:uid="{00000000-0005-0000-0000-0000FD1B0000}"/>
    <cellStyle name="40% - Accent5 7" xfId="29339" hidden="1" xr:uid="{00000000-0005-0000-0000-0000F11B0000}"/>
    <cellStyle name="40% - Accent5 7" xfId="33050" hidden="1" xr:uid="{00000000-0005-0000-0000-0000121C0000}"/>
    <cellStyle name="40% - Accent5 7" xfId="31986" hidden="1" xr:uid="{00000000-0005-0000-0000-0000131C0000}"/>
    <cellStyle name="40% - Accent5 7" xfId="32488" hidden="1" xr:uid="{00000000-0005-0000-0000-0000141C0000}"/>
    <cellStyle name="40% - Accent5 7" xfId="33258" hidden="1" xr:uid="{00000000-0005-0000-0000-0000151C0000}"/>
    <cellStyle name="40% - Accent5 7" xfId="33336" hidden="1" xr:uid="{00000000-0005-0000-0000-0000161C0000}"/>
    <cellStyle name="40% - Accent5 7" xfId="32656" hidden="1" xr:uid="{00000000-0005-0000-0000-0000171C0000}"/>
    <cellStyle name="40% - Accent5 7" xfId="33595" hidden="1" xr:uid="{00000000-0005-0000-0000-0000181C0000}"/>
    <cellStyle name="40% - Accent5 7" xfId="32726" hidden="1" xr:uid="{00000000-0005-0000-0000-00000F1C0000}"/>
    <cellStyle name="40% - Accent5 7" xfId="32804" hidden="1" xr:uid="{00000000-0005-0000-0000-0000101C0000}"/>
    <cellStyle name="40% - Accent5 7" xfId="31795" hidden="1" xr:uid="{00000000-0005-0000-0000-0000111C0000}"/>
    <cellStyle name="40% - Accent5 7" xfId="12476" hidden="1" xr:uid="{00000000-0005-0000-0000-0000E71B0000}"/>
    <cellStyle name="40% - Accent5 7" xfId="31392" hidden="1" xr:uid="{00000000-0005-0000-0000-0000061C0000}"/>
    <cellStyle name="40% - Accent5 7" xfId="28451" hidden="1" xr:uid="{00000000-0005-0000-0000-0000EC1B0000}"/>
    <cellStyle name="40% - Accent5 8" xfId="750" hidden="1" xr:uid="{00000000-0005-0000-0000-00001D1C0000}"/>
    <cellStyle name="40% - Accent5 8" xfId="6640" hidden="1" xr:uid="{00000000-0005-0000-0000-0000201C0000}"/>
    <cellStyle name="40% - Accent5 8" xfId="462" hidden="1" xr:uid="{00000000-0005-0000-0000-00001C1C0000}"/>
    <cellStyle name="40% - Accent5 8" xfId="13409" hidden="1" xr:uid="{00000000-0005-0000-0000-0000271C0000}"/>
    <cellStyle name="40% - Accent5 8" xfId="13751" hidden="1" xr:uid="{00000000-0005-0000-0000-0000281C0000}"/>
    <cellStyle name="40% - Accent5 8" xfId="1080" hidden="1" xr:uid="{00000000-0005-0000-0000-00001E1C0000}"/>
    <cellStyle name="40% - Accent5 8" xfId="29716" hidden="1" xr:uid="{00000000-0005-0000-0000-00003C1C0000}"/>
    <cellStyle name="40% - Accent5 8" xfId="28615" hidden="1" xr:uid="{00000000-0005-0000-0000-0000361C0000}"/>
    <cellStyle name="40% - Accent5 8" xfId="6971" hidden="1" xr:uid="{00000000-0005-0000-0000-0000211C0000}"/>
    <cellStyle name="40% - Accent5 8" xfId="7316" hidden="1" xr:uid="{00000000-0005-0000-0000-0000221C0000}"/>
    <cellStyle name="40% - Accent5 8" xfId="7684" hidden="1" xr:uid="{00000000-0005-0000-0000-0000231C0000}"/>
    <cellStyle name="40% - Accent5 8" xfId="16962" hidden="1" xr:uid="{00000000-0005-0000-0000-00002A1C0000}"/>
    <cellStyle name="40% - Accent5 8" xfId="31407" hidden="1" xr:uid="{00000000-0005-0000-0000-00004E1C0000}"/>
    <cellStyle name="40% - Accent5 8" xfId="10249" hidden="1" xr:uid="{00000000-0005-0000-0000-0000261C0000}"/>
    <cellStyle name="40% - Accent5 8" xfId="4206" hidden="1" xr:uid="{00000000-0005-0000-0000-00002B1C0000}"/>
    <cellStyle name="40% - Accent5 8" xfId="14074" hidden="1" xr:uid="{00000000-0005-0000-0000-0000291C0000}"/>
    <cellStyle name="40% - Accent5 8" xfId="32069" hidden="1" xr:uid="{00000000-0005-0000-0000-0000501C0000}"/>
    <cellStyle name="40% - Accent5 8" xfId="32146" hidden="1" xr:uid="{00000000-0005-0000-0000-0000511C0000}"/>
    <cellStyle name="40% - Accent5 8" xfId="32225" hidden="1" xr:uid="{00000000-0005-0000-0000-0000521C0000}"/>
    <cellStyle name="40% - Accent5 8" xfId="32296" hidden="1" xr:uid="{00000000-0005-0000-0000-0000531C0000}"/>
    <cellStyle name="40% - Accent5 8" xfId="23087" hidden="1" xr:uid="{00000000-0005-0000-0000-0000311C0000}"/>
    <cellStyle name="40% - Accent5 8" xfId="32741" hidden="1" xr:uid="{00000000-0005-0000-0000-0000571C0000}"/>
    <cellStyle name="40% - Accent5 8" xfId="16488" hidden="1" xr:uid="{00000000-0005-0000-0000-00002C1C0000}"/>
    <cellStyle name="40% - Accent5 8" xfId="19492" hidden="1" xr:uid="{00000000-0005-0000-0000-00002D1C0000}"/>
    <cellStyle name="40% - Accent5 8" xfId="19834" hidden="1" xr:uid="{00000000-0005-0000-0000-00002E1C0000}"/>
    <cellStyle name="40% - Accent5 8" xfId="20237" hidden="1" xr:uid="{00000000-0005-0000-0000-00002F1C0000}"/>
    <cellStyle name="40% - Accent5 8" xfId="28693" hidden="1" xr:uid="{00000000-0005-0000-0000-0000371C0000}"/>
    <cellStyle name="40% - Accent5 8" xfId="5778" hidden="1" xr:uid="{00000000-0005-0000-0000-0000251C0000}"/>
    <cellStyle name="40% - Accent5 8" xfId="23442" hidden="1" xr:uid="{00000000-0005-0000-0000-0000321C0000}"/>
    <cellStyle name="40% - Accent5 8" xfId="25911" hidden="1" xr:uid="{00000000-0005-0000-0000-0000331C0000}"/>
    <cellStyle name="40% - Accent5 8" xfId="28467" hidden="1" xr:uid="{00000000-0005-0000-0000-0000341C0000}"/>
    <cellStyle name="40% - Accent5 8" xfId="28538" hidden="1" xr:uid="{00000000-0005-0000-0000-0000351C0000}"/>
    <cellStyle name="40% - Accent5 8" xfId="29179" hidden="1" xr:uid="{00000000-0005-0000-0000-00003D1C0000}"/>
    <cellStyle name="40% - Accent5 8" xfId="10758" hidden="1" xr:uid="{00000000-0005-0000-0000-0000241C0000}"/>
    <cellStyle name="40% - Accent5 8" xfId="29277" hidden="1" xr:uid="{00000000-0005-0000-0000-0000381C0000}"/>
    <cellStyle name="40% - Accent5 8" xfId="29354" hidden="1" xr:uid="{00000000-0005-0000-0000-0000391C0000}"/>
    <cellStyle name="40% - Accent5 8" xfId="29433" hidden="1" xr:uid="{00000000-0005-0000-0000-00003A1C0000}"/>
    <cellStyle name="40% - Accent5 8" xfId="29504" hidden="1" xr:uid="{00000000-0005-0000-0000-00003B1C0000}"/>
    <cellStyle name="40% - Accent5 8" xfId="28986" hidden="1" xr:uid="{00000000-0005-0000-0000-0000431C0000}"/>
    <cellStyle name="40% - Accent5 8" xfId="33273" hidden="1" xr:uid="{00000000-0005-0000-0000-00005D1C0000}"/>
    <cellStyle name="40% - Accent5 8" xfId="29688" hidden="1" xr:uid="{00000000-0005-0000-0000-00003E1C0000}"/>
    <cellStyle name="40% - Accent5 8" xfId="29949" hidden="1" xr:uid="{00000000-0005-0000-0000-00003F1C0000}"/>
    <cellStyle name="40% - Accent5 8" xfId="30027" hidden="1" xr:uid="{00000000-0005-0000-0000-0000401C0000}"/>
    <cellStyle name="40% - Accent5 8" xfId="30093" hidden="1" xr:uid="{00000000-0005-0000-0000-0000411C0000}"/>
    <cellStyle name="40% - Accent5 8" xfId="30896" hidden="1" xr:uid="{00000000-0005-0000-0000-0000491C0000}"/>
    <cellStyle name="40% - Accent5 8" xfId="33045" hidden="1" xr:uid="{00000000-0005-0000-0000-00005C1C0000}"/>
    <cellStyle name="40% - Accent5 8" xfId="30253" hidden="1" xr:uid="{00000000-0005-0000-0000-0000441C0000}"/>
    <cellStyle name="40% - Accent5 8" xfId="30481" hidden="1" xr:uid="{00000000-0005-0000-0000-0000451C0000}"/>
    <cellStyle name="40% - Accent5 8" xfId="30559" hidden="1" xr:uid="{00000000-0005-0000-0000-0000461C0000}"/>
    <cellStyle name="40% - Accent5 8" xfId="30621" hidden="1" xr:uid="{00000000-0005-0000-0000-0000471C0000}"/>
    <cellStyle name="40% - Accent5 8" xfId="31485" hidden="1" xr:uid="{00000000-0005-0000-0000-00004F1C0000}"/>
    <cellStyle name="40% - Accent5 8" xfId="1422" hidden="1" xr:uid="{00000000-0005-0000-0000-00001F1C0000}"/>
    <cellStyle name="40% - Accent5 8" xfId="30958" hidden="1" xr:uid="{00000000-0005-0000-0000-00004A1C0000}"/>
    <cellStyle name="40% - Accent5 8" xfId="31155" hidden="1" xr:uid="{00000000-0005-0000-0000-00004B1C0000}"/>
    <cellStyle name="40% - Accent5 8" xfId="31259" hidden="1" xr:uid="{00000000-0005-0000-0000-00004C1C0000}"/>
    <cellStyle name="40% - Accent5 8" xfId="31330" hidden="1" xr:uid="{00000000-0005-0000-0000-00004D1C0000}"/>
    <cellStyle name="40% - Accent5 8" xfId="31971" hidden="1" xr:uid="{00000000-0005-0000-0000-0000551C0000}"/>
    <cellStyle name="40% - Accent5 8" xfId="32819" hidden="1" xr:uid="{00000000-0005-0000-0000-0000581C0000}"/>
    <cellStyle name="40% - Accent5 8" xfId="32508" hidden="1" xr:uid="{00000000-0005-0000-0000-0000541C0000}"/>
    <cellStyle name="40% - Accent5 8" xfId="33413" hidden="1" xr:uid="{00000000-0005-0000-0000-00005F1C0000}"/>
    <cellStyle name="40% - Accent5 8" xfId="33610" hidden="1" xr:uid="{00000000-0005-0000-0000-0000601C0000}"/>
    <cellStyle name="40% - Accent5 8" xfId="32480" hidden="1" xr:uid="{00000000-0005-0000-0000-0000561C0000}"/>
    <cellStyle name="40% - Accent5 8" xfId="30818" hidden="1" xr:uid="{00000000-0005-0000-0000-0000481C0000}"/>
    <cellStyle name="40% - Accent5 8" xfId="30274" hidden="1" xr:uid="{00000000-0005-0000-0000-0000421C0000}"/>
    <cellStyle name="40% - Accent5 8" xfId="32885" hidden="1" xr:uid="{00000000-0005-0000-0000-0000591C0000}"/>
    <cellStyle name="40% - Accent5 8" xfId="33066" hidden="1" xr:uid="{00000000-0005-0000-0000-00005A1C0000}"/>
    <cellStyle name="40% - Accent5 8" xfId="31778" hidden="1" xr:uid="{00000000-0005-0000-0000-00005B1C0000}"/>
    <cellStyle name="40% - Accent5 8" xfId="33750" hidden="1" xr:uid="{00000000-0005-0000-0000-0000621C0000}"/>
    <cellStyle name="40% - Accent5 8" xfId="22745" hidden="1" xr:uid="{00000000-0005-0000-0000-0000301C0000}"/>
    <cellStyle name="40% - Accent5 8" xfId="33351" hidden="1" xr:uid="{00000000-0005-0000-0000-00005E1C0000}"/>
    <cellStyle name="40% - Accent5 8" xfId="33947" hidden="1" xr:uid="{00000000-0005-0000-0000-0000631C0000}"/>
    <cellStyle name="40% - Accent5 8" xfId="33688" hidden="1" xr:uid="{00000000-0005-0000-0000-0000611C0000}"/>
    <cellStyle name="40% - Accent5 9" xfId="31170" hidden="1" xr:uid="{00000000-0005-0000-0000-0000931C0000}"/>
    <cellStyle name="40% - Accent5 9" xfId="7033" hidden="1" xr:uid="{00000000-0005-0000-0000-0000691C0000}"/>
    <cellStyle name="40% - Accent5 9" xfId="13813" hidden="1" xr:uid="{00000000-0005-0000-0000-0000701C0000}"/>
    <cellStyle name="40% - Accent5 9" xfId="10647" hidden="1" xr:uid="{00000000-0005-0000-0000-00006B1C0000}"/>
    <cellStyle name="40% - Accent5 9" xfId="1142" hidden="1" xr:uid="{00000000-0005-0000-0000-0000661C0000}"/>
    <cellStyle name="40% - Accent5 9" xfId="1484" hidden="1" xr:uid="{00000000-0005-0000-0000-0000671C0000}"/>
    <cellStyle name="40% - Accent5 9" xfId="6708" hidden="1" xr:uid="{00000000-0005-0000-0000-0000681C0000}"/>
    <cellStyle name="40% - Accent5 9" xfId="13471" hidden="1" xr:uid="{00000000-0005-0000-0000-00006F1C0000}"/>
    <cellStyle name="40% - Accent5 9" xfId="818" hidden="1" xr:uid="{00000000-0005-0000-0000-0000651C0000}"/>
    <cellStyle name="40% - Accent5 9" xfId="16864" hidden="1" xr:uid="{00000000-0005-0000-0000-0000711C0000}"/>
    <cellStyle name="40% - Accent5 9" xfId="6142" hidden="1" xr:uid="{00000000-0005-0000-0000-00006C1C0000}"/>
    <cellStyle name="40% - Accent5 9" xfId="5910" hidden="1" xr:uid="{00000000-0005-0000-0000-00006D1C0000}"/>
    <cellStyle name="40% - Accent5 9" xfId="13147" hidden="1" xr:uid="{00000000-0005-0000-0000-00006E1C0000}"/>
    <cellStyle name="40% - Accent5 9" xfId="7378" hidden="1" xr:uid="{00000000-0005-0000-0000-00006A1C0000}"/>
    <cellStyle name="40% - Accent5 9" xfId="23149" hidden="1" xr:uid="{00000000-0005-0000-0000-0000791C0000}"/>
    <cellStyle name="40% - Accent5 9" xfId="19896" hidden="1" xr:uid="{00000000-0005-0000-0000-0000761C0000}"/>
    <cellStyle name="40% - Accent5 9" xfId="25973" hidden="1" xr:uid="{00000000-0005-0000-0000-00007B1C0000}"/>
    <cellStyle name="40% - Accent5 9" xfId="28480" hidden="1" xr:uid="{00000000-0005-0000-0000-00007C1C0000}"/>
    <cellStyle name="40% - Accent5 9" xfId="28554" hidden="1" xr:uid="{00000000-0005-0000-0000-00007D1C0000}"/>
    <cellStyle name="40% - Accent5 9" xfId="25649" hidden="1" xr:uid="{00000000-0005-0000-0000-00007A1C0000}"/>
    <cellStyle name="40% - Accent5 9" xfId="28708" hidden="1" xr:uid="{00000000-0005-0000-0000-00007F1C0000}"/>
    <cellStyle name="40% - Accent5 9" xfId="29293" hidden="1" xr:uid="{00000000-0005-0000-0000-0000801C0000}"/>
    <cellStyle name="40% - Accent5 9" xfId="29369" hidden="1" xr:uid="{00000000-0005-0000-0000-0000811C0000}"/>
    <cellStyle name="40% - Accent5 9" xfId="28630" hidden="1" xr:uid="{00000000-0005-0000-0000-00007E1C0000}"/>
    <cellStyle name="40% - Accent5 9" xfId="33962" hidden="1" xr:uid="{00000000-0005-0000-0000-0000AB1C0000}"/>
    <cellStyle name="40% - Accent5 9" xfId="29221" hidden="1" xr:uid="{00000000-0005-0000-0000-0000841C0000}"/>
    <cellStyle name="40% - Accent5 9" xfId="29186" hidden="1" xr:uid="{00000000-0005-0000-0000-0000851C0000}"/>
    <cellStyle name="40% - Accent5 9" xfId="29448" hidden="1" xr:uid="{00000000-0005-0000-0000-0000821C0000}"/>
    <cellStyle name="40% - Accent5 9" xfId="29695" hidden="1" xr:uid="{00000000-0005-0000-0000-0000831C0000}"/>
    <cellStyle name="40% - Accent5 9" xfId="30042" hidden="1" xr:uid="{00000000-0005-0000-0000-0000881C0000}"/>
    <cellStyle name="40% - Accent5 9" xfId="30259" hidden="1" xr:uid="{00000000-0005-0000-0000-0000891C0000}"/>
    <cellStyle name="40% - Accent5 9" xfId="28990" hidden="1" xr:uid="{00000000-0005-0000-0000-00008A1C0000}"/>
    <cellStyle name="40% - Accent5 9" xfId="29964" hidden="1" xr:uid="{00000000-0005-0000-0000-0000871C0000}"/>
    <cellStyle name="40% - Accent5 9" xfId="30420" hidden="1" xr:uid="{00000000-0005-0000-0000-00008C1C0000}"/>
    <cellStyle name="40% - Accent5 9" xfId="30496" hidden="1" xr:uid="{00000000-0005-0000-0000-00008D1C0000}"/>
    <cellStyle name="40% - Accent5 9" xfId="30574" hidden="1" xr:uid="{00000000-0005-0000-0000-00008E1C0000}"/>
    <cellStyle name="40% - Accent5 9" xfId="29015" hidden="1" xr:uid="{00000000-0005-0000-0000-00008B1C0000}"/>
    <cellStyle name="40% - Accent5 9" xfId="496" hidden="1" xr:uid="{00000000-0005-0000-0000-0000641C0000}"/>
    <cellStyle name="40% - Accent5 9" xfId="30911" hidden="1" xr:uid="{00000000-0005-0000-0000-0000911C0000}"/>
    <cellStyle name="40% - Accent5 9" xfId="31094" hidden="1" xr:uid="{00000000-0005-0000-0000-0000921C0000}"/>
    <cellStyle name="40% - Accent5 9" xfId="30757" hidden="1" xr:uid="{00000000-0005-0000-0000-00008F1C0000}"/>
    <cellStyle name="40% - Accent5 9" xfId="30833" hidden="1" xr:uid="{00000000-0005-0000-0000-0000901C0000}"/>
    <cellStyle name="40% - Accent5 9" xfId="31346" hidden="1" xr:uid="{00000000-0005-0000-0000-0000951C0000}"/>
    <cellStyle name="40% - Accent5 9" xfId="31422" hidden="1" xr:uid="{00000000-0005-0000-0000-0000961C0000}"/>
    <cellStyle name="40% - Accent5 9" xfId="31500" hidden="1" xr:uid="{00000000-0005-0000-0000-0000971C0000}"/>
    <cellStyle name="40% - Accent5 9" xfId="31272" hidden="1" xr:uid="{00000000-0005-0000-0000-0000941C0000}"/>
    <cellStyle name="40% - Accent5 9" xfId="32161" hidden="1" xr:uid="{00000000-0005-0000-0000-0000991C0000}"/>
    <cellStyle name="40% - Accent5 9" xfId="32240" hidden="1" xr:uid="{00000000-0005-0000-0000-00009A1C0000}"/>
    <cellStyle name="40% - Accent5 9" xfId="32487" hidden="1" xr:uid="{00000000-0005-0000-0000-00009B1C0000}"/>
    <cellStyle name="40% - Accent5 9" xfId="32085" hidden="1" xr:uid="{00000000-0005-0000-0000-0000981C0000}"/>
    <cellStyle name="40% - Accent5 9" xfId="31978" hidden="1" xr:uid="{00000000-0005-0000-0000-00009D1C0000}"/>
    <cellStyle name="40% - Accent5 9" xfId="4551" hidden="1" xr:uid="{00000000-0005-0000-0000-0000731C0000}"/>
    <cellStyle name="40% - Accent5 9" xfId="19228" hidden="1" xr:uid="{00000000-0005-0000-0000-0000741C0000}"/>
    <cellStyle name="40% - Accent5 9" xfId="32013" hidden="1" xr:uid="{00000000-0005-0000-0000-00009C1C0000}"/>
    <cellStyle name="40% - Accent5 9" xfId="4301" hidden="1" xr:uid="{00000000-0005-0000-0000-0000721C0000}"/>
    <cellStyle name="40% - Accent5 9" xfId="22481" hidden="1" xr:uid="{00000000-0005-0000-0000-0000771C0000}"/>
    <cellStyle name="40% - Accent5 9" xfId="22807" hidden="1" xr:uid="{00000000-0005-0000-0000-0000781C0000}"/>
    <cellStyle name="40% - Accent5 9" xfId="19554" hidden="1" xr:uid="{00000000-0005-0000-0000-0000751C0000}"/>
    <cellStyle name="40% - Accent5 9" xfId="31782" hidden="1" xr:uid="{00000000-0005-0000-0000-0000A21C0000}"/>
    <cellStyle name="40% - Accent5 9" xfId="33703" hidden="1" xr:uid="{00000000-0005-0000-0000-0000A91C0000}"/>
    <cellStyle name="40% - Accent5 9" xfId="33212" hidden="1" xr:uid="{00000000-0005-0000-0000-0000A41C0000}"/>
    <cellStyle name="40% - Accent5 9" xfId="32756" hidden="1" xr:uid="{00000000-0005-0000-0000-00009F1C0000}"/>
    <cellStyle name="40% - Accent5 9" xfId="32834" hidden="1" xr:uid="{00000000-0005-0000-0000-0000A01C0000}"/>
    <cellStyle name="40% - Accent5 9" xfId="33051" hidden="1" xr:uid="{00000000-0005-0000-0000-0000A11C0000}"/>
    <cellStyle name="40% - Accent5 9" xfId="33625" hidden="1" xr:uid="{00000000-0005-0000-0000-0000A81C0000}"/>
    <cellStyle name="40% - Accent5 9" xfId="32680" hidden="1" xr:uid="{00000000-0005-0000-0000-00009E1C0000}"/>
    <cellStyle name="40% - Accent5 9" xfId="33886" hidden="1" xr:uid="{00000000-0005-0000-0000-0000AA1C0000}"/>
    <cellStyle name="40% - Accent5 9" xfId="33288" hidden="1" xr:uid="{00000000-0005-0000-0000-0000A51C0000}"/>
    <cellStyle name="40% - Accent5 9" xfId="33366" hidden="1" xr:uid="{00000000-0005-0000-0000-0000A61C0000}"/>
    <cellStyle name="40% - Accent5 9" xfId="33549" hidden="1" xr:uid="{00000000-0005-0000-0000-0000A71C0000}"/>
    <cellStyle name="40% - Accent5 9" xfId="31807" hidden="1" xr:uid="{00000000-0005-0000-0000-0000A31C0000}"/>
    <cellStyle name="40% - Accent5 9" xfId="29888" hidden="1" xr:uid="{00000000-0005-0000-0000-0000861C0000}"/>
    <cellStyle name="40% - Accent6" xfId="8423" builtinId="51" hidden="1" customBuiltin="1"/>
    <cellStyle name="40% - Accent6" xfId="4799" builtinId="51" hidden="1" customBuiltin="1"/>
    <cellStyle name="40% - Accent6" xfId="3929" builtinId="51" hidden="1" customBuiltin="1"/>
    <cellStyle name="40% - Accent6" xfId="5701" builtinId="51" hidden="1" customBuiltin="1"/>
    <cellStyle name="40% - Accent6" xfId="7668" builtinId="51" hidden="1" customBuiltin="1"/>
    <cellStyle name="40% - Accent6" xfId="4092" builtinId="51" hidden="1" customBuiltin="1"/>
    <cellStyle name="40% - Accent6" xfId="5855" builtinId="51" hidden="1" customBuiltin="1"/>
    <cellStyle name="40% - Accent6" xfId="10839" builtinId="51" hidden="1" customBuiltin="1"/>
    <cellStyle name="40% - Accent6" xfId="5278" builtinId="51" hidden="1" customBuiltin="1"/>
    <cellStyle name="40% - Accent6" xfId="14063" builtinId="51" hidden="1" customBuiltin="1"/>
    <cellStyle name="40% - Accent6" xfId="83" builtinId="51" hidden="1" customBuiltin="1"/>
    <cellStyle name="40% - Accent6" xfId="378" builtinId="51" hidden="1" customBuiltin="1"/>
    <cellStyle name="40% - Accent6" xfId="4346" builtinId="51" hidden="1" customBuiltin="1"/>
    <cellStyle name="40% - Accent6" xfId="8221" builtinId="51" hidden="1" customBuiltin="1"/>
    <cellStyle name="40% - Accent6" xfId="4000" builtinId="51" hidden="1" customBuiltin="1"/>
    <cellStyle name="40% - Accent6" xfId="14533" builtinId="51" hidden="1" customBuiltin="1"/>
    <cellStyle name="40% - Accent6" xfId="159" builtinId="51" hidden="1" customBuiltin="1"/>
    <cellStyle name="40% - Accent6" xfId="201" builtinId="51" hidden="1" customBuiltin="1"/>
    <cellStyle name="40% - Accent6" xfId="11109" builtinId="51" hidden="1" customBuiltin="1"/>
    <cellStyle name="40% - Accent6" xfId="272" builtinId="51" hidden="1" customBuiltin="1"/>
    <cellStyle name="40% - Accent6" xfId="309" builtinId="51" hidden="1" customBuiltin="1"/>
    <cellStyle name="40% - Accent6" xfId="117" builtinId="51" hidden="1" customBuiltin="1"/>
    <cellStyle name="40% - Accent6" xfId="4037" builtinId="51" hidden="1" customBuiltin="1"/>
    <cellStyle name="40% - Accent6" xfId="14758" builtinId="51" hidden="1" customBuiltin="1"/>
    <cellStyle name="40% - Accent6" xfId="8121" builtinId="51" hidden="1" customBuiltin="1"/>
    <cellStyle name="40% - Accent6" xfId="235" builtinId="51" hidden="1" customBuiltin="1"/>
    <cellStyle name="40% - Accent6" xfId="16026" builtinId="51" hidden="1" customBuiltin="1"/>
    <cellStyle name="40% - Accent6" xfId="5225" builtinId="51" hidden="1" customBuiltin="1"/>
    <cellStyle name="40% - Accent6" xfId="343" builtinId="51" hidden="1" customBuiltin="1"/>
    <cellStyle name="40% - Accent6" xfId="15193" builtinId="51" hidden="1" customBuiltin="1"/>
    <cellStyle name="40% - Accent6" xfId="4897" builtinId="51" hidden="1" customBuiltin="1"/>
    <cellStyle name="40% - Accent6" xfId="5673" builtinId="51" hidden="1" customBuiltin="1"/>
    <cellStyle name="40% - Accent6" xfId="16942" builtinId="51" hidden="1" customBuiltin="1"/>
    <cellStyle name="40% - Accent6" xfId="4071" builtinId="51" hidden="1" customBuiltin="1"/>
    <cellStyle name="40% - Accent6" xfId="4269" builtinId="51" hidden="1" customBuiltin="1"/>
    <cellStyle name="40% - Accent6" xfId="14778" builtinId="51" hidden="1" customBuiltin="1"/>
    <cellStyle name="40% - Accent6" xfId="7786" builtinId="51" hidden="1" customBuiltin="1"/>
    <cellStyle name="40% - Accent6" xfId="5039" builtinId="51" hidden="1" customBuiltin="1"/>
    <cellStyle name="40% - Accent6" xfId="14163" builtinId="51" hidden="1" customBuiltin="1"/>
    <cellStyle name="40% - Accent6" xfId="5308" builtinId="51" hidden="1" customBuiltin="1"/>
    <cellStyle name="40% - Accent6" xfId="42" builtinId="51" hidden="1" customBuiltin="1"/>
    <cellStyle name="40% - Accent6" xfId="14525" builtinId="51" hidden="1" customBuiltin="1"/>
    <cellStyle name="40% - Accent6" xfId="4535" builtinId="51" hidden="1" customBuiltin="1"/>
    <cellStyle name="40% - Accent6" xfId="10717" builtinId="51" hidden="1" customBuiltin="1"/>
    <cellStyle name="40% - Accent6" xfId="17019" builtinId="51" hidden="1" customBuiltin="1"/>
    <cellStyle name="40% - Accent6" xfId="4511" builtinId="51" hidden="1" customBuiltin="1"/>
    <cellStyle name="40% - Accent6" xfId="5693" builtinId="51" hidden="1" customBuiltin="1"/>
    <cellStyle name="40% - Accent6" xfId="5032" builtinId="51" hidden="1" customBuiltin="1"/>
    <cellStyle name="40% - Accent6" xfId="16925" builtinId="51" hidden="1" customBuiltin="1"/>
    <cellStyle name="40% - Accent6" xfId="10831" builtinId="51" hidden="1" customBuiltin="1"/>
    <cellStyle name="40% - Accent6" xfId="14960" builtinId="51" hidden="1" customBuiltin="1"/>
    <cellStyle name="40% - Accent6" xfId="3963" builtinId="51" hidden="1" customBuiltin="1"/>
    <cellStyle name="40% - Accent6" xfId="34192" builtinId="51" customBuiltin="1"/>
    <cellStyle name="40% - Accent6 10" xfId="10767" hidden="1" xr:uid="{00000000-0005-0000-0000-0000E71C0000}"/>
    <cellStyle name="40% - Accent6 10" xfId="4377" hidden="1" xr:uid="{00000000-0005-0000-0000-0000E81C0000}"/>
    <cellStyle name="40% - Accent6 10" xfId="5980" hidden="1" xr:uid="{00000000-0005-0000-0000-0000E91C0000}"/>
    <cellStyle name="40% - Accent6 10" xfId="13189" hidden="1" xr:uid="{00000000-0005-0000-0000-0000EA1C0000}"/>
    <cellStyle name="40% - Accent6 10" xfId="13510" hidden="1" xr:uid="{00000000-0005-0000-0000-0000EB1C0000}"/>
    <cellStyle name="40% - Accent6 10" xfId="13852" hidden="1" xr:uid="{00000000-0005-0000-0000-0000EC1C0000}"/>
    <cellStyle name="40% - Accent6 10" xfId="16969" hidden="1" xr:uid="{00000000-0005-0000-0000-0000ED1C0000}"/>
    <cellStyle name="40% - Accent6 10" xfId="1523" hidden="1" xr:uid="{00000000-0005-0000-0000-0000E31C0000}"/>
    <cellStyle name="40% - Accent6 10" xfId="6750" hidden="1" xr:uid="{00000000-0005-0000-0000-0000E41C0000}"/>
    <cellStyle name="40% - Accent6 10" xfId="7072" hidden="1" xr:uid="{00000000-0005-0000-0000-0000E51C0000}"/>
    <cellStyle name="40% - Accent6 10" xfId="7418" hidden="1" xr:uid="{00000000-0005-0000-0000-0000E61C0000}"/>
    <cellStyle name="40% - Accent6 10" xfId="860" hidden="1" xr:uid="{00000000-0005-0000-0000-0000E11C0000}"/>
    <cellStyle name="40% - Accent6 10" xfId="1181" hidden="1" xr:uid="{00000000-0005-0000-0000-0000E21C0000}"/>
    <cellStyle name="40% - Accent6 10" xfId="536" hidden="1" xr:uid="{00000000-0005-0000-0000-0000E01C0000}"/>
    <cellStyle name="40% - Accent6 10" xfId="30772" hidden="1" xr:uid="{00000000-0005-0000-0000-00000B1D0000}"/>
    <cellStyle name="40% - Accent6 10" xfId="30848" hidden="1" xr:uid="{00000000-0005-0000-0000-00000C1D0000}"/>
    <cellStyle name="40% - Accent6 10" xfId="31109" hidden="1" xr:uid="{00000000-0005-0000-0000-00000E1D0000}"/>
    <cellStyle name="40% - Accent6 10" xfId="31185" hidden="1" xr:uid="{00000000-0005-0000-0000-00000F1D0000}"/>
    <cellStyle name="40% - Accent6 10" xfId="31287" hidden="1" xr:uid="{00000000-0005-0000-0000-0000101D0000}"/>
    <cellStyle name="40% - Accent6 10" xfId="31361" hidden="1" xr:uid="{00000000-0005-0000-0000-0000111D0000}"/>
    <cellStyle name="40% - Accent6 10" xfId="31437" hidden="1" xr:uid="{00000000-0005-0000-0000-0000121D0000}"/>
    <cellStyle name="40% - Accent6 10" xfId="31515" hidden="1" xr:uid="{00000000-0005-0000-0000-0000131D0000}"/>
    <cellStyle name="40% - Accent6 10" xfId="32100" hidden="1" xr:uid="{00000000-0005-0000-0000-0000141D0000}"/>
    <cellStyle name="40% - Accent6 10" xfId="32176" hidden="1" xr:uid="{00000000-0005-0000-0000-0000151D0000}"/>
    <cellStyle name="40% - Accent6 10" xfId="32255" hidden="1" xr:uid="{00000000-0005-0000-0000-0000161D0000}"/>
    <cellStyle name="40% - Accent6 10" xfId="32510" hidden="1" xr:uid="{00000000-0005-0000-0000-0000171D0000}"/>
    <cellStyle name="40% - Accent6 10" xfId="31789" hidden="1" xr:uid="{00000000-0005-0000-0000-0000181D0000}"/>
    <cellStyle name="40% - Accent6 10" xfId="31988" hidden="1" xr:uid="{00000000-0005-0000-0000-0000191D0000}"/>
    <cellStyle name="40% - Accent6 10" xfId="29463" hidden="1" xr:uid="{00000000-0005-0000-0000-0000FE1C0000}"/>
    <cellStyle name="40% - Accent6 10" xfId="8307" hidden="1" xr:uid="{00000000-0005-0000-0000-0000EE1C0000}"/>
    <cellStyle name="40% - Accent6 10" xfId="11731" hidden="1" xr:uid="{00000000-0005-0000-0000-0000EF1C0000}"/>
    <cellStyle name="40% - Accent6 10" xfId="19271" hidden="1" xr:uid="{00000000-0005-0000-0000-0000F01C0000}"/>
    <cellStyle name="40% - Accent6 10" xfId="19593" hidden="1" xr:uid="{00000000-0005-0000-0000-0000F11C0000}"/>
    <cellStyle name="40% - Accent6 10" xfId="19935" hidden="1" xr:uid="{00000000-0005-0000-0000-0000F21C0000}"/>
    <cellStyle name="40% - Accent6 10" xfId="22524" hidden="1" xr:uid="{00000000-0005-0000-0000-0000F31C0000}"/>
    <cellStyle name="40% - Accent6 10" xfId="22846" hidden="1" xr:uid="{00000000-0005-0000-0000-0000F41C0000}"/>
    <cellStyle name="40% - Accent6 10" xfId="23188" hidden="1" xr:uid="{00000000-0005-0000-0000-0000F51C0000}"/>
    <cellStyle name="40% - Accent6 10" xfId="25691" hidden="1" xr:uid="{00000000-0005-0000-0000-0000F61C0000}"/>
    <cellStyle name="40% - Accent6 10" xfId="26012" hidden="1" xr:uid="{00000000-0005-0000-0000-0000F71C0000}"/>
    <cellStyle name="40% - Accent6 10" xfId="28495" hidden="1" xr:uid="{00000000-0005-0000-0000-0000F81C0000}"/>
    <cellStyle name="40% - Accent6 10" xfId="28569" hidden="1" xr:uid="{00000000-0005-0000-0000-0000F91C0000}"/>
    <cellStyle name="40% - Accent6 10" xfId="28645" hidden="1" xr:uid="{00000000-0005-0000-0000-0000FA1C0000}"/>
    <cellStyle name="40% - Accent6 10" xfId="28723" hidden="1" xr:uid="{00000000-0005-0000-0000-0000FB1C0000}"/>
    <cellStyle name="40% - Accent6 10" xfId="30926" hidden="1" xr:uid="{00000000-0005-0000-0000-00000D1D0000}"/>
    <cellStyle name="40% - Accent6 10" xfId="29308" hidden="1" xr:uid="{00000000-0005-0000-0000-0000FC1C0000}"/>
    <cellStyle name="40% - Accent6 10" xfId="29384" hidden="1" xr:uid="{00000000-0005-0000-0000-0000FD1C0000}"/>
    <cellStyle name="40% - Accent6 10" xfId="29718" hidden="1" xr:uid="{00000000-0005-0000-0000-0000FF1C0000}"/>
    <cellStyle name="40% - Accent6 10" xfId="28997" hidden="1" xr:uid="{00000000-0005-0000-0000-0000001D0000}"/>
    <cellStyle name="40% - Accent6 10" xfId="29196" hidden="1" xr:uid="{00000000-0005-0000-0000-0000011D0000}"/>
    <cellStyle name="40% - Accent6 10" xfId="29903" hidden="1" xr:uid="{00000000-0005-0000-0000-0000021D0000}"/>
    <cellStyle name="40% - Accent6 10" xfId="29979" hidden="1" xr:uid="{00000000-0005-0000-0000-0000031D0000}"/>
    <cellStyle name="40% - Accent6 10" xfId="30057" hidden="1" xr:uid="{00000000-0005-0000-0000-0000041D0000}"/>
    <cellStyle name="40% - Accent6 10" xfId="30276" hidden="1" xr:uid="{00000000-0005-0000-0000-0000051D0000}"/>
    <cellStyle name="40% - Accent6 10" xfId="29555" hidden="1" xr:uid="{00000000-0005-0000-0000-0000061D0000}"/>
    <cellStyle name="40% - Accent6 10" xfId="29755" hidden="1" xr:uid="{00000000-0005-0000-0000-0000071D0000}"/>
    <cellStyle name="40% - Accent6 10" xfId="30435" hidden="1" xr:uid="{00000000-0005-0000-0000-0000081D0000}"/>
    <cellStyle name="40% - Accent6 10" xfId="30511" hidden="1" xr:uid="{00000000-0005-0000-0000-0000091D0000}"/>
    <cellStyle name="40% - Accent6 10" xfId="30589" hidden="1" xr:uid="{00000000-0005-0000-0000-00000A1D0000}"/>
    <cellStyle name="40% - Accent6 10" xfId="33303" hidden="1" xr:uid="{00000000-0005-0000-0000-0000211D0000}"/>
    <cellStyle name="40% - Accent6 10" xfId="33381" hidden="1" xr:uid="{00000000-0005-0000-0000-0000221D0000}"/>
    <cellStyle name="40% - Accent6 10" xfId="33564" hidden="1" xr:uid="{00000000-0005-0000-0000-0000231D0000}"/>
    <cellStyle name="40% - Accent6 10" xfId="33640" hidden="1" xr:uid="{00000000-0005-0000-0000-0000241D0000}"/>
    <cellStyle name="40% - Accent6 10" xfId="33718" hidden="1" xr:uid="{00000000-0005-0000-0000-0000251D0000}"/>
    <cellStyle name="40% - Accent6 10" xfId="33901" hidden="1" xr:uid="{00000000-0005-0000-0000-0000261D0000}"/>
    <cellStyle name="40% - Accent6 10" xfId="33977" hidden="1" xr:uid="{00000000-0005-0000-0000-0000271D0000}"/>
    <cellStyle name="40% - Accent6 10" xfId="33068" hidden="1" xr:uid="{00000000-0005-0000-0000-00001D1D0000}"/>
    <cellStyle name="40% - Accent6 10" xfId="32347" hidden="1" xr:uid="{00000000-0005-0000-0000-00001E1D0000}"/>
    <cellStyle name="40% - Accent6 10" xfId="32547" hidden="1" xr:uid="{00000000-0005-0000-0000-00001F1D0000}"/>
    <cellStyle name="40% - Accent6 10" xfId="33227" hidden="1" xr:uid="{00000000-0005-0000-0000-0000201D0000}"/>
    <cellStyle name="40% - Accent6 10" xfId="32771" hidden="1" xr:uid="{00000000-0005-0000-0000-00001B1D0000}"/>
    <cellStyle name="40% - Accent6 10" xfId="32849" hidden="1" xr:uid="{00000000-0005-0000-0000-00001C1D0000}"/>
    <cellStyle name="40% - Accent6 10" xfId="32695" hidden="1" xr:uid="{00000000-0005-0000-0000-00001A1D0000}"/>
    <cellStyle name="40% - Accent6 11" xfId="5623" hidden="1" xr:uid="{00000000-0005-0000-0000-00002F1D0000}"/>
    <cellStyle name="40% - Accent6 11" xfId="4931" hidden="1" xr:uid="{00000000-0005-0000-0000-0000301D0000}"/>
    <cellStyle name="40% - Accent6 11" xfId="6022" hidden="1" xr:uid="{00000000-0005-0000-0000-0000311D0000}"/>
    <cellStyle name="40% - Accent6 11" xfId="13225" hidden="1" xr:uid="{00000000-0005-0000-0000-0000321D0000}"/>
    <cellStyle name="40% - Accent6 11" xfId="13546" hidden="1" xr:uid="{00000000-0005-0000-0000-0000331D0000}"/>
    <cellStyle name="40% - Accent6 11" xfId="13888" hidden="1" xr:uid="{00000000-0005-0000-0000-0000341D0000}"/>
    <cellStyle name="40% - Accent6 11" xfId="5106" hidden="1" xr:uid="{00000000-0005-0000-0000-0000351D0000}"/>
    <cellStyle name="40% - Accent6 11" xfId="1559" hidden="1" xr:uid="{00000000-0005-0000-0000-00002B1D0000}"/>
    <cellStyle name="40% - Accent6 11" xfId="6786" hidden="1" xr:uid="{00000000-0005-0000-0000-00002C1D0000}"/>
    <cellStyle name="40% - Accent6 11" xfId="7108" hidden="1" xr:uid="{00000000-0005-0000-0000-00002D1D0000}"/>
    <cellStyle name="40% - Accent6 11" xfId="7454" hidden="1" xr:uid="{00000000-0005-0000-0000-00002E1D0000}"/>
    <cellStyle name="40% - Accent6 11" xfId="896" hidden="1" xr:uid="{00000000-0005-0000-0000-0000291D0000}"/>
    <cellStyle name="40% - Accent6 11" xfId="1217" hidden="1" xr:uid="{00000000-0005-0000-0000-00002A1D0000}"/>
    <cellStyle name="40% - Accent6 11" xfId="572" hidden="1" xr:uid="{00000000-0005-0000-0000-0000281D0000}"/>
    <cellStyle name="40% - Accent6 11" xfId="30448" hidden="1" xr:uid="{00000000-0005-0000-0000-0000501D0000}"/>
    <cellStyle name="40% - Accent6 11" xfId="30524" hidden="1" xr:uid="{00000000-0005-0000-0000-0000511D0000}"/>
    <cellStyle name="40% - Accent6 11" xfId="30602" hidden="1" xr:uid="{00000000-0005-0000-0000-0000521D0000}"/>
    <cellStyle name="40% - Accent6 11" xfId="30785" hidden="1" xr:uid="{00000000-0005-0000-0000-0000531D0000}"/>
    <cellStyle name="40% - Accent6 11" xfId="30861" hidden="1" xr:uid="{00000000-0005-0000-0000-0000541D0000}"/>
    <cellStyle name="40% - Accent6 11" xfId="30939" hidden="1" xr:uid="{00000000-0005-0000-0000-0000551D0000}"/>
    <cellStyle name="40% - Accent6 11" xfId="31122" hidden="1" xr:uid="{00000000-0005-0000-0000-0000561D0000}"/>
    <cellStyle name="40% - Accent6 11" xfId="31198" hidden="1" xr:uid="{00000000-0005-0000-0000-0000571D0000}"/>
    <cellStyle name="40% - Accent6 11" xfId="31300" hidden="1" xr:uid="{00000000-0005-0000-0000-0000581D0000}"/>
    <cellStyle name="40% - Accent6 11" xfId="31374" hidden="1" xr:uid="{00000000-0005-0000-0000-0000591D0000}"/>
    <cellStyle name="40% - Accent6 11" xfId="31450" hidden="1" xr:uid="{00000000-0005-0000-0000-00005A1D0000}"/>
    <cellStyle name="40% - Accent6 11" xfId="31528" hidden="1" xr:uid="{00000000-0005-0000-0000-00005B1D0000}"/>
    <cellStyle name="40% - Accent6 11" xfId="32113" hidden="1" xr:uid="{00000000-0005-0000-0000-00005C1D0000}"/>
    <cellStyle name="40% - Accent6 11" xfId="32189" hidden="1" xr:uid="{00000000-0005-0000-0000-00005D1D0000}"/>
    <cellStyle name="40% - Accent6 11" xfId="32268" hidden="1" xr:uid="{00000000-0005-0000-0000-00005E1D0000}"/>
    <cellStyle name="40% - Accent6 11" xfId="31951" hidden="1" xr:uid="{00000000-0005-0000-0000-00005F1D0000}"/>
    <cellStyle name="40% - Accent6 11" xfId="31853" hidden="1" xr:uid="{00000000-0005-0000-0000-0000601D0000}"/>
    <cellStyle name="40% - Accent6 11" xfId="31998" hidden="1" xr:uid="{00000000-0005-0000-0000-0000611D0000}"/>
    <cellStyle name="40% - Accent6 11" xfId="4719" hidden="1" xr:uid="{00000000-0005-0000-0000-0000361D0000}"/>
    <cellStyle name="40% - Accent6 11" xfId="10484" hidden="1" xr:uid="{00000000-0005-0000-0000-0000371D0000}"/>
    <cellStyle name="40% - Accent6 11" xfId="19308" hidden="1" xr:uid="{00000000-0005-0000-0000-0000381D0000}"/>
    <cellStyle name="40% - Accent6 11" xfId="19629" hidden="1" xr:uid="{00000000-0005-0000-0000-0000391D0000}"/>
    <cellStyle name="40% - Accent6 11" xfId="19971" hidden="1" xr:uid="{00000000-0005-0000-0000-00003A1D0000}"/>
    <cellStyle name="40% - Accent6 11" xfId="22561" hidden="1" xr:uid="{00000000-0005-0000-0000-00003B1D0000}"/>
    <cellStyle name="40% - Accent6 11" xfId="22882" hidden="1" xr:uid="{00000000-0005-0000-0000-00003C1D0000}"/>
    <cellStyle name="40% - Accent6 11" xfId="23224" hidden="1" xr:uid="{00000000-0005-0000-0000-00003D1D0000}"/>
    <cellStyle name="40% - Accent6 11" xfId="25727" hidden="1" xr:uid="{00000000-0005-0000-0000-00003E1D0000}"/>
    <cellStyle name="40% - Accent6 11" xfId="26048" hidden="1" xr:uid="{00000000-0005-0000-0000-00003F1D0000}"/>
    <cellStyle name="40% - Accent6 11" xfId="28508" hidden="1" xr:uid="{00000000-0005-0000-0000-0000401D0000}"/>
    <cellStyle name="40% - Accent6 11" xfId="28582" hidden="1" xr:uid="{00000000-0005-0000-0000-0000411D0000}"/>
    <cellStyle name="40% - Accent6 11" xfId="28658" hidden="1" xr:uid="{00000000-0005-0000-0000-0000421D0000}"/>
    <cellStyle name="40% - Accent6 11" xfId="28736" hidden="1" xr:uid="{00000000-0005-0000-0000-0000431D0000}"/>
    <cellStyle name="40% - Accent6 11" xfId="29321" hidden="1" xr:uid="{00000000-0005-0000-0000-0000441D0000}"/>
    <cellStyle name="40% - Accent6 11" xfId="29397" hidden="1" xr:uid="{00000000-0005-0000-0000-0000451D0000}"/>
    <cellStyle name="40% - Accent6 11" xfId="29476" hidden="1" xr:uid="{00000000-0005-0000-0000-0000461D0000}"/>
    <cellStyle name="40% - Accent6 11" xfId="29159" hidden="1" xr:uid="{00000000-0005-0000-0000-0000471D0000}"/>
    <cellStyle name="40% - Accent6 11" xfId="29061" hidden="1" xr:uid="{00000000-0005-0000-0000-0000481D0000}"/>
    <cellStyle name="40% - Accent6 11" xfId="29206" hidden="1" xr:uid="{00000000-0005-0000-0000-0000491D0000}"/>
    <cellStyle name="40% - Accent6 11" xfId="29916" hidden="1" xr:uid="{00000000-0005-0000-0000-00004A1D0000}"/>
    <cellStyle name="40% - Accent6 11" xfId="29992" hidden="1" xr:uid="{00000000-0005-0000-0000-00004B1D0000}"/>
    <cellStyle name="40% - Accent6 11" xfId="30070" hidden="1" xr:uid="{00000000-0005-0000-0000-00004C1D0000}"/>
    <cellStyle name="40% - Accent6 11" xfId="29086" hidden="1" xr:uid="{00000000-0005-0000-0000-00004D1D0000}"/>
    <cellStyle name="40% - Accent6 11" xfId="29032" hidden="1" xr:uid="{00000000-0005-0000-0000-00004E1D0000}"/>
    <cellStyle name="40% - Accent6 11" xfId="29690" hidden="1" xr:uid="{00000000-0005-0000-0000-00004F1D0000}"/>
    <cellStyle name="40% - Accent6 11" xfId="33316" hidden="1" xr:uid="{00000000-0005-0000-0000-0000691D0000}"/>
    <cellStyle name="40% - Accent6 11" xfId="33394" hidden="1" xr:uid="{00000000-0005-0000-0000-00006A1D0000}"/>
    <cellStyle name="40% - Accent6 11" xfId="33577" hidden="1" xr:uid="{00000000-0005-0000-0000-00006B1D0000}"/>
    <cellStyle name="40% - Accent6 11" xfId="33653" hidden="1" xr:uid="{00000000-0005-0000-0000-00006C1D0000}"/>
    <cellStyle name="40% - Accent6 11" xfId="33731" hidden="1" xr:uid="{00000000-0005-0000-0000-00006D1D0000}"/>
    <cellStyle name="40% - Accent6 11" xfId="33914" hidden="1" xr:uid="{00000000-0005-0000-0000-00006E1D0000}"/>
    <cellStyle name="40% - Accent6 11" xfId="33990" hidden="1" xr:uid="{00000000-0005-0000-0000-00006F1D0000}"/>
    <cellStyle name="40% - Accent6 11" xfId="31878" hidden="1" xr:uid="{00000000-0005-0000-0000-0000651D0000}"/>
    <cellStyle name="40% - Accent6 11" xfId="31824" hidden="1" xr:uid="{00000000-0005-0000-0000-0000661D0000}"/>
    <cellStyle name="40% - Accent6 11" xfId="32482" hidden="1" xr:uid="{00000000-0005-0000-0000-0000671D0000}"/>
    <cellStyle name="40% - Accent6 11" xfId="33240" hidden="1" xr:uid="{00000000-0005-0000-0000-0000681D0000}"/>
    <cellStyle name="40% - Accent6 11" xfId="32784" hidden="1" xr:uid="{00000000-0005-0000-0000-0000631D0000}"/>
    <cellStyle name="40% - Accent6 11" xfId="32862" hidden="1" xr:uid="{00000000-0005-0000-0000-0000641D0000}"/>
    <cellStyle name="40% - Accent6 11" xfId="32708" hidden="1" xr:uid="{00000000-0005-0000-0000-0000621D0000}"/>
    <cellStyle name="40% - Accent6 12" xfId="16967" hidden="1" xr:uid="{00000000-0005-0000-0000-00007D1D0000}"/>
    <cellStyle name="40% - Accent6 12" xfId="1251" hidden="1" xr:uid="{00000000-0005-0000-0000-0000721D0000}"/>
    <cellStyle name="40% - Accent6 12" xfId="1593" hidden="1" xr:uid="{00000000-0005-0000-0000-0000731D0000}"/>
    <cellStyle name="40% - Accent6 12" xfId="4722" hidden="1" xr:uid="{00000000-0005-0000-0000-0000791D0000}"/>
    <cellStyle name="40% - Accent6 12" xfId="3885" hidden="1" xr:uid="{00000000-0005-0000-0000-0000781D0000}"/>
    <cellStyle name="40% - Accent6 12" xfId="28964" hidden="1" xr:uid="{00000000-0005-0000-0000-0000901D0000}"/>
    <cellStyle name="40% - Accent6 12" xfId="931" hidden="1" xr:uid="{00000000-0005-0000-0000-0000711D0000}"/>
    <cellStyle name="40% - Accent6 12" xfId="606" hidden="1" xr:uid="{00000000-0005-0000-0000-0000701D0000}"/>
    <cellStyle name="40% - Accent6 12" xfId="30952" hidden="1" xr:uid="{00000000-0005-0000-0000-00009D1D0000}"/>
    <cellStyle name="40% - Accent6 12" xfId="13260" hidden="1" xr:uid="{00000000-0005-0000-0000-00007A1D0000}"/>
    <cellStyle name="40% - Accent6 12" xfId="13580" hidden="1" xr:uid="{00000000-0005-0000-0000-00007B1D0000}"/>
    <cellStyle name="40% - Accent6 12" xfId="7488" hidden="1" xr:uid="{00000000-0005-0000-0000-0000761D0000}"/>
    <cellStyle name="40% - Accent6 12" xfId="7142" hidden="1" xr:uid="{00000000-0005-0000-0000-0000751D0000}"/>
    <cellStyle name="40% - Accent6 12" xfId="22596" hidden="1" xr:uid="{00000000-0005-0000-0000-0000831D0000}"/>
    <cellStyle name="40% - Accent6 12" xfId="22916" hidden="1" xr:uid="{00000000-0005-0000-0000-0000841D0000}"/>
    <cellStyle name="40% - Accent6 12" xfId="23258" hidden="1" xr:uid="{00000000-0005-0000-0000-0000851D0000}"/>
    <cellStyle name="40% - Accent6 12" xfId="25762" hidden="1" xr:uid="{00000000-0005-0000-0000-0000861D0000}"/>
    <cellStyle name="40% - Accent6 12" xfId="26082" hidden="1" xr:uid="{00000000-0005-0000-0000-0000871D0000}"/>
    <cellStyle name="40% - Accent6 12" xfId="28521" hidden="1" xr:uid="{00000000-0005-0000-0000-0000881D0000}"/>
    <cellStyle name="40% - Accent6 12" xfId="28596" hidden="1" xr:uid="{00000000-0005-0000-0000-0000891D0000}"/>
    <cellStyle name="40% - Accent6 12" xfId="28671" hidden="1" xr:uid="{00000000-0005-0000-0000-00008A1D0000}"/>
    <cellStyle name="40% - Accent6 12" xfId="28749" hidden="1" xr:uid="{00000000-0005-0000-0000-00008B1D0000}"/>
    <cellStyle name="40% - Accent6 12" xfId="29335" hidden="1" xr:uid="{00000000-0005-0000-0000-00008C1D0000}"/>
    <cellStyle name="40% - Accent6 12" xfId="10765" hidden="1" xr:uid="{00000000-0005-0000-0000-0000771D0000}"/>
    <cellStyle name="40% - Accent6 12" xfId="29489" hidden="1" xr:uid="{00000000-0005-0000-0000-00008E1D0000}"/>
    <cellStyle name="40% - Accent6 12" xfId="29717" hidden="1" xr:uid="{00000000-0005-0000-0000-00008F1D0000}"/>
    <cellStyle name="40% - Accent6 12" xfId="31228" hidden="1" xr:uid="{00000000-0005-0000-0000-0000AF1D0000}"/>
    <cellStyle name="40% - Accent6 12" xfId="29034" hidden="1" xr:uid="{00000000-0005-0000-0000-0000911D0000}"/>
    <cellStyle name="40% - Accent6 12" xfId="29930" hidden="1" xr:uid="{00000000-0005-0000-0000-0000921D0000}"/>
    <cellStyle name="40% - Accent6 12" xfId="30005" hidden="1" xr:uid="{00000000-0005-0000-0000-0000931D0000}"/>
    <cellStyle name="40% - Accent6 12" xfId="30083" hidden="1" xr:uid="{00000000-0005-0000-0000-0000941D0000}"/>
    <cellStyle name="40% - Accent6 12" xfId="30275" hidden="1" xr:uid="{00000000-0005-0000-0000-0000951D0000}"/>
    <cellStyle name="40% - Accent6 12" xfId="29724" hidden="1" xr:uid="{00000000-0005-0000-0000-0000961D0000}"/>
    <cellStyle name="40% - Accent6 12" xfId="28436" hidden="1" xr:uid="{00000000-0005-0000-0000-0000971D0000}"/>
    <cellStyle name="40% - Accent6 12" xfId="30462" hidden="1" xr:uid="{00000000-0005-0000-0000-0000981D0000}"/>
    <cellStyle name="40% - Accent6 12" xfId="30537" hidden="1" xr:uid="{00000000-0005-0000-0000-0000991D0000}"/>
    <cellStyle name="40% - Accent6 12" xfId="30615" hidden="1" xr:uid="{00000000-0005-0000-0000-00009A1D0000}"/>
    <cellStyle name="40% - Accent6 12" xfId="30799" hidden="1" xr:uid="{00000000-0005-0000-0000-00009B1D0000}"/>
    <cellStyle name="40% - Accent6 12" xfId="30874" hidden="1" xr:uid="{00000000-0005-0000-0000-00009C1D0000}"/>
    <cellStyle name="40% - Accent6 12" xfId="33407" hidden="1" xr:uid="{00000000-0005-0000-0000-0000B21D0000}"/>
    <cellStyle name="40% - Accent6 12" xfId="31136" hidden="1" xr:uid="{00000000-0005-0000-0000-00009E1D0000}"/>
    <cellStyle name="40% - Accent6 12" xfId="31211" hidden="1" xr:uid="{00000000-0005-0000-0000-00009F1D0000}"/>
    <cellStyle name="40% - Accent6 12" xfId="13922" hidden="1" xr:uid="{00000000-0005-0000-0000-00007C1D0000}"/>
    <cellStyle name="40% - Accent6 12" xfId="31388" hidden="1" xr:uid="{00000000-0005-0000-0000-0000A11D0000}"/>
    <cellStyle name="40% - Accent6 12" xfId="31463" hidden="1" xr:uid="{00000000-0005-0000-0000-0000A21D0000}"/>
    <cellStyle name="40% - Accent6 12" xfId="31541" hidden="1" xr:uid="{00000000-0005-0000-0000-0000A31D0000}"/>
    <cellStyle name="40% - Accent6 12" xfId="32127" hidden="1" xr:uid="{00000000-0005-0000-0000-0000A41D0000}"/>
    <cellStyle name="40% - Accent6 12" xfId="32202" hidden="1" xr:uid="{00000000-0005-0000-0000-0000A51D0000}"/>
    <cellStyle name="40% - Accent6 12" xfId="32281" hidden="1" xr:uid="{00000000-0005-0000-0000-0000A61D0000}"/>
    <cellStyle name="40% - Accent6 12" xfId="32509" hidden="1" xr:uid="{00000000-0005-0000-0000-0000A71D0000}"/>
    <cellStyle name="40% - Accent6 12" xfId="31756" hidden="1" xr:uid="{00000000-0005-0000-0000-0000A81D0000}"/>
    <cellStyle name="40% - Accent6 12" xfId="31826" hidden="1" xr:uid="{00000000-0005-0000-0000-0000A91D0000}"/>
    <cellStyle name="40% - Accent6 12" xfId="32722" hidden="1" xr:uid="{00000000-0005-0000-0000-0000AA1D0000}"/>
    <cellStyle name="40% - Accent6 12" xfId="10791" hidden="1" xr:uid="{00000000-0005-0000-0000-00007E1D0000}"/>
    <cellStyle name="40% - Accent6 12" xfId="162" hidden="1" xr:uid="{00000000-0005-0000-0000-00007F1D0000}"/>
    <cellStyle name="40% - Accent6 12" xfId="6821" hidden="1" xr:uid="{00000000-0005-0000-0000-0000741D0000}"/>
    <cellStyle name="40% - Accent6 12" xfId="19663" hidden="1" xr:uid="{00000000-0005-0000-0000-0000811D0000}"/>
    <cellStyle name="40% - Accent6 12" xfId="20005" hidden="1" xr:uid="{00000000-0005-0000-0000-0000821D0000}"/>
    <cellStyle name="40% - Accent6 12" xfId="34003" hidden="1" xr:uid="{00000000-0005-0000-0000-0000B71D0000}"/>
    <cellStyle name="40% - Accent6 12" xfId="29410" hidden="1" xr:uid="{00000000-0005-0000-0000-00008D1D0000}"/>
    <cellStyle name="40% - Accent6 12" xfId="33067" hidden="1" xr:uid="{00000000-0005-0000-0000-0000AD1D0000}"/>
    <cellStyle name="40% - Accent6 12" xfId="32516" hidden="1" xr:uid="{00000000-0005-0000-0000-0000AE1D0000}"/>
    <cellStyle name="40% - Accent6 12" xfId="33666" hidden="1" xr:uid="{00000000-0005-0000-0000-0000B41D0000}"/>
    <cellStyle name="40% - Accent6 12" xfId="33591" hidden="1" xr:uid="{00000000-0005-0000-0000-0000B31D0000}"/>
    <cellStyle name="40% - Accent6 12" xfId="31313" hidden="1" xr:uid="{00000000-0005-0000-0000-0000A01D0000}"/>
    <cellStyle name="40% - Accent6 12" xfId="32875" hidden="1" xr:uid="{00000000-0005-0000-0000-0000AC1D0000}"/>
    <cellStyle name="40% - Accent6 12" xfId="32797" hidden="1" xr:uid="{00000000-0005-0000-0000-0000AB1D0000}"/>
    <cellStyle name="40% - Accent6 12" xfId="19343" hidden="1" xr:uid="{00000000-0005-0000-0000-0000801D0000}"/>
    <cellStyle name="40% - Accent6 12" xfId="33744" hidden="1" xr:uid="{00000000-0005-0000-0000-0000B51D0000}"/>
    <cellStyle name="40% - Accent6 12" xfId="33928" hidden="1" xr:uid="{00000000-0005-0000-0000-0000B61D0000}"/>
    <cellStyle name="40% - Accent6 12" xfId="33329" hidden="1" xr:uid="{00000000-0005-0000-0000-0000B11D0000}"/>
    <cellStyle name="40% - Accent6 12" xfId="33254" hidden="1" xr:uid="{00000000-0005-0000-0000-0000B01D0000}"/>
    <cellStyle name="40% - Accent6 13" xfId="33106" hidden="1" xr:uid="{00000000-0005-0000-0000-0000CD1D0000}"/>
    <cellStyle name="40% - Accent6 13" xfId="9520" hidden="1" xr:uid="{00000000-0005-0000-0000-0000BA1D0000}"/>
    <cellStyle name="40% - Accent6 13" xfId="33781" hidden="1" xr:uid="{00000000-0005-0000-0000-0000CF1D0000}"/>
    <cellStyle name="40% - Accent6 13" xfId="12033" hidden="1" xr:uid="{00000000-0005-0000-0000-0000BB1D0000}"/>
    <cellStyle name="40% - Accent6 13" xfId="15771" hidden="1" xr:uid="{00000000-0005-0000-0000-0000BC1D0000}"/>
    <cellStyle name="40% - Accent6 13" xfId="18139" hidden="1" xr:uid="{00000000-0005-0000-0000-0000BD1D0000}"/>
    <cellStyle name="40% - Accent6 13" xfId="21408" hidden="1" xr:uid="{00000000-0005-0000-0000-0000BE1D0000}"/>
    <cellStyle name="40% - Accent6 13" xfId="28762" hidden="1" xr:uid="{00000000-0005-0000-0000-0000C01D0000}"/>
    <cellStyle name="40% - Accent6 13" xfId="30166" hidden="1" xr:uid="{00000000-0005-0000-0000-0000C41D0000}"/>
    <cellStyle name="40% - Accent6 13" xfId="29600" hidden="1" xr:uid="{00000000-0005-0000-0000-0000C21D0000}"/>
    <cellStyle name="40% - Accent6 13" xfId="29773" hidden="1" xr:uid="{00000000-0005-0000-0000-0000C31D0000}"/>
    <cellStyle name="40% - Accent6 13" xfId="30989" hidden="1" xr:uid="{00000000-0005-0000-0000-0000C71D0000}"/>
    <cellStyle name="40% - Accent6 13" xfId="30314" hidden="1" xr:uid="{00000000-0005-0000-0000-0000C51D0000}"/>
    <cellStyle name="40% - Accent6 13" xfId="30652" hidden="1" xr:uid="{00000000-0005-0000-0000-0000C61D0000}"/>
    <cellStyle name="40% - Accent6 13" xfId="2894" hidden="1" xr:uid="{00000000-0005-0000-0000-0000B91D0000}"/>
    <cellStyle name="40% - Accent6 13" xfId="31554" hidden="1" xr:uid="{00000000-0005-0000-0000-0000C81D0000}"/>
    <cellStyle name="40% - Accent6 13" xfId="1628" hidden="1" xr:uid="{00000000-0005-0000-0000-0000B81D0000}"/>
    <cellStyle name="40% - Accent6 13" xfId="31669" hidden="1" xr:uid="{00000000-0005-0000-0000-0000C91D0000}"/>
    <cellStyle name="40% - Accent6 13" xfId="32392" hidden="1" xr:uid="{00000000-0005-0000-0000-0000CA1D0000}"/>
    <cellStyle name="40% - Accent6 13" xfId="32565" hidden="1" xr:uid="{00000000-0005-0000-0000-0000CB1D0000}"/>
    <cellStyle name="40% - Accent6 13" xfId="32958" hidden="1" xr:uid="{00000000-0005-0000-0000-0000CC1D0000}"/>
    <cellStyle name="40% - Accent6 13" xfId="33444" hidden="1" xr:uid="{00000000-0005-0000-0000-0000CE1D0000}"/>
    <cellStyle name="40% - Accent6 13" xfId="28877" hidden="1" xr:uid="{00000000-0005-0000-0000-0000C11D0000}"/>
    <cellStyle name="40% - Accent6 13" xfId="24592" hidden="1" xr:uid="{00000000-0005-0000-0000-0000BF1D0000}"/>
    <cellStyle name="40% - Accent6 3 2 3 2" xfId="33191" hidden="1" xr:uid="{00000000-0005-0000-0000-0000E51D0000}"/>
    <cellStyle name="40% - Accent6 3 2 3 2" xfId="9606" hidden="1" xr:uid="{00000000-0005-0000-0000-0000D21D0000}"/>
    <cellStyle name="40% - Accent6 3 2 3 2" xfId="33866" hidden="1" xr:uid="{00000000-0005-0000-0000-0000E71D0000}"/>
    <cellStyle name="40% - Accent6 3 2 3 2" xfId="12119" hidden="1" xr:uid="{00000000-0005-0000-0000-0000D31D0000}"/>
    <cellStyle name="40% - Accent6 3 2 3 2" xfId="15857" hidden="1" xr:uid="{00000000-0005-0000-0000-0000D41D0000}"/>
    <cellStyle name="40% - Accent6 3 2 3 2" xfId="18225" hidden="1" xr:uid="{00000000-0005-0000-0000-0000D51D0000}"/>
    <cellStyle name="40% - Accent6 3 2 3 2" xfId="21494" hidden="1" xr:uid="{00000000-0005-0000-0000-0000D61D0000}"/>
    <cellStyle name="40% - Accent6 3 2 3 2" xfId="28847" hidden="1" xr:uid="{00000000-0005-0000-0000-0000D81D0000}"/>
    <cellStyle name="40% - Accent6 3 2 3 2" xfId="30251" hidden="1" xr:uid="{00000000-0005-0000-0000-0000DC1D0000}"/>
    <cellStyle name="40% - Accent6 3 2 3 2" xfId="29685" hidden="1" xr:uid="{00000000-0005-0000-0000-0000DA1D0000}"/>
    <cellStyle name="40% - Accent6 3 2 3 2" xfId="29858" hidden="1" xr:uid="{00000000-0005-0000-0000-0000DB1D0000}"/>
    <cellStyle name="40% - Accent6 3 2 3 2" xfId="31074" hidden="1" xr:uid="{00000000-0005-0000-0000-0000DF1D0000}"/>
    <cellStyle name="40% - Accent6 3 2 3 2" xfId="30399" hidden="1" xr:uid="{00000000-0005-0000-0000-0000DD1D0000}"/>
    <cellStyle name="40% - Accent6 3 2 3 2" xfId="30737" hidden="1" xr:uid="{00000000-0005-0000-0000-0000DE1D0000}"/>
    <cellStyle name="40% - Accent6 3 2 3 2" xfId="2980" hidden="1" xr:uid="{00000000-0005-0000-0000-0000D11D0000}"/>
    <cellStyle name="40% - Accent6 3 2 3 2" xfId="31639" hidden="1" xr:uid="{00000000-0005-0000-0000-0000E01D0000}"/>
    <cellStyle name="40% - Accent6 3 2 3 2" xfId="1714" hidden="1" xr:uid="{00000000-0005-0000-0000-0000D01D0000}"/>
    <cellStyle name="40% - Accent6 3 2 3 2" xfId="31754" hidden="1" xr:uid="{00000000-0005-0000-0000-0000E11D0000}"/>
    <cellStyle name="40% - Accent6 3 2 3 2" xfId="32477" hidden="1" xr:uid="{00000000-0005-0000-0000-0000E21D0000}"/>
    <cellStyle name="40% - Accent6 3 2 3 2" xfId="32650" hidden="1" xr:uid="{00000000-0005-0000-0000-0000E31D0000}"/>
    <cellStyle name="40% - Accent6 3 2 3 2" xfId="33043" hidden="1" xr:uid="{00000000-0005-0000-0000-0000E41D0000}"/>
    <cellStyle name="40% - Accent6 3 2 3 2" xfId="33529" hidden="1" xr:uid="{00000000-0005-0000-0000-0000E61D0000}"/>
    <cellStyle name="40% - Accent6 3 2 3 2" xfId="28962" hidden="1" xr:uid="{00000000-0005-0000-0000-0000D91D0000}"/>
    <cellStyle name="40% - Accent6 3 2 3 2" xfId="24678" hidden="1" xr:uid="{00000000-0005-0000-0000-0000D71D0000}"/>
    <cellStyle name="40% - Accent6 3 2 4 2" xfId="29831" hidden="1" xr:uid="{00000000-0005-0000-0000-0000F31D0000}"/>
    <cellStyle name="40% - Accent6 3 2 4 2" xfId="31047" hidden="1" xr:uid="{00000000-0005-0000-0000-0000F71D0000}"/>
    <cellStyle name="40% - Accent6 3 2 4 2" xfId="31612" hidden="1" xr:uid="{00000000-0005-0000-0000-0000F81D0000}"/>
    <cellStyle name="40% - Accent6 3 2 4 2" xfId="12092" hidden="1" xr:uid="{00000000-0005-0000-0000-0000EB1D0000}"/>
    <cellStyle name="40% - Accent6 3 2 4 2" xfId="15830" hidden="1" xr:uid="{00000000-0005-0000-0000-0000EC1D0000}"/>
    <cellStyle name="40% - Accent6 3 2 4 2" xfId="18198" hidden="1" xr:uid="{00000000-0005-0000-0000-0000ED1D0000}"/>
    <cellStyle name="40% - Accent6 3 2 4 2" xfId="21467" hidden="1" xr:uid="{00000000-0005-0000-0000-0000EE1D0000}"/>
    <cellStyle name="40% - Accent6 3 2 4 2" xfId="33164" hidden="1" xr:uid="{00000000-0005-0000-0000-0000FD1D0000}"/>
    <cellStyle name="40% - Accent6 3 2 4 2" xfId="1687" hidden="1" xr:uid="{00000000-0005-0000-0000-0000E81D0000}"/>
    <cellStyle name="40% - Accent6 3 2 4 2" xfId="33502" hidden="1" xr:uid="{00000000-0005-0000-0000-0000FE1D0000}"/>
    <cellStyle name="40% - Accent6 3 2 4 2" xfId="24651" hidden="1" xr:uid="{00000000-0005-0000-0000-0000EF1D0000}"/>
    <cellStyle name="40% - Accent6 3 2 4 2" xfId="33839" hidden="1" xr:uid="{00000000-0005-0000-0000-0000FF1D0000}"/>
    <cellStyle name="40% - Accent6 3 2 4 2" xfId="28935" hidden="1" xr:uid="{00000000-0005-0000-0000-0000F11D0000}"/>
    <cellStyle name="40% - Accent6 3 2 4 2" xfId="29658" hidden="1" xr:uid="{00000000-0005-0000-0000-0000F21D0000}"/>
    <cellStyle name="40% - Accent6 3 2 4 2" xfId="28820" hidden="1" xr:uid="{00000000-0005-0000-0000-0000F01D0000}"/>
    <cellStyle name="40% - Accent6 3 2 4 2" xfId="30224" hidden="1" xr:uid="{00000000-0005-0000-0000-0000F41D0000}"/>
    <cellStyle name="40% - Accent6 3 2 4 2" xfId="30372" hidden="1" xr:uid="{00000000-0005-0000-0000-0000F51D0000}"/>
    <cellStyle name="40% - Accent6 3 2 4 2" xfId="31727" hidden="1" xr:uid="{00000000-0005-0000-0000-0000F91D0000}"/>
    <cellStyle name="40% - Accent6 3 2 4 2" xfId="32450" hidden="1" xr:uid="{00000000-0005-0000-0000-0000FA1D0000}"/>
    <cellStyle name="40% - Accent6 3 2 4 2" xfId="32623" hidden="1" xr:uid="{00000000-0005-0000-0000-0000FB1D0000}"/>
    <cellStyle name="40% - Accent6 3 2 4 2" xfId="33016" hidden="1" xr:uid="{00000000-0005-0000-0000-0000FC1D0000}"/>
    <cellStyle name="40% - Accent6 3 2 4 2" xfId="2953" hidden="1" xr:uid="{00000000-0005-0000-0000-0000E91D0000}"/>
    <cellStyle name="40% - Accent6 3 2 4 2" xfId="9579" hidden="1" xr:uid="{00000000-0005-0000-0000-0000EA1D0000}"/>
    <cellStyle name="40% - Accent6 3 2 4 2" xfId="30710" hidden="1" xr:uid="{00000000-0005-0000-0000-0000F61D0000}"/>
    <cellStyle name="40% - Accent6 3 3 3 2" xfId="30371" hidden="1" xr:uid="{00000000-0005-0000-0000-00000D1E0000}"/>
    <cellStyle name="40% - Accent6 3 3 3 2" xfId="30709" hidden="1" xr:uid="{00000000-0005-0000-0000-00000E1E0000}"/>
    <cellStyle name="40% - Accent6 3 3 3 2" xfId="12091" hidden="1" xr:uid="{00000000-0005-0000-0000-0000031E0000}"/>
    <cellStyle name="40% - Accent6 3 3 3 2" xfId="15829" hidden="1" xr:uid="{00000000-0005-0000-0000-0000041E0000}"/>
    <cellStyle name="40% - Accent6 3 3 3 2" xfId="18197" hidden="1" xr:uid="{00000000-0005-0000-0000-0000051E0000}"/>
    <cellStyle name="40% - Accent6 3 3 3 2" xfId="21466" hidden="1" xr:uid="{00000000-0005-0000-0000-0000061E0000}"/>
    <cellStyle name="40% - Accent6 3 3 3 2" xfId="2952" hidden="1" xr:uid="{00000000-0005-0000-0000-0000011E0000}"/>
    <cellStyle name="40% - Accent6 3 3 3 2" xfId="9578" hidden="1" xr:uid="{00000000-0005-0000-0000-0000021E0000}"/>
    <cellStyle name="40% - Accent6 3 3 3 2" xfId="1686" hidden="1" xr:uid="{00000000-0005-0000-0000-0000001E0000}"/>
    <cellStyle name="40% - Accent6 3 3 3 2" xfId="33501" hidden="1" xr:uid="{00000000-0005-0000-0000-0000161E0000}"/>
    <cellStyle name="40% - Accent6 3 3 3 2" xfId="33838" hidden="1" xr:uid="{00000000-0005-0000-0000-0000171E0000}"/>
    <cellStyle name="40% - Accent6 3 3 3 2" xfId="24650" hidden="1" xr:uid="{00000000-0005-0000-0000-0000071E0000}"/>
    <cellStyle name="40% - Accent6 3 3 3 2" xfId="28819" hidden="1" xr:uid="{00000000-0005-0000-0000-0000081E0000}"/>
    <cellStyle name="40% - Accent6 3 3 3 2" xfId="28934" hidden="1" xr:uid="{00000000-0005-0000-0000-0000091E0000}"/>
    <cellStyle name="40% - Accent6 3 3 3 2" xfId="29657" hidden="1" xr:uid="{00000000-0005-0000-0000-00000A1E0000}"/>
    <cellStyle name="40% - Accent6 3 3 3 2" xfId="29830" hidden="1" xr:uid="{00000000-0005-0000-0000-00000B1E0000}"/>
    <cellStyle name="40% - Accent6 3 3 3 2" xfId="30223" hidden="1" xr:uid="{00000000-0005-0000-0000-00000C1E0000}"/>
    <cellStyle name="40% - Accent6 3 3 3 2" xfId="32449" hidden="1" xr:uid="{00000000-0005-0000-0000-0000121E0000}"/>
    <cellStyle name="40% - Accent6 3 3 3 2" xfId="32622" hidden="1" xr:uid="{00000000-0005-0000-0000-0000131E0000}"/>
    <cellStyle name="40% - Accent6 3 3 3 2" xfId="33015" hidden="1" xr:uid="{00000000-0005-0000-0000-0000141E0000}"/>
    <cellStyle name="40% - Accent6 3 3 3 2" xfId="33163" hidden="1" xr:uid="{00000000-0005-0000-0000-0000151E0000}"/>
    <cellStyle name="40% - Accent6 3 3 3 2" xfId="31611" hidden="1" xr:uid="{00000000-0005-0000-0000-0000101E0000}"/>
    <cellStyle name="40% - Accent6 3 3 3 2" xfId="31726" hidden="1" xr:uid="{00000000-0005-0000-0000-0000111E0000}"/>
    <cellStyle name="40% - Accent6 3 3 3 2" xfId="31046" hidden="1" xr:uid="{00000000-0005-0000-0000-00000F1E0000}"/>
    <cellStyle name="40% - Accent6 4 2 3 2" xfId="30400" hidden="1" xr:uid="{00000000-0005-0000-0000-0000251E0000}"/>
    <cellStyle name="40% - Accent6 4 2 3 2" xfId="30738" hidden="1" xr:uid="{00000000-0005-0000-0000-0000261E0000}"/>
    <cellStyle name="40% - Accent6 4 2 3 2" xfId="12120" hidden="1" xr:uid="{00000000-0005-0000-0000-00001B1E0000}"/>
    <cellStyle name="40% - Accent6 4 2 3 2" xfId="15858" hidden="1" xr:uid="{00000000-0005-0000-0000-00001C1E0000}"/>
    <cellStyle name="40% - Accent6 4 2 3 2" xfId="18226" hidden="1" xr:uid="{00000000-0005-0000-0000-00001D1E0000}"/>
    <cellStyle name="40% - Accent6 4 2 3 2" xfId="21495" hidden="1" xr:uid="{00000000-0005-0000-0000-00001E1E0000}"/>
    <cellStyle name="40% - Accent6 4 2 3 2" xfId="2981" hidden="1" xr:uid="{00000000-0005-0000-0000-0000191E0000}"/>
    <cellStyle name="40% - Accent6 4 2 3 2" xfId="9607" hidden="1" xr:uid="{00000000-0005-0000-0000-00001A1E0000}"/>
    <cellStyle name="40% - Accent6 4 2 3 2" xfId="1715" hidden="1" xr:uid="{00000000-0005-0000-0000-0000181E0000}"/>
    <cellStyle name="40% - Accent6 4 2 3 2" xfId="33530" hidden="1" xr:uid="{00000000-0005-0000-0000-00002E1E0000}"/>
    <cellStyle name="40% - Accent6 4 2 3 2" xfId="33867" hidden="1" xr:uid="{00000000-0005-0000-0000-00002F1E0000}"/>
    <cellStyle name="40% - Accent6 4 2 3 2" xfId="24679" hidden="1" xr:uid="{00000000-0005-0000-0000-00001F1E0000}"/>
    <cellStyle name="40% - Accent6 4 2 3 2" xfId="28848" hidden="1" xr:uid="{00000000-0005-0000-0000-0000201E0000}"/>
    <cellStyle name="40% - Accent6 4 2 3 2" xfId="28963" hidden="1" xr:uid="{00000000-0005-0000-0000-0000211E0000}"/>
    <cellStyle name="40% - Accent6 4 2 3 2" xfId="29686" hidden="1" xr:uid="{00000000-0005-0000-0000-0000221E0000}"/>
    <cellStyle name="40% - Accent6 4 2 3 2" xfId="29859" hidden="1" xr:uid="{00000000-0005-0000-0000-0000231E0000}"/>
    <cellStyle name="40% - Accent6 4 2 3 2" xfId="30252" hidden="1" xr:uid="{00000000-0005-0000-0000-0000241E0000}"/>
    <cellStyle name="40% - Accent6 4 2 3 2" xfId="32478" hidden="1" xr:uid="{00000000-0005-0000-0000-00002A1E0000}"/>
    <cellStyle name="40% - Accent6 4 2 3 2" xfId="32651" hidden="1" xr:uid="{00000000-0005-0000-0000-00002B1E0000}"/>
    <cellStyle name="40% - Accent6 4 2 3 2" xfId="33044" hidden="1" xr:uid="{00000000-0005-0000-0000-00002C1E0000}"/>
    <cellStyle name="40% - Accent6 4 2 3 2" xfId="33192" hidden="1" xr:uid="{00000000-0005-0000-0000-00002D1E0000}"/>
    <cellStyle name="40% - Accent6 4 2 3 2" xfId="31640" hidden="1" xr:uid="{00000000-0005-0000-0000-0000281E0000}"/>
    <cellStyle name="40% - Accent6 4 2 3 2" xfId="31755" hidden="1" xr:uid="{00000000-0005-0000-0000-0000291E0000}"/>
    <cellStyle name="40% - Accent6 4 2 3 2" xfId="31075" hidden="1" xr:uid="{00000000-0005-0000-0000-0000271E0000}"/>
    <cellStyle name="40% - Accent6 4 2 4 2" xfId="30374" hidden="1" xr:uid="{00000000-0005-0000-0000-00003D1E0000}"/>
    <cellStyle name="40% - Accent6 4 2 4 2" xfId="30712" hidden="1" xr:uid="{00000000-0005-0000-0000-00003E1E0000}"/>
    <cellStyle name="40% - Accent6 4 2 4 2" xfId="12094" hidden="1" xr:uid="{00000000-0005-0000-0000-0000331E0000}"/>
    <cellStyle name="40% - Accent6 4 2 4 2" xfId="15832" hidden="1" xr:uid="{00000000-0005-0000-0000-0000341E0000}"/>
    <cellStyle name="40% - Accent6 4 2 4 2" xfId="18200" hidden="1" xr:uid="{00000000-0005-0000-0000-0000351E0000}"/>
    <cellStyle name="40% - Accent6 4 2 4 2" xfId="21469" hidden="1" xr:uid="{00000000-0005-0000-0000-0000361E0000}"/>
    <cellStyle name="40% - Accent6 4 2 4 2" xfId="2955" hidden="1" xr:uid="{00000000-0005-0000-0000-0000311E0000}"/>
    <cellStyle name="40% - Accent6 4 2 4 2" xfId="9581" hidden="1" xr:uid="{00000000-0005-0000-0000-0000321E0000}"/>
    <cellStyle name="40% - Accent6 4 2 4 2" xfId="1689" hidden="1" xr:uid="{00000000-0005-0000-0000-0000301E0000}"/>
    <cellStyle name="40% - Accent6 4 2 4 2" xfId="33504" hidden="1" xr:uid="{00000000-0005-0000-0000-0000461E0000}"/>
    <cellStyle name="40% - Accent6 4 2 4 2" xfId="33841" hidden="1" xr:uid="{00000000-0005-0000-0000-0000471E0000}"/>
    <cellStyle name="40% - Accent6 4 2 4 2" xfId="24653" hidden="1" xr:uid="{00000000-0005-0000-0000-0000371E0000}"/>
    <cellStyle name="40% - Accent6 4 2 4 2" xfId="28822" hidden="1" xr:uid="{00000000-0005-0000-0000-0000381E0000}"/>
    <cellStyle name="40% - Accent6 4 2 4 2" xfId="28937" hidden="1" xr:uid="{00000000-0005-0000-0000-0000391E0000}"/>
    <cellStyle name="40% - Accent6 4 2 4 2" xfId="29660" hidden="1" xr:uid="{00000000-0005-0000-0000-00003A1E0000}"/>
    <cellStyle name="40% - Accent6 4 2 4 2" xfId="29833" hidden="1" xr:uid="{00000000-0005-0000-0000-00003B1E0000}"/>
    <cellStyle name="40% - Accent6 4 2 4 2" xfId="30226" hidden="1" xr:uid="{00000000-0005-0000-0000-00003C1E0000}"/>
    <cellStyle name="40% - Accent6 4 2 4 2" xfId="32452" hidden="1" xr:uid="{00000000-0005-0000-0000-0000421E0000}"/>
    <cellStyle name="40% - Accent6 4 2 4 2" xfId="32625" hidden="1" xr:uid="{00000000-0005-0000-0000-0000431E0000}"/>
    <cellStyle name="40% - Accent6 4 2 4 2" xfId="33018" hidden="1" xr:uid="{00000000-0005-0000-0000-0000441E0000}"/>
    <cellStyle name="40% - Accent6 4 2 4 2" xfId="33166" hidden="1" xr:uid="{00000000-0005-0000-0000-0000451E0000}"/>
    <cellStyle name="40% - Accent6 4 2 4 2" xfId="31614" hidden="1" xr:uid="{00000000-0005-0000-0000-0000401E0000}"/>
    <cellStyle name="40% - Accent6 4 2 4 2" xfId="31729" hidden="1" xr:uid="{00000000-0005-0000-0000-0000411E0000}"/>
    <cellStyle name="40% - Accent6 4 2 4 2" xfId="31049" hidden="1" xr:uid="{00000000-0005-0000-0000-00003F1E0000}"/>
    <cellStyle name="40% - Accent6 4 3 3 2" xfId="30373" hidden="1" xr:uid="{00000000-0005-0000-0000-0000551E0000}"/>
    <cellStyle name="40% - Accent6 4 3 3 2" xfId="30711" hidden="1" xr:uid="{00000000-0005-0000-0000-0000561E0000}"/>
    <cellStyle name="40% - Accent6 4 3 3 2" xfId="12093" hidden="1" xr:uid="{00000000-0005-0000-0000-00004B1E0000}"/>
    <cellStyle name="40% - Accent6 4 3 3 2" xfId="15831" hidden="1" xr:uid="{00000000-0005-0000-0000-00004C1E0000}"/>
    <cellStyle name="40% - Accent6 4 3 3 2" xfId="18199" hidden="1" xr:uid="{00000000-0005-0000-0000-00004D1E0000}"/>
    <cellStyle name="40% - Accent6 4 3 3 2" xfId="21468" hidden="1" xr:uid="{00000000-0005-0000-0000-00004E1E0000}"/>
    <cellStyle name="40% - Accent6 4 3 3 2" xfId="2954" hidden="1" xr:uid="{00000000-0005-0000-0000-0000491E0000}"/>
    <cellStyle name="40% - Accent6 4 3 3 2" xfId="9580" hidden="1" xr:uid="{00000000-0005-0000-0000-00004A1E0000}"/>
    <cellStyle name="40% - Accent6 4 3 3 2" xfId="1688" hidden="1" xr:uid="{00000000-0005-0000-0000-0000481E0000}"/>
    <cellStyle name="40% - Accent6 4 3 3 2" xfId="33503" hidden="1" xr:uid="{00000000-0005-0000-0000-00005E1E0000}"/>
    <cellStyle name="40% - Accent6 4 3 3 2" xfId="33840" hidden="1" xr:uid="{00000000-0005-0000-0000-00005F1E0000}"/>
    <cellStyle name="40% - Accent6 4 3 3 2" xfId="24652" hidden="1" xr:uid="{00000000-0005-0000-0000-00004F1E0000}"/>
    <cellStyle name="40% - Accent6 4 3 3 2" xfId="28821" hidden="1" xr:uid="{00000000-0005-0000-0000-0000501E0000}"/>
    <cellStyle name="40% - Accent6 4 3 3 2" xfId="28936" hidden="1" xr:uid="{00000000-0005-0000-0000-0000511E0000}"/>
    <cellStyle name="40% - Accent6 4 3 3 2" xfId="29659" hidden="1" xr:uid="{00000000-0005-0000-0000-0000521E0000}"/>
    <cellStyle name="40% - Accent6 4 3 3 2" xfId="29832" hidden="1" xr:uid="{00000000-0005-0000-0000-0000531E0000}"/>
    <cellStyle name="40% - Accent6 4 3 3 2" xfId="30225" hidden="1" xr:uid="{00000000-0005-0000-0000-0000541E0000}"/>
    <cellStyle name="40% - Accent6 4 3 3 2" xfId="32451" hidden="1" xr:uid="{00000000-0005-0000-0000-00005A1E0000}"/>
    <cellStyle name="40% - Accent6 4 3 3 2" xfId="32624" hidden="1" xr:uid="{00000000-0005-0000-0000-00005B1E0000}"/>
    <cellStyle name="40% - Accent6 4 3 3 2" xfId="33017" hidden="1" xr:uid="{00000000-0005-0000-0000-00005C1E0000}"/>
    <cellStyle name="40% - Accent6 4 3 3 2" xfId="33165" hidden="1" xr:uid="{00000000-0005-0000-0000-00005D1E0000}"/>
    <cellStyle name="40% - Accent6 4 3 3 2" xfId="31613" hidden="1" xr:uid="{00000000-0005-0000-0000-0000581E0000}"/>
    <cellStyle name="40% - Accent6 4 3 3 2" xfId="31728" hidden="1" xr:uid="{00000000-0005-0000-0000-0000591E0000}"/>
    <cellStyle name="40% - Accent6 4 3 3 2" xfId="31048" hidden="1" xr:uid="{00000000-0005-0000-0000-0000571E0000}"/>
    <cellStyle name="40% - Accent6 5 2" xfId="30328" hidden="1" xr:uid="{00000000-0005-0000-0000-00006D1E0000}"/>
    <cellStyle name="40% - Accent6 5 2" xfId="30666" hidden="1" xr:uid="{00000000-0005-0000-0000-00006E1E0000}"/>
    <cellStyle name="40% - Accent6 5 2" xfId="12048" hidden="1" xr:uid="{00000000-0005-0000-0000-0000631E0000}"/>
    <cellStyle name="40% - Accent6 5 2" xfId="15786" hidden="1" xr:uid="{00000000-0005-0000-0000-0000641E0000}"/>
    <cellStyle name="40% - Accent6 5 2" xfId="18154" hidden="1" xr:uid="{00000000-0005-0000-0000-0000651E0000}"/>
    <cellStyle name="40% - Accent6 5 2" xfId="21423" hidden="1" xr:uid="{00000000-0005-0000-0000-0000661E0000}"/>
    <cellStyle name="40% - Accent6 5 2" xfId="2909" hidden="1" xr:uid="{00000000-0005-0000-0000-0000611E0000}"/>
    <cellStyle name="40% - Accent6 5 2" xfId="9535" hidden="1" xr:uid="{00000000-0005-0000-0000-0000621E0000}"/>
    <cellStyle name="40% - Accent6 5 2" xfId="1643" hidden="1" xr:uid="{00000000-0005-0000-0000-0000601E0000}"/>
    <cellStyle name="40% - Accent6 5 2" xfId="33458" hidden="1" xr:uid="{00000000-0005-0000-0000-0000761E0000}"/>
    <cellStyle name="40% - Accent6 5 2" xfId="33795" hidden="1" xr:uid="{00000000-0005-0000-0000-0000771E0000}"/>
    <cellStyle name="40% - Accent6 5 2" xfId="24607" hidden="1" xr:uid="{00000000-0005-0000-0000-0000671E0000}"/>
    <cellStyle name="40% - Accent6 5 2" xfId="28776" hidden="1" xr:uid="{00000000-0005-0000-0000-0000681E0000}"/>
    <cellStyle name="40% - Accent6 5 2" xfId="28891" hidden="1" xr:uid="{00000000-0005-0000-0000-0000691E0000}"/>
    <cellStyle name="40% - Accent6 5 2" xfId="29614" hidden="1" xr:uid="{00000000-0005-0000-0000-00006A1E0000}"/>
    <cellStyle name="40% - Accent6 5 2" xfId="29787" hidden="1" xr:uid="{00000000-0005-0000-0000-00006B1E0000}"/>
    <cellStyle name="40% - Accent6 5 2" xfId="30180" hidden="1" xr:uid="{00000000-0005-0000-0000-00006C1E0000}"/>
    <cellStyle name="40% - Accent6 5 2" xfId="32406" hidden="1" xr:uid="{00000000-0005-0000-0000-0000721E0000}"/>
    <cellStyle name="40% - Accent6 5 2" xfId="32579" hidden="1" xr:uid="{00000000-0005-0000-0000-0000731E0000}"/>
    <cellStyle name="40% - Accent6 5 2" xfId="32972" hidden="1" xr:uid="{00000000-0005-0000-0000-0000741E0000}"/>
    <cellStyle name="40% - Accent6 5 2" xfId="33120" hidden="1" xr:uid="{00000000-0005-0000-0000-0000751E0000}"/>
    <cellStyle name="40% - Accent6 5 2" xfId="31568" hidden="1" xr:uid="{00000000-0005-0000-0000-0000701E0000}"/>
    <cellStyle name="40% - Accent6 5 2" xfId="31683" hidden="1" xr:uid="{00000000-0005-0000-0000-0000711E0000}"/>
    <cellStyle name="40% - Accent6 5 2" xfId="31003" hidden="1" xr:uid="{00000000-0005-0000-0000-00006F1E0000}"/>
    <cellStyle name="40% - Accent6 7" xfId="13350" hidden="1" xr:uid="{00000000-0005-0000-0000-0000831E0000}"/>
    <cellStyle name="40% - Accent6 7" xfId="7768" hidden="1" xr:uid="{00000000-0005-0000-0000-0000801E0000}"/>
    <cellStyle name="40% - Accent6 7" xfId="5984" hidden="1" xr:uid="{00000000-0005-0000-0000-0000811E0000}"/>
    <cellStyle name="40% - Accent6 7" xfId="6575" hidden="1" xr:uid="{00000000-0005-0000-0000-00007C1E0000}"/>
    <cellStyle name="40% - Accent6 7" xfId="6911" hidden="1" xr:uid="{00000000-0005-0000-0000-00007D1E0000}"/>
    <cellStyle name="40% - Accent6 7" xfId="7256" hidden="1" xr:uid="{00000000-0005-0000-0000-00007E1E0000}"/>
    <cellStyle name="40% - Accent6 7" xfId="4387" hidden="1" xr:uid="{00000000-0005-0000-0000-00007F1E0000}"/>
    <cellStyle name="40% - Accent6 7" xfId="30105" hidden="1" xr:uid="{00000000-0005-0000-0000-00009E1E0000}"/>
    <cellStyle name="40% - Accent6 7" xfId="29163" hidden="1" xr:uid="{00000000-0005-0000-0000-00009F1E0000}"/>
    <cellStyle name="40% - Accent6 7" xfId="29253" hidden="1" xr:uid="{00000000-0005-0000-0000-0000A01E0000}"/>
    <cellStyle name="40% - Accent6 7" xfId="419" hidden="1" xr:uid="{00000000-0005-0000-0000-0000781E0000}"/>
    <cellStyle name="40% - Accent6 7" xfId="31324" hidden="1" xr:uid="{00000000-0005-0000-0000-0000A91E0000}"/>
    <cellStyle name="40% - Accent6 7" xfId="687" hidden="1" xr:uid="{00000000-0005-0000-0000-0000791E0000}"/>
    <cellStyle name="40% - Accent6 7" xfId="1021" hidden="1" xr:uid="{00000000-0005-0000-0000-00007A1E0000}"/>
    <cellStyle name="40% - Accent6 7" xfId="1363" hidden="1" xr:uid="{00000000-0005-0000-0000-00007B1E0000}"/>
    <cellStyle name="40% - Accent6 7" xfId="25852" hidden="1" xr:uid="{00000000-0005-0000-0000-00008F1E0000}"/>
    <cellStyle name="40% - Accent6 7" xfId="28454" hidden="1" xr:uid="{00000000-0005-0000-0000-0000901E0000}"/>
    <cellStyle name="40% - Accent6 7" xfId="28532" hidden="1" xr:uid="{00000000-0005-0000-0000-0000911E0000}"/>
    <cellStyle name="40% - Accent6 7" xfId="28610" hidden="1" xr:uid="{00000000-0005-0000-0000-0000921E0000}"/>
    <cellStyle name="40% - Accent6 7" xfId="28688" hidden="1" xr:uid="{00000000-0005-0000-0000-0000931E0000}"/>
    <cellStyle name="40% - Accent6 7" xfId="29270" hidden="1" xr:uid="{00000000-0005-0000-0000-0000941E0000}"/>
    <cellStyle name="40% - Accent6 7" xfId="29349" hidden="1" xr:uid="{00000000-0005-0000-0000-0000951E0000}"/>
    <cellStyle name="40% - Accent6 7" xfId="32814" hidden="1" xr:uid="{00000000-0005-0000-0000-0000B41E0000}"/>
    <cellStyle name="40% - Accent6 7" xfId="29000" hidden="1" xr:uid="{00000000-0005-0000-0000-0000971E0000}"/>
    <cellStyle name="40% - Accent6 7" xfId="29517" hidden="1" xr:uid="{00000000-0005-0000-0000-0000981E0000}"/>
    <cellStyle name="40% - Accent6 7" xfId="29198" hidden="1" xr:uid="{00000000-0005-0000-0000-0000991E0000}"/>
    <cellStyle name="40% - Accent6 7" xfId="28984" hidden="1" xr:uid="{00000000-0005-0000-0000-00009A1E0000}"/>
    <cellStyle name="40% - Accent6 7" xfId="29944" hidden="1" xr:uid="{00000000-0005-0000-0000-00009B1E0000}"/>
    <cellStyle name="40% - Accent6 7" xfId="30022" hidden="1" xr:uid="{00000000-0005-0000-0000-00009C1E0000}"/>
    <cellStyle name="40% - Accent6 7" xfId="29204" hidden="1" xr:uid="{00000000-0005-0000-0000-00009D1E0000}"/>
    <cellStyle name="40% - Accent6 7" xfId="17776" hidden="1" xr:uid="{00000000-0005-0000-0000-00008E1E0000}"/>
    <cellStyle name="40% - Accent6 7" xfId="32897" hidden="1" xr:uid="{00000000-0005-0000-0000-0000B61E0000}"/>
    <cellStyle name="40% - Accent6 7" xfId="31955" hidden="1" xr:uid="{00000000-0005-0000-0000-0000B71E0000}"/>
    <cellStyle name="40% - Accent6 7" xfId="32045" hidden="1" xr:uid="{00000000-0005-0000-0000-0000B81E0000}"/>
    <cellStyle name="40% - Accent6 7" xfId="30554" hidden="1" xr:uid="{00000000-0005-0000-0000-0000A21E0000}"/>
    <cellStyle name="40% - Accent6 7" xfId="29725" hidden="1" xr:uid="{00000000-0005-0000-0000-0000A31E0000}"/>
    <cellStyle name="40% - Accent6 7" xfId="30813" hidden="1" xr:uid="{00000000-0005-0000-0000-0000A41E0000}"/>
    <cellStyle name="40% - Accent6 7" xfId="30891" hidden="1" xr:uid="{00000000-0005-0000-0000-0000A51E0000}"/>
    <cellStyle name="40% - Accent6 7" xfId="30294" hidden="1" xr:uid="{00000000-0005-0000-0000-0000A61E0000}"/>
    <cellStyle name="40% - Accent6 7" xfId="31150" hidden="1" xr:uid="{00000000-0005-0000-0000-0000A71E0000}"/>
    <cellStyle name="40% - Accent6 7" xfId="31246" hidden="1" xr:uid="{00000000-0005-0000-0000-0000A81E0000}"/>
    <cellStyle name="40% - Accent6 7" xfId="4189" hidden="1" xr:uid="{00000000-0005-0000-0000-0000821E0000}"/>
    <cellStyle name="40% - Accent6 7" xfId="31402" hidden="1" xr:uid="{00000000-0005-0000-0000-0000AA1E0000}"/>
    <cellStyle name="40% - Accent6 7" xfId="31480" hidden="1" xr:uid="{00000000-0005-0000-0000-0000AB1E0000}"/>
    <cellStyle name="40% - Accent6 7" xfId="32062" hidden="1" xr:uid="{00000000-0005-0000-0000-0000AC1E0000}"/>
    <cellStyle name="40% - Accent6 7" xfId="32141" hidden="1" xr:uid="{00000000-0005-0000-0000-0000AD1E0000}"/>
    <cellStyle name="40% - Accent6 7" xfId="32220" hidden="1" xr:uid="{00000000-0005-0000-0000-0000AE1E0000}"/>
    <cellStyle name="40% - Accent6 7" xfId="31792" hidden="1" xr:uid="{00000000-0005-0000-0000-0000AF1E0000}"/>
    <cellStyle name="40% - Accent6 7" xfId="32309" hidden="1" xr:uid="{00000000-0005-0000-0000-0000B01E0000}"/>
    <cellStyle name="40% - Accent6 7" xfId="30476" hidden="1" xr:uid="{00000000-0005-0000-0000-0000A11E0000}"/>
    <cellStyle name="40% - Accent6 7" xfId="13692" hidden="1" xr:uid="{00000000-0005-0000-0000-0000841E0000}"/>
    <cellStyle name="40% - Accent6 7" xfId="6007" hidden="1" xr:uid="{00000000-0005-0000-0000-0000851E0000}"/>
    <cellStyle name="40% - Accent6 7" xfId="14147" hidden="1" xr:uid="{00000000-0005-0000-0000-0000861E0000}"/>
    <cellStyle name="40% - Accent6 7" xfId="5654" hidden="1" xr:uid="{00000000-0005-0000-0000-0000871E0000}"/>
    <cellStyle name="40% - Accent6 7" xfId="6332" hidden="1" xr:uid="{00000000-0005-0000-0000-0000881E0000}"/>
    <cellStyle name="40% - Accent6 7" xfId="19433" hidden="1" xr:uid="{00000000-0005-0000-0000-0000891E0000}"/>
    <cellStyle name="40% - Accent6 7" xfId="19775" hidden="1" xr:uid="{00000000-0005-0000-0000-00008A1E0000}"/>
    <cellStyle name="40% - Accent6 7" xfId="10799" hidden="1" xr:uid="{00000000-0005-0000-0000-00008B1E0000}"/>
    <cellStyle name="40% - Accent6 7" xfId="22686" hidden="1" xr:uid="{00000000-0005-0000-0000-00008C1E0000}"/>
    <cellStyle name="40% - Accent6 7" xfId="23028" hidden="1" xr:uid="{00000000-0005-0000-0000-00008D1E0000}"/>
    <cellStyle name="40% - Accent6 7" xfId="33942" hidden="1" xr:uid="{00000000-0005-0000-0000-0000BF1E0000}"/>
    <cellStyle name="40% - Accent6 7" xfId="29428" hidden="1" xr:uid="{00000000-0005-0000-0000-0000961E0000}"/>
    <cellStyle name="40% - Accent6 7" xfId="33683" hidden="1" xr:uid="{00000000-0005-0000-0000-0000BD1E0000}"/>
    <cellStyle name="40% - Accent6 7" xfId="33086" hidden="1" xr:uid="{00000000-0005-0000-0000-0000BE1E0000}"/>
    <cellStyle name="40% - Accent6 7" xfId="33268" hidden="1" xr:uid="{00000000-0005-0000-0000-0000B91E0000}"/>
    <cellStyle name="40% - Accent6 7" xfId="33346" hidden="1" xr:uid="{00000000-0005-0000-0000-0000BA1E0000}"/>
    <cellStyle name="40% - Accent6 7" xfId="32517" hidden="1" xr:uid="{00000000-0005-0000-0000-0000BB1E0000}"/>
    <cellStyle name="40% - Accent6 7" xfId="33605" hidden="1" xr:uid="{00000000-0005-0000-0000-0000BC1E0000}"/>
    <cellStyle name="40% - Accent6 7" xfId="31990" hidden="1" xr:uid="{00000000-0005-0000-0000-0000B11E0000}"/>
    <cellStyle name="40% - Accent6 7" xfId="31776" hidden="1" xr:uid="{00000000-0005-0000-0000-0000B21E0000}"/>
    <cellStyle name="40% - Accent6 7" xfId="32736" hidden="1" xr:uid="{00000000-0005-0000-0000-0000B31E0000}"/>
    <cellStyle name="40% - Accent6 7" xfId="31996" hidden="1" xr:uid="{00000000-0005-0000-0000-0000B51E0000}"/>
    <cellStyle name="40% - Accent6 8" xfId="13265" hidden="1" xr:uid="{00000000-0005-0000-0000-0000CB1E0000}"/>
    <cellStyle name="40% - Accent6 8" xfId="29691" hidden="1" xr:uid="{00000000-0005-0000-0000-0000E01E0000}"/>
    <cellStyle name="40% - Accent6 8" xfId="29229" hidden="1" xr:uid="{00000000-0005-0000-0000-0000E11E0000}"/>
    <cellStyle name="40% - Accent6 8" xfId="1278" hidden="1" xr:uid="{00000000-0005-0000-0000-0000C31E0000}"/>
    <cellStyle name="40% - Accent6 8" xfId="6336" hidden="1" xr:uid="{00000000-0005-0000-0000-0000C41E0000}"/>
    <cellStyle name="40% - Accent6 8" xfId="6826" hidden="1" xr:uid="{00000000-0005-0000-0000-0000C51E0000}"/>
    <cellStyle name="40% - Accent6 8" xfId="7169" hidden="1" xr:uid="{00000000-0005-0000-0000-0000C61E0000}"/>
    <cellStyle name="40% - Accent6 8" xfId="31831" hidden="1" xr:uid="{00000000-0005-0000-0000-0000FF1E0000}"/>
    <cellStyle name="40% - Accent6 8" xfId="33193" hidden="1" xr:uid="{00000000-0005-0000-0000-0000001F0000}"/>
    <cellStyle name="40% - Accent6 8" xfId="466" hidden="1" xr:uid="{00000000-0005-0000-0000-0000C01E0000}"/>
    <cellStyle name="40% - Accent6 8" xfId="13607" hidden="1" xr:uid="{00000000-0005-0000-0000-0000CC1E0000}"/>
    <cellStyle name="40% - Accent6 8" xfId="31231" hidden="1" xr:uid="{00000000-0005-0000-0000-0000F11E0000}"/>
    <cellStyle name="40% - Accent6 8" xfId="31390" hidden="1" xr:uid="{00000000-0005-0000-0000-0000F21E0000}"/>
    <cellStyle name="40% - Accent6 8" xfId="28469" hidden="1" xr:uid="{00000000-0005-0000-0000-0000D81E0000}"/>
    <cellStyle name="40% - Accent6 8" xfId="28439" hidden="1" xr:uid="{00000000-0005-0000-0000-0000D91E0000}"/>
    <cellStyle name="40% - Accent6 8" xfId="32129" hidden="1" xr:uid="{00000000-0005-0000-0000-0000F51E0000}"/>
    <cellStyle name="40% - Accent6 8" xfId="28676" hidden="1" xr:uid="{00000000-0005-0000-0000-0000DB1E0000}"/>
    <cellStyle name="40% - Accent6 8" xfId="29254" hidden="1" xr:uid="{00000000-0005-0000-0000-0000DC1E0000}"/>
    <cellStyle name="40% - Accent6 8" xfId="32483" hidden="1" xr:uid="{00000000-0005-0000-0000-0000F81E0000}"/>
    <cellStyle name="40% - Accent6 8" xfId="5933" hidden="1" xr:uid="{00000000-0005-0000-0000-0000C71E0000}"/>
    <cellStyle name="40% - Accent6 8" xfId="10603" hidden="1" xr:uid="{00000000-0005-0000-0000-0000C81E0000}"/>
    <cellStyle name="40% - Accent6 8" xfId="32724" hidden="1" xr:uid="{00000000-0005-0000-0000-0000FB1E0000}"/>
    <cellStyle name="40% - Accent6 8" xfId="32802" hidden="1" xr:uid="{00000000-0005-0000-0000-0000FC1E0000}"/>
    <cellStyle name="40% - Accent6 8" xfId="4749" hidden="1" xr:uid="{00000000-0005-0000-0000-0000CF1E0000}"/>
    <cellStyle name="40% - Accent6 8" xfId="29932" hidden="1" xr:uid="{00000000-0005-0000-0000-0000E31E0000}"/>
    <cellStyle name="40% - Accent6 8" xfId="30010" hidden="1" xr:uid="{00000000-0005-0000-0000-0000E41E0000}"/>
    <cellStyle name="40% - Accent6 8" xfId="19690" hidden="1" xr:uid="{00000000-0005-0000-0000-0000D21E0000}"/>
    <cellStyle name="40% - Accent6 8" xfId="30255" hidden="1" xr:uid="{00000000-0005-0000-0000-0000E61E0000}"/>
    <cellStyle name="40% - Accent6 8" xfId="29039" hidden="1" xr:uid="{00000000-0005-0000-0000-0000E71E0000}"/>
    <cellStyle name="40% - Accent6 8" xfId="22943" hidden="1" xr:uid="{00000000-0005-0000-0000-0000D51E0000}"/>
    <cellStyle name="40% - Accent6 8" xfId="24823" hidden="1" xr:uid="{00000000-0005-0000-0000-0000D61E0000}"/>
    <cellStyle name="40% - Accent6 8" xfId="25767" hidden="1" xr:uid="{00000000-0005-0000-0000-0000D71E0000}"/>
    <cellStyle name="40% - Accent6 8" xfId="30739" hidden="1" xr:uid="{00000000-0005-0000-0000-0000EB1E0000}"/>
    <cellStyle name="40% - Accent6 8" xfId="30801" hidden="1" xr:uid="{00000000-0005-0000-0000-0000EC1E0000}"/>
    <cellStyle name="40% - Accent6 8" xfId="28598" hidden="1" xr:uid="{00000000-0005-0000-0000-0000DA1E0000}"/>
    <cellStyle name="40% - Accent6 8" xfId="31076" hidden="1" xr:uid="{00000000-0005-0000-0000-0000EE1E0000}"/>
    <cellStyle name="40% - Accent6 8" xfId="31138" hidden="1" xr:uid="{00000000-0005-0000-0000-0000EF1E0000}"/>
    <cellStyle name="40% - Accent6 8" xfId="29337" hidden="1" xr:uid="{00000000-0005-0000-0000-0000DD1E0000}"/>
    <cellStyle name="40% - Accent6 8" xfId="33671" hidden="1" xr:uid="{00000000-0005-0000-0000-0000051F0000}"/>
    <cellStyle name="40% - Accent6 8" xfId="33868" hidden="1" xr:uid="{00000000-0005-0000-0000-0000061F0000}"/>
    <cellStyle name="40% - Accent6 8" xfId="6199" hidden="1" xr:uid="{00000000-0005-0000-0000-0000C91E0000}"/>
    <cellStyle name="40% - Accent6 8" xfId="12266" hidden="1" xr:uid="{00000000-0005-0000-0000-0000CA1E0000}"/>
    <cellStyle name="40% - Accent6 8" xfId="29860" hidden="1" xr:uid="{00000000-0005-0000-0000-0000E21E0000}"/>
    <cellStyle name="40% - Accent6 8" xfId="32207" hidden="1" xr:uid="{00000000-0005-0000-0000-0000F61E0000}"/>
    <cellStyle name="40% - Accent6 8" xfId="31982" hidden="1" xr:uid="{00000000-0005-0000-0000-0000F71E0000}"/>
    <cellStyle name="40% - Accent6 8" xfId="29745" hidden="1" xr:uid="{00000000-0005-0000-0000-0000E51E0000}"/>
    <cellStyle name="40% - Accent6 8" xfId="32021" hidden="1" xr:uid="{00000000-0005-0000-0000-0000F91E0000}"/>
    <cellStyle name="40% - Accent6 8" xfId="32652" hidden="1" xr:uid="{00000000-0005-0000-0000-0000FA1E0000}"/>
    <cellStyle name="40% - Accent6 8" xfId="30401" hidden="1" xr:uid="{00000000-0005-0000-0000-0000E81E0000}"/>
    <cellStyle name="40% - Accent6 8" xfId="30464" hidden="1" xr:uid="{00000000-0005-0000-0000-0000E91E0000}"/>
    <cellStyle name="40% - Accent6 8" xfId="30542" hidden="1" xr:uid="{00000000-0005-0000-0000-0000EA1E0000}"/>
    <cellStyle name="40% - Accent6 8" xfId="18372" hidden="1" xr:uid="{00000000-0005-0000-0000-0000D01E0000}"/>
    <cellStyle name="40% - Accent6 8" xfId="19348" hidden="1" xr:uid="{00000000-0005-0000-0000-0000D11E0000}"/>
    <cellStyle name="40% - Accent6 8" xfId="30879" hidden="1" xr:uid="{00000000-0005-0000-0000-0000ED1E0000}"/>
    <cellStyle name="40% - Accent6 8" xfId="21641" hidden="1" xr:uid="{00000000-0005-0000-0000-0000D31E0000}"/>
    <cellStyle name="40% - Accent6 8" xfId="22601" hidden="1" xr:uid="{00000000-0005-0000-0000-0000D41E0000}"/>
    <cellStyle name="40% - Accent6 8" xfId="31261" hidden="1" xr:uid="{00000000-0005-0000-0000-0000F01E0000}"/>
    <cellStyle name="40% - Accent6 8" xfId="389" hidden="1" xr:uid="{00000000-0005-0000-0000-0000C11E0000}"/>
    <cellStyle name="40% - Accent6 8" xfId="936" hidden="1" xr:uid="{00000000-0005-0000-0000-0000C21E0000}"/>
    <cellStyle name="40% - Accent6 8" xfId="33930" hidden="1" xr:uid="{00000000-0005-0000-0000-0000071F0000}"/>
    <cellStyle name="40% - Accent6 8" xfId="33047" hidden="1" xr:uid="{00000000-0005-0000-0000-0000FE1E0000}"/>
    <cellStyle name="40% - Accent6 8" xfId="29415" hidden="1" xr:uid="{00000000-0005-0000-0000-0000DE1E0000}"/>
    <cellStyle name="40% - Accent6 8" xfId="29190" hidden="1" xr:uid="{00000000-0005-0000-0000-0000DF1E0000}"/>
    <cellStyle name="40% - Accent6 8" xfId="31468" hidden="1" xr:uid="{00000000-0005-0000-0000-0000F31E0000}"/>
    <cellStyle name="40% - Accent6 8" xfId="32046" hidden="1" xr:uid="{00000000-0005-0000-0000-0000F41E0000}"/>
    <cellStyle name="40% - Accent6 8" xfId="33256" hidden="1" xr:uid="{00000000-0005-0000-0000-0000011F0000}"/>
    <cellStyle name="40% - Accent6 8" xfId="33334" hidden="1" xr:uid="{00000000-0005-0000-0000-0000021F0000}"/>
    <cellStyle name="40% - Accent6 8" xfId="33531" hidden="1" xr:uid="{00000000-0005-0000-0000-0000031F0000}"/>
    <cellStyle name="40% - Accent6 8" xfId="33593" hidden="1" xr:uid="{00000000-0005-0000-0000-0000041F0000}"/>
    <cellStyle name="40% - Accent6 8" xfId="11329" hidden="1" xr:uid="{00000000-0005-0000-0000-0000CD1E0000}"/>
    <cellStyle name="40% - Accent6 8" xfId="16830" hidden="1" xr:uid="{00000000-0005-0000-0000-0000CE1E0000}"/>
    <cellStyle name="40% - Accent6 8" xfId="32537" hidden="1" xr:uid="{00000000-0005-0000-0000-0000FD1E0000}"/>
    <cellStyle name="40% - Accent6 9" xfId="30759" hidden="1" xr:uid="{00000000-0005-0000-0000-0000331F0000}"/>
    <cellStyle name="40% - Accent6 9" xfId="30498" hidden="1" xr:uid="{00000000-0005-0000-0000-0000311F0000}"/>
    <cellStyle name="40% - Accent6 9" xfId="30576" hidden="1" xr:uid="{00000000-0005-0000-0000-0000321F0000}"/>
    <cellStyle name="40% - Accent6 9" xfId="1488" hidden="1" xr:uid="{00000000-0005-0000-0000-00000B1F0000}"/>
    <cellStyle name="40% - Accent6 9" xfId="6712" hidden="1" xr:uid="{00000000-0005-0000-0000-00000C1F0000}"/>
    <cellStyle name="40% - Accent6 9" xfId="7037" hidden="1" xr:uid="{00000000-0005-0000-0000-00000D1F0000}"/>
    <cellStyle name="40% - Accent6 9" xfId="7382" hidden="1" xr:uid="{00000000-0005-0000-0000-00000E1F0000}"/>
    <cellStyle name="40% - Accent6 9" xfId="31096" hidden="1" xr:uid="{00000000-0005-0000-0000-0000361F0000}"/>
    <cellStyle name="40% - Accent6 9" xfId="31172" hidden="1" xr:uid="{00000000-0005-0000-0000-0000371F0000}"/>
    <cellStyle name="40% - Accent6 9" xfId="31274" hidden="1" xr:uid="{00000000-0005-0000-0000-0000381F0000}"/>
    <cellStyle name="40% - Accent6 9" xfId="31348" hidden="1" xr:uid="{00000000-0005-0000-0000-0000391F0000}"/>
    <cellStyle name="40% - Accent6 9" xfId="31424" hidden="1" xr:uid="{00000000-0005-0000-0000-00003A1F0000}"/>
    <cellStyle name="40% - Accent6 9" xfId="29193" hidden="1" xr:uid="{00000000-0005-0000-0000-00002E1F0000}"/>
    <cellStyle name="40% - Accent6 9" xfId="30044" hidden="1" xr:uid="{00000000-0005-0000-0000-00002C1F0000}"/>
    <cellStyle name="40% - Accent6 9" xfId="30095" hidden="1" xr:uid="{00000000-0005-0000-0000-00002D1F0000}"/>
    <cellStyle name="40% - Accent6 9" xfId="29450" hidden="1" xr:uid="{00000000-0005-0000-0000-0000261F0000}"/>
    <cellStyle name="40% - Accent6 9" xfId="29506" hidden="1" xr:uid="{00000000-0005-0000-0000-0000271F0000}"/>
    <cellStyle name="40% - Accent6 9" xfId="29082" hidden="1" xr:uid="{00000000-0005-0000-0000-0000281F0000}"/>
    <cellStyle name="40% - Accent6 9" xfId="29006" hidden="1" xr:uid="{00000000-0005-0000-0000-0000291F0000}"/>
    <cellStyle name="40% - Accent6 9" xfId="29890" hidden="1" xr:uid="{00000000-0005-0000-0000-00002A1F0000}"/>
    <cellStyle name="40% - Accent6 9" xfId="29966" hidden="1" xr:uid="{00000000-0005-0000-0000-00002B1F0000}"/>
    <cellStyle name="40% - Accent6 9" xfId="32836" hidden="1" xr:uid="{00000000-0005-0000-0000-0000441F0000}"/>
    <cellStyle name="40% - Accent6 9" xfId="32887" hidden="1" xr:uid="{00000000-0005-0000-0000-0000451F0000}"/>
    <cellStyle name="40% - Accent6 9" xfId="31985" hidden="1" xr:uid="{00000000-0005-0000-0000-0000461F0000}"/>
    <cellStyle name="40% - Accent6 9" xfId="31796" hidden="1" xr:uid="{00000000-0005-0000-0000-0000471F0000}"/>
    <cellStyle name="40% - Accent6 9" xfId="33214" hidden="1" xr:uid="{00000000-0005-0000-0000-0000481F0000}"/>
    <cellStyle name="40% - Accent6 9" xfId="19900" hidden="1" xr:uid="{00000000-0005-0000-0000-00001A1F0000}"/>
    <cellStyle name="40% - Accent6 9" xfId="22485" hidden="1" xr:uid="{00000000-0005-0000-0000-00001B1F0000}"/>
    <cellStyle name="40% - Accent6 9" xfId="33964" hidden="1" xr:uid="{00000000-0005-0000-0000-00004F1F0000}"/>
    <cellStyle name="40% - Accent6 9" xfId="33705" hidden="1" xr:uid="{00000000-0005-0000-0000-00004D1F0000}"/>
    <cellStyle name="40% - Accent6 9" xfId="33888" hidden="1" xr:uid="{00000000-0005-0000-0000-00004E1F0000}"/>
    <cellStyle name="40% - Accent6 9" xfId="25977" hidden="1" xr:uid="{00000000-0005-0000-0000-00001F1F0000}"/>
    <cellStyle name="40% - Accent6 9" xfId="28482" hidden="1" xr:uid="{00000000-0005-0000-0000-0000201F0000}"/>
    <cellStyle name="40% - Accent6 9" xfId="32758" hidden="1" xr:uid="{00000000-0005-0000-0000-0000431F0000}"/>
    <cellStyle name="40% - Accent6 9" xfId="31798" hidden="1" xr:uid="{00000000-0005-0000-0000-0000411F0000}"/>
    <cellStyle name="40% - Accent6 9" xfId="32682" hidden="1" xr:uid="{00000000-0005-0000-0000-0000421F0000}"/>
    <cellStyle name="40% - Accent6 9" xfId="31502" hidden="1" xr:uid="{00000000-0005-0000-0000-00003B1F0000}"/>
    <cellStyle name="40% - Accent6 9" xfId="32087" hidden="1" xr:uid="{00000000-0005-0000-0000-00003C1F0000}"/>
    <cellStyle name="40% - Accent6 9" xfId="32163" hidden="1" xr:uid="{00000000-0005-0000-0000-00003D1F0000}"/>
    <cellStyle name="40% - Accent6 9" xfId="32242" hidden="1" xr:uid="{00000000-0005-0000-0000-00003E1F0000}"/>
    <cellStyle name="40% - Accent6 9" xfId="32298" hidden="1" xr:uid="{00000000-0005-0000-0000-00003F1F0000}"/>
    <cellStyle name="40% - Accent6 9" xfId="31874" hidden="1" xr:uid="{00000000-0005-0000-0000-0000401F0000}"/>
    <cellStyle name="40% - Accent6 9" xfId="13151" hidden="1" xr:uid="{00000000-0005-0000-0000-0000121F0000}"/>
    <cellStyle name="40% - Accent6 9" xfId="13475" hidden="1" xr:uid="{00000000-0005-0000-0000-0000131F0000}"/>
    <cellStyle name="40% - Accent6 9" xfId="13817" hidden="1" xr:uid="{00000000-0005-0000-0000-0000141F0000}"/>
    <cellStyle name="40% - Accent6 9" xfId="14084" hidden="1" xr:uid="{00000000-0005-0000-0000-0000151F0000}"/>
    <cellStyle name="40% - Accent6 9" xfId="5955" hidden="1" xr:uid="{00000000-0005-0000-0000-0000161F0000}"/>
    <cellStyle name="40% - Accent6 9" xfId="29004" hidden="1" xr:uid="{00000000-0005-0000-0000-00002F1F0000}"/>
    <cellStyle name="40% - Accent6 9" xfId="30422" hidden="1" xr:uid="{00000000-0005-0000-0000-0000301F0000}"/>
    <cellStyle name="40% - Accent6 9" xfId="500" hidden="1" xr:uid="{00000000-0005-0000-0000-0000081F0000}"/>
    <cellStyle name="40% - Accent6 9" xfId="822" hidden="1" xr:uid="{00000000-0005-0000-0000-0000091F0000}"/>
    <cellStyle name="40% - Accent6 9" xfId="1146" hidden="1" xr:uid="{00000000-0005-0000-0000-00000A1F0000}"/>
    <cellStyle name="40% - Accent6 9" xfId="30835" hidden="1" xr:uid="{00000000-0005-0000-0000-0000341F0000}"/>
    <cellStyle name="40% - Accent6 9" xfId="30913" hidden="1" xr:uid="{00000000-0005-0000-0000-0000351F0000}"/>
    <cellStyle name="40% - Accent6 9" xfId="4477" hidden="1" xr:uid="{00000000-0005-0000-0000-0000111F0000}"/>
    <cellStyle name="40% - Accent6 9" xfId="7698" hidden="1" xr:uid="{00000000-0005-0000-0000-00000F1F0000}"/>
    <cellStyle name="40% - Accent6 9" xfId="5063" hidden="1" xr:uid="{00000000-0005-0000-0000-0000101F0000}"/>
    <cellStyle name="40% - Accent6 9" xfId="28556" hidden="1" xr:uid="{00000000-0005-0000-0000-0000211F0000}"/>
    <cellStyle name="40% - Accent6 9" xfId="28632" hidden="1" xr:uid="{00000000-0005-0000-0000-0000221F0000}"/>
    <cellStyle name="40% - Accent6 9" xfId="28710" hidden="1" xr:uid="{00000000-0005-0000-0000-0000231F0000}"/>
    <cellStyle name="40% - Accent6 9" xfId="29295" hidden="1" xr:uid="{00000000-0005-0000-0000-0000241F0000}"/>
    <cellStyle name="40% - Accent6 9" xfId="29371" hidden="1" xr:uid="{00000000-0005-0000-0000-0000251F0000}"/>
    <cellStyle name="40% - Accent6 9" xfId="19558" hidden="1" xr:uid="{00000000-0005-0000-0000-0000191F0000}"/>
    <cellStyle name="40% - Accent6 9" xfId="4442" hidden="1" xr:uid="{00000000-0005-0000-0000-0000171F0000}"/>
    <cellStyle name="40% - Accent6 9" xfId="19232" hidden="1" xr:uid="{00000000-0005-0000-0000-0000181F0000}"/>
    <cellStyle name="40% - Accent6 9" xfId="33290" hidden="1" xr:uid="{00000000-0005-0000-0000-0000491F0000}"/>
    <cellStyle name="40% - Accent6 9" xfId="33368" hidden="1" xr:uid="{00000000-0005-0000-0000-00004A1F0000}"/>
    <cellStyle name="40% - Accent6 9" xfId="33551" hidden="1" xr:uid="{00000000-0005-0000-0000-00004B1F0000}"/>
    <cellStyle name="40% - Accent6 9" xfId="33627" hidden="1" xr:uid="{00000000-0005-0000-0000-00004C1F0000}"/>
    <cellStyle name="40% - Accent6 9" xfId="22811" hidden="1" xr:uid="{00000000-0005-0000-0000-00001C1F0000}"/>
    <cellStyle name="40% - Accent6 9" xfId="23153" hidden="1" xr:uid="{00000000-0005-0000-0000-00001D1F0000}"/>
    <cellStyle name="40% - Accent6 9" xfId="25653" hidden="1" xr:uid="{00000000-0005-0000-0000-00001E1F0000}"/>
    <cellStyle name="60% - Accent1" xfId="23859" builtinId="32" hidden="1" customBuiltin="1"/>
    <cellStyle name="60% - Accent1" xfId="22792" builtinId="32" hidden="1" customBuiltin="1"/>
    <cellStyle name="60% - Accent1" xfId="3889" builtinId="32" hidden="1" customBuiltin="1"/>
    <cellStyle name="60% - Accent1" xfId="2667" builtinId="32" hidden="1" customBuiltin="1"/>
    <cellStyle name="60% - Accent1" xfId="15148" builtinId="32" hidden="1" customBuiltin="1"/>
    <cellStyle name="60% - Accent1" xfId="216" builtinId="32" hidden="1" customBuiltin="1"/>
    <cellStyle name="60% - Accent1" xfId="253" builtinId="32" hidden="1" customBuiltin="1"/>
    <cellStyle name="60% - Accent1" xfId="19015" builtinId="32" hidden="1" customBuiltin="1"/>
    <cellStyle name="60% - Accent1" xfId="24548" builtinId="32" hidden="1" customBuiltin="1"/>
    <cellStyle name="60% - Accent1" xfId="17672" builtinId="32" hidden="1" customBuiltin="1"/>
    <cellStyle name="60% - Accent1" xfId="10726" builtinId="32" hidden="1" customBuiltin="1"/>
    <cellStyle name="60% - Accent1" xfId="18522" builtinId="32" hidden="1" customBuiltin="1"/>
    <cellStyle name="60% - Accent1" xfId="17736" builtinId="32" hidden="1" customBuiltin="1"/>
    <cellStyle name="60% - Accent1" xfId="23239" builtinId="32" hidden="1" customBuiltin="1"/>
    <cellStyle name="60% - Accent1" xfId="9884" builtinId="32" hidden="1" customBuiltin="1"/>
    <cellStyle name="60% - Accent1" xfId="20198" builtinId="32" hidden="1" customBuiltin="1"/>
    <cellStyle name="60% - Accent1" xfId="27440" builtinId="32" hidden="1" customBuiltin="1"/>
    <cellStyle name="60% - Accent1" xfId="26779" builtinId="32" hidden="1" customBuiltin="1"/>
    <cellStyle name="60% - Accent1" xfId="18424" builtinId="32" hidden="1" customBuiltin="1"/>
    <cellStyle name="60% - Accent1" xfId="23867" builtinId="32" hidden="1" customBuiltin="1"/>
    <cellStyle name="60% - Accent1" xfId="27526" builtinId="32" hidden="1" customBuiltin="1"/>
    <cellStyle name="60% - Accent1" xfId="23922" builtinId="32" hidden="1" customBuiltin="1"/>
    <cellStyle name="60% - Accent1" xfId="24787" builtinId="32" hidden="1" customBuiltin="1"/>
    <cellStyle name="60% - Accent1" xfId="20747" builtinId="32" hidden="1" customBuiltin="1"/>
    <cellStyle name="60% - Accent1" xfId="27698" builtinId="32" hidden="1" customBuiltin="1"/>
    <cellStyle name="60% - Accent1" xfId="20663" builtinId="32" hidden="1" customBuiltin="1"/>
    <cellStyle name="60% - Accent1" xfId="26271" builtinId="32" hidden="1" customBuiltin="1"/>
    <cellStyle name="60% - Accent1" xfId="17466" builtinId="32" hidden="1" customBuiltin="1"/>
    <cellStyle name="60% - Accent1" xfId="23205" builtinId="32" hidden="1" customBuiltin="1"/>
    <cellStyle name="60% - Accent1" xfId="18656" builtinId="32" hidden="1" customBuiltin="1"/>
    <cellStyle name="60% - Accent1" xfId="14292" builtinId="32" hidden="1" customBuiltin="1"/>
    <cellStyle name="60% - Accent1" xfId="13869" builtinId="32" hidden="1" customBuiltin="1"/>
    <cellStyle name="60% - Accent1" xfId="8149" builtinId="32" hidden="1" customBuiltin="1"/>
    <cellStyle name="60% - Accent1" xfId="25095" builtinId="32" hidden="1" customBuiltin="1"/>
    <cellStyle name="60% - Accent1" xfId="7968" builtinId="32" hidden="1" customBuiltin="1"/>
    <cellStyle name="60% - Accent1" xfId="27713" builtinId="32" hidden="1" customBuiltin="1"/>
    <cellStyle name="60% - Accent1" xfId="10266" builtinId="32" hidden="1" customBuiltin="1"/>
    <cellStyle name="60% - Accent1" xfId="15378" builtinId="32" hidden="1" customBuiltin="1"/>
    <cellStyle name="60% - Accent1" xfId="19574" builtinId="32" hidden="1" customBuiltin="1"/>
    <cellStyle name="60% - Accent1" xfId="5977" builtinId="32" hidden="1" customBuiltin="1"/>
    <cellStyle name="60% - Accent1" xfId="11542" builtinId="32" hidden="1" customBuiltin="1"/>
    <cellStyle name="60% - Accent1" xfId="27908" builtinId="32" hidden="1" customBuiltin="1"/>
    <cellStyle name="60% - Accent1" xfId="4148" builtinId="32" hidden="1" customBuiltin="1"/>
    <cellStyle name="60% - Accent1" xfId="11857" builtinId="32" hidden="1" customBuiltin="1"/>
    <cellStyle name="60% - Accent1" xfId="8718" builtinId="32" hidden="1" customBuiltin="1"/>
    <cellStyle name="60% - Accent1" xfId="28010" builtinId="32" hidden="1" customBuiltin="1"/>
    <cellStyle name="60% - Accent1" xfId="8702" builtinId="32" hidden="1" customBuiltin="1"/>
    <cellStyle name="60% - Accent1" xfId="16904" builtinId="32" hidden="1" customBuiltin="1"/>
    <cellStyle name="60% - Accent1" xfId="13491" builtinId="32" hidden="1" customBuiltin="1"/>
    <cellStyle name="60% - Accent1" xfId="10618" builtinId="32" hidden="1" customBuiltin="1"/>
    <cellStyle name="60% - Accent1" xfId="15533" builtinId="32" hidden="1" customBuiltin="1"/>
    <cellStyle name="60% - Accent1" xfId="14123" builtinId="32" hidden="1" customBuiltin="1"/>
    <cellStyle name="60% - Accent1" xfId="17028" builtinId="32" hidden="1" customBuiltin="1"/>
    <cellStyle name="60% - Accent1" xfId="26293" builtinId="32" hidden="1" customBuiltin="1"/>
    <cellStyle name="60% - Accent1" xfId="12321" builtinId="32" hidden="1" customBuiltin="1"/>
    <cellStyle name="60% - Accent1" xfId="9292" builtinId="32" hidden="1" customBuiltin="1"/>
    <cellStyle name="60% - Accent1" xfId="12897" builtinId="32" hidden="1" customBuiltin="1"/>
    <cellStyle name="60% - Accent1" xfId="23384" builtinId="32" hidden="1" customBuiltin="1"/>
    <cellStyle name="60% - Accent1" xfId="27336" builtinId="32" hidden="1" customBuiltin="1"/>
    <cellStyle name="60% - Accent1" xfId="13962" builtinId="32" hidden="1" customBuiltin="1"/>
    <cellStyle name="60% - Accent1" xfId="17194" builtinId="32" hidden="1" customBuiltin="1"/>
    <cellStyle name="60% - Accent1" xfId="6967" builtinId="32" hidden="1" customBuiltin="1"/>
    <cellStyle name="60% - Accent1" xfId="27164" builtinId="32" hidden="1" customBuiltin="1"/>
    <cellStyle name="60% - Accent1" xfId="11301" builtinId="32" hidden="1" customBuiltin="1"/>
    <cellStyle name="60% - Accent1" xfId="15302" builtinId="32" hidden="1" customBuiltin="1"/>
    <cellStyle name="60% - Accent1" xfId="7618" builtinId="32" hidden="1" customBuiltin="1"/>
    <cellStyle name="60% - Accent1" xfId="9666" builtinId="32" hidden="1" customBuiltin="1"/>
    <cellStyle name="60% - Accent1" xfId="5828" builtinId="32" hidden="1" customBuiltin="1"/>
    <cellStyle name="60% - Accent1" xfId="9040" builtinId="32" hidden="1" customBuiltin="1"/>
    <cellStyle name="60% - Accent1" xfId="10118" builtinId="32" hidden="1" customBuiltin="1"/>
    <cellStyle name="60% - Accent1" xfId="1008" builtinId="32" hidden="1" customBuiltin="1"/>
    <cellStyle name="60% - Accent1" xfId="12929" builtinId="32" hidden="1" customBuiltin="1"/>
    <cellStyle name="60% - Accent1" xfId="13456" builtinId="32" hidden="1" customBuiltin="1"/>
    <cellStyle name="60% - Accent1" xfId="5005" builtinId="32" hidden="1" customBuiltin="1"/>
    <cellStyle name="60% - Accent1" xfId="2083" builtinId="32" hidden="1" customBuiltin="1"/>
    <cellStyle name="60% - Accent1" xfId="9117" builtinId="32" hidden="1" customBuiltin="1"/>
    <cellStyle name="60% - Accent1" xfId="16482" builtinId="32" hidden="1" customBuiltin="1"/>
    <cellStyle name="60% - Accent1" xfId="9426" builtinId="32" hidden="1" customBuiltin="1"/>
    <cellStyle name="60% - Accent1" xfId="19092" builtinId="32" hidden="1" customBuiltin="1"/>
    <cellStyle name="60% - Accent1" xfId="19746" builtinId="32" hidden="1" customBuiltin="1"/>
    <cellStyle name="60% - Accent1" xfId="16301" builtinId="32" hidden="1" customBuiltin="1"/>
    <cellStyle name="60% - Accent1" xfId="25743" builtinId="32" hidden="1" customBuiltin="1"/>
    <cellStyle name="60% - Accent1" xfId="8447" builtinId="32" hidden="1" customBuiltin="1"/>
    <cellStyle name="60% - Accent1" xfId="26446" builtinId="32" hidden="1" customBuiltin="1"/>
    <cellStyle name="60% - Accent1" xfId="13304" builtinId="32" hidden="1" customBuiltin="1"/>
    <cellStyle name="60% - Accent1" xfId="20300" builtinId="32" hidden="1" customBuiltin="1"/>
    <cellStyle name="60% - Accent1" xfId="18046" builtinId="32" hidden="1" customBuiltin="1"/>
    <cellStyle name="60% - Accent1" xfId="17659" builtinId="32" hidden="1" customBuiltin="1"/>
    <cellStyle name="60% - Accent1" xfId="17813" builtinId="32" hidden="1" customBuiltin="1"/>
    <cellStyle name="60% - Accent1" xfId="18467" builtinId="32" hidden="1" customBuiltin="1"/>
    <cellStyle name="60% - Accent1" xfId="3268" builtinId="32" hidden="1" customBuiltin="1"/>
    <cellStyle name="60% - Accent1" xfId="20290" builtinId="32" hidden="1" customBuiltin="1"/>
    <cellStyle name="60% - Accent1" xfId="10086" builtinId="32" hidden="1" customBuiltin="1"/>
    <cellStyle name="60% - Accent1" xfId="20875" builtinId="32" hidden="1" customBuiltin="1"/>
    <cellStyle name="60% - Accent1" xfId="13747" builtinId="32" hidden="1" customBuiltin="1"/>
    <cellStyle name="60% - Accent1" xfId="27271" builtinId="32" hidden="1" customBuiltin="1"/>
    <cellStyle name="60% - Accent1" xfId="10472" builtinId="32" hidden="1" customBuiltin="1"/>
    <cellStyle name="60% - Accent1" xfId="22141" builtinId="32" hidden="1" customBuiltin="1"/>
    <cellStyle name="60% - Accent1" xfId="21918" builtinId="32" hidden="1" customBuiltin="1"/>
    <cellStyle name="60% - Accent1" xfId="25314" builtinId="32" hidden="1" customBuiltin="1"/>
    <cellStyle name="60% - Accent1" xfId="15377" builtinId="32" hidden="1" customBuiltin="1"/>
    <cellStyle name="60% - Accent1" xfId="27061" builtinId="32" hidden="1" customBuiltin="1"/>
    <cellStyle name="60% - Accent1" xfId="18096" builtinId="32" hidden="1" customBuiltin="1"/>
    <cellStyle name="60% - Accent1" xfId="9862" builtinId="32" hidden="1" customBuiltin="1"/>
    <cellStyle name="60% - Accent1" xfId="10522" builtinId="32" hidden="1" customBuiltin="1"/>
    <cellStyle name="60% - Accent1" xfId="1504" builtinId="32" hidden="1" customBuiltin="1"/>
    <cellStyle name="60% - Accent1" xfId="19404" builtinId="32" hidden="1" customBuiltin="1"/>
    <cellStyle name="60% - Accent1" xfId="11768" builtinId="32" hidden="1" customBuiltin="1"/>
    <cellStyle name="60% - Accent1" xfId="18392" builtinId="32" hidden="1" customBuiltin="1"/>
    <cellStyle name="60% - Accent1" xfId="5814" builtinId="32" hidden="1" customBuiltin="1"/>
    <cellStyle name="60% - Accent1" xfId="6076" builtinId="32" hidden="1" customBuiltin="1"/>
    <cellStyle name="60% - Accent1" xfId="25243" builtinId="32" hidden="1" customBuiltin="1"/>
    <cellStyle name="60% - Accent1" xfId="16927" builtinId="32" hidden="1" customBuiltin="1"/>
    <cellStyle name="60% - Accent1" xfId="15310" builtinId="32" hidden="1" customBuiltin="1"/>
    <cellStyle name="60% - Accent1" xfId="17495" builtinId="32" hidden="1" customBuiltin="1"/>
    <cellStyle name="60% - Accent1" xfId="17718" builtinId="32" hidden="1" customBuiltin="1"/>
    <cellStyle name="60% - Accent1" xfId="14765" builtinId="32" hidden="1" customBuiltin="1"/>
    <cellStyle name="60% - Accent1" xfId="4500" builtinId="32" hidden="1" customBuiltin="1"/>
    <cellStyle name="60% - Accent1" xfId="3208" builtinId="32" hidden="1" customBuiltin="1"/>
    <cellStyle name="60% - Accent1" xfId="26822" builtinId="32" hidden="1" customBuiltin="1"/>
    <cellStyle name="60% - Accent1" xfId="22673" builtinId="32" hidden="1" customBuiltin="1"/>
    <cellStyle name="60% - Accent1" xfId="975" builtinId="32" hidden="1" customBuiltin="1"/>
    <cellStyle name="60% - Accent1" xfId="16059" builtinId="32" hidden="1" customBuiltin="1"/>
    <cellStyle name="60% - Accent1" xfId="8991" builtinId="32" hidden="1" customBuiltin="1"/>
    <cellStyle name="60% - Accent1" xfId="17974" builtinId="32" hidden="1" customBuiltin="1"/>
    <cellStyle name="60% - Accent1" xfId="3237" builtinId="32" hidden="1" customBuiltin="1"/>
    <cellStyle name="60% - Accent1" xfId="15451" builtinId="32" hidden="1" customBuiltin="1"/>
    <cellStyle name="60% - Accent1" xfId="25993" builtinId="32" hidden="1" customBuiltin="1"/>
    <cellStyle name="60% - Accent1" xfId="12147" builtinId="32" hidden="1" customBuiltin="1"/>
    <cellStyle name="60% - Accent1" xfId="1076" builtinId="32" hidden="1" customBuiltin="1"/>
    <cellStyle name="60% - Accent1" xfId="11011" builtinId="32" hidden="1" customBuiltin="1"/>
    <cellStyle name="60% - Accent1" xfId="8100" builtinId="32" hidden="1" customBuiltin="1"/>
    <cellStyle name="60% - Accent1" xfId="11033" builtinId="32" hidden="1" customBuiltin="1"/>
    <cellStyle name="60% - Accent1" xfId="2851" builtinId="32" hidden="1" customBuiltin="1"/>
    <cellStyle name="60% - Accent1" xfId="25958" builtinId="32" hidden="1" customBuiltin="1"/>
    <cellStyle name="60% - Accent1" xfId="4410" builtinId="32" hidden="1" customBuiltin="1"/>
    <cellStyle name="60% - Accent1" xfId="98" builtinId="32" hidden="1" customBuiltin="1"/>
    <cellStyle name="60% - Accent1" xfId="22657" builtinId="32" hidden="1" customBuiltin="1"/>
    <cellStyle name="60% - Accent1" xfId="7515" builtinId="32" hidden="1" customBuiltin="1"/>
    <cellStyle name="60% - Accent1" xfId="19213" builtinId="32" hidden="1" customBuiltin="1"/>
    <cellStyle name="60% - Accent1" xfId="25585" builtinId="32" hidden="1" customBuiltin="1"/>
    <cellStyle name="60% - Accent1" xfId="6144" builtinId="32" hidden="1" customBuiltin="1"/>
    <cellStyle name="60% - Accent1" xfId="24989" builtinId="32" hidden="1" customBuiltin="1"/>
    <cellStyle name="60% - Accent1" xfId="6669" builtinId="32" hidden="1" customBuiltin="1"/>
    <cellStyle name="60% - Accent1" xfId="7850" builtinId="32" hidden="1" customBuiltin="1"/>
    <cellStyle name="60% - Accent1" xfId="27823" builtinId="32" hidden="1" customBuiltin="1"/>
    <cellStyle name="60% - Accent1" xfId="17390" builtinId="32" hidden="1" customBuiltin="1"/>
    <cellStyle name="60% - Accent1" xfId="15752" builtinId="32" hidden="1" customBuiltin="1"/>
    <cellStyle name="60% - Accent1" xfId="182" builtinId="32" hidden="1" customBuiltin="1"/>
    <cellStyle name="60% - Accent1" xfId="5603" builtinId="32" hidden="1" customBuiltin="1"/>
    <cellStyle name="60% - Accent1" xfId="19186" builtinId="32" hidden="1" customBuiltin="1"/>
    <cellStyle name="60% - Accent1" xfId="26492" builtinId="32" hidden="1" customBuiltin="1"/>
    <cellStyle name="60% - Accent1" xfId="23494" builtinId="32" hidden="1" customBuiltin="1"/>
    <cellStyle name="60% - Accent1" xfId="24065" builtinId="32" hidden="1" customBuiltin="1"/>
    <cellStyle name="60% - Accent1" xfId="6000" builtinId="32" hidden="1" customBuiltin="1"/>
    <cellStyle name="60% - Accent1" xfId="1574" builtinId="32" hidden="1" customBuiltin="1"/>
    <cellStyle name="60% - Accent1" xfId="24502" builtinId="32" hidden="1" customBuiltin="1"/>
    <cellStyle name="60% - Accent1" xfId="14866" builtinId="32" hidden="1" customBuiltin="1"/>
    <cellStyle name="60% - Accent1" xfId="13903" builtinId="32" hidden="1" customBuiltin="1"/>
    <cellStyle name="60% - Accent1" xfId="25839" builtinId="32" hidden="1" customBuiltin="1"/>
    <cellStyle name="60% - Accent1" xfId="15172" builtinId="32" hidden="1" customBuiltin="1"/>
    <cellStyle name="60% - Accent1" xfId="26424" builtinId="32" hidden="1" customBuiltin="1"/>
    <cellStyle name="60% - Accent1" xfId="17867" builtinId="32" hidden="1" customBuiltin="1"/>
    <cellStyle name="60% - Accent1" xfId="18791" builtinId="32" hidden="1" customBuiltin="1"/>
    <cellStyle name="60% - Accent1" xfId="28171" builtinId="32" hidden="1" customBuiltin="1"/>
    <cellStyle name="60% - Accent1" xfId="11095" builtinId="32" hidden="1" customBuiltin="1"/>
    <cellStyle name="60% - Accent1" xfId="23792" builtinId="32" hidden="1" customBuiltin="1"/>
    <cellStyle name="60% - Accent1" xfId="1043" builtinId="32" hidden="1" customBuiltin="1"/>
    <cellStyle name="60% - Accent1" xfId="16014" builtinId="32" hidden="1" customBuiltin="1"/>
    <cellStyle name="60% - Accent1" xfId="24326" builtinId="32" hidden="1" customBuiltin="1"/>
    <cellStyle name="60% - Accent1" xfId="6634" builtinId="32" hidden="1" customBuiltin="1"/>
    <cellStyle name="60% - Accent1" xfId="25497" builtinId="32" hidden="1" customBuiltin="1"/>
    <cellStyle name="60% - Accent1" xfId="23427" builtinId="32" hidden="1" customBuiltin="1"/>
    <cellStyle name="60% - Accent1" xfId="13679" builtinId="32" hidden="1" customBuiltin="1"/>
    <cellStyle name="60% - Accent1" xfId="15952" builtinId="32" hidden="1" customBuiltin="1"/>
    <cellStyle name="60% - Accent1" xfId="27484" builtinId="32" hidden="1" customBuiltin="1"/>
    <cellStyle name="60% - Accent1" xfId="23969" builtinId="32" hidden="1" customBuiltin="1"/>
    <cellStyle name="60% - Accent1" xfId="27397" builtinId="32" hidden="1" customBuiltin="1"/>
    <cellStyle name="60% - Accent1" xfId="17414" builtinId="32" hidden="1" customBuiltin="1"/>
    <cellStyle name="60% - Accent1" xfId="2211" builtinId="32" hidden="1" customBuiltin="1"/>
    <cellStyle name="60% - Accent1" xfId="5312" builtinId="32" hidden="1" customBuiltin="1"/>
    <cellStyle name="60% - Accent1" xfId="28266" builtinId="32" hidden="1" customBuiltin="1"/>
    <cellStyle name="60% - Accent1" xfId="12186" builtinId="32" hidden="1" customBuiltin="1"/>
    <cellStyle name="60% - Accent1" xfId="9475" builtinId="32" hidden="1" customBuiltin="1"/>
    <cellStyle name="60% - Accent1" xfId="5803" builtinId="32" hidden="1" customBuiltin="1"/>
    <cellStyle name="60% - Accent1" xfId="17911" builtinId="32" hidden="1" customBuiltin="1"/>
    <cellStyle name="60% - Accent1" xfId="11353" builtinId="32" hidden="1" customBuiltin="1"/>
    <cellStyle name="60% - Accent1" xfId="14050" builtinId="32" hidden="1" customBuiltin="1"/>
    <cellStyle name="60% - Accent1" xfId="24250" builtinId="32" hidden="1" customBuiltin="1"/>
    <cellStyle name="60% - Accent1" xfId="9383" builtinId="32" hidden="1" customBuiltin="1"/>
    <cellStyle name="60% - Accent1" xfId="17247" builtinId="32" hidden="1" customBuiltin="1"/>
    <cellStyle name="60% - Accent1" xfId="11464" builtinId="32" hidden="1" customBuiltin="1"/>
    <cellStyle name="60% - Accent1" xfId="8801" builtinId="32" hidden="1" customBuiltin="1"/>
    <cellStyle name="60% - Accent1" xfId="23778" builtinId="32" hidden="1" customBuiltin="1"/>
    <cellStyle name="60% - Accent1" xfId="15891" builtinId="32" hidden="1" customBuiltin="1"/>
    <cellStyle name="60% - Accent1" xfId="18801" builtinId="32" hidden="1" customBuiltin="1"/>
    <cellStyle name="60% - Accent1" xfId="4320" builtinId="32" hidden="1" customBuiltin="1"/>
    <cellStyle name="60% - Accent1" xfId="16968" builtinId="32" hidden="1" customBuiltin="1"/>
    <cellStyle name="60% - Accent1" xfId="19986" builtinId="32" hidden="1" customBuiltin="1"/>
    <cellStyle name="60% - Accent1" xfId="18291" builtinId="32" hidden="1" customBuiltin="1"/>
    <cellStyle name="60% - Accent1" xfId="25366" builtinId="32" hidden="1" customBuiltin="1"/>
    <cellStyle name="60% - Accent1" xfId="25039" builtinId="32" hidden="1" customBuiltin="1"/>
    <cellStyle name="60% - Accent1" xfId="26198" builtinId="32" hidden="1" customBuiltin="1"/>
    <cellStyle name="60% - Accent1" xfId="17523" builtinId="32" hidden="1" customBuiltin="1"/>
    <cellStyle name="60% - Accent1" xfId="20530" builtinId="32" hidden="1" customBuiltin="1"/>
    <cellStyle name="60% - Accent1" xfId="3381" builtinId="32" hidden="1" customBuiltin="1"/>
    <cellStyle name="60% - Accent1" xfId="17789" builtinId="32" hidden="1" customBuiltin="1"/>
    <cellStyle name="60% - Accent1" xfId="3910" builtinId="32" hidden="1" customBuiltin="1"/>
    <cellStyle name="60% - Accent1" xfId="2350" builtinId="32" hidden="1" customBuiltin="1"/>
    <cellStyle name="60% - Accent1" xfId="5159" builtinId="32" hidden="1" customBuiltin="1"/>
    <cellStyle name="60% - Accent1" xfId="19372" builtinId="32" hidden="1" customBuiltin="1"/>
    <cellStyle name="60% - Accent1" xfId="9129" builtinId="32" hidden="1" customBuiltin="1"/>
    <cellStyle name="60% - Accent1" xfId="12230" builtinId="32" hidden="1" customBuiltin="1"/>
    <cellStyle name="60% - Accent1" xfId="24808" builtinId="32" hidden="1" customBuiltin="1"/>
    <cellStyle name="60% - Accent1" xfId="7629" builtinId="32" hidden="1" customBuiltin="1"/>
    <cellStyle name="60% - Accent1" xfId="25343" builtinId="32" hidden="1" customBuiltin="1"/>
    <cellStyle name="60% - Accent1" xfId="8769" builtinId="32" hidden="1" customBuiltin="1"/>
    <cellStyle name="60% - Accent1" xfId="23509" builtinId="32" hidden="1" customBuiltin="1"/>
    <cellStyle name="60% - Accent1" xfId="25823" builtinId="32" hidden="1" customBuiltin="1"/>
    <cellStyle name="60% - Accent1" xfId="16691" builtinId="32" hidden="1" customBuiltin="1"/>
    <cellStyle name="60% - Accent1" xfId="24859" builtinId="32" hidden="1" customBuiltin="1"/>
    <cellStyle name="60% - Accent1" xfId="19032" builtinId="32" hidden="1" customBuiltin="1"/>
    <cellStyle name="60% - Accent1" xfId="4700" builtinId="32" hidden="1" customBuiltin="1"/>
    <cellStyle name="60% - Accent1" xfId="4841" builtinId="32" hidden="1" customBuiltin="1"/>
    <cellStyle name="60% - Accent1" xfId="28124" builtinId="32" hidden="1" customBuiltin="1"/>
    <cellStyle name="60% - Accent1" xfId="5928" builtinId="32" hidden="1" customBuiltin="1"/>
    <cellStyle name="60% - Accent1" xfId="10193" builtinId="32" hidden="1" customBuiltin="1"/>
    <cellStyle name="60% - Accent1" xfId="11688" builtinId="32" hidden="1" customBuiltin="1"/>
    <cellStyle name="60% - Accent1" xfId="19117" builtinId="32" hidden="1" customBuiltin="1"/>
    <cellStyle name="60% - Accent1" xfId="4560" builtinId="32" hidden="1" customBuiltin="1"/>
    <cellStyle name="60% - Accent1" xfId="25634" builtinId="32" hidden="1" customBuiltin="1"/>
    <cellStyle name="60% - Accent1" xfId="16257" builtinId="32" hidden="1" customBuiltin="1"/>
    <cellStyle name="60% - Accent1" xfId="12524" builtinId="32" hidden="1" customBuiltin="1"/>
    <cellStyle name="60% - Accent1" xfId="11038" builtinId="32" hidden="1" customBuiltin="1"/>
    <cellStyle name="60% - Accent1" xfId="24939" builtinId="32" hidden="1" customBuiltin="1"/>
    <cellStyle name="60% - Accent1" xfId="1448" builtinId="32" hidden="1" customBuiltin="1"/>
    <cellStyle name="60% - Accent1" xfId="24019" builtinId="32" hidden="1" customBuiltin="1"/>
    <cellStyle name="60% - Accent1" xfId="22577" builtinId="32" hidden="1" customBuiltin="1"/>
    <cellStyle name="60% - Accent1" xfId="992" builtinId="32" hidden="1" customBuiltin="1"/>
    <cellStyle name="60% - Accent1" xfId="21152" builtinId="32" hidden="1" customBuiltin="1"/>
    <cellStyle name="60% - Accent1" xfId="6124" builtinId="32" hidden="1" customBuiltin="1"/>
    <cellStyle name="60% - Accent1" xfId="17168" builtinId="32" hidden="1" customBuiltin="1"/>
    <cellStyle name="60% - Accent1" xfId="22287" builtinId="32" hidden="1" customBuiltin="1"/>
    <cellStyle name="60% - Accent1" xfId="17896" builtinId="32" hidden="1" customBuiltin="1"/>
    <cellStyle name="60% - Accent1" xfId="7089" builtinId="32" hidden="1" customBuiltin="1"/>
    <cellStyle name="60% - Accent1" xfId="19074" builtinId="32" hidden="1" customBuiltin="1"/>
    <cellStyle name="60% - Accent1" xfId="7989" builtinId="32" hidden="1" customBuiltin="1"/>
    <cellStyle name="60% - Accent1" xfId="4781" builtinId="32" hidden="1" customBuiltin="1"/>
    <cellStyle name="60% - Accent1" xfId="19916" builtinId="32" hidden="1" customBuiltin="1"/>
    <cellStyle name="60% - Accent1" xfId="20803" builtinId="32" hidden="1" customBuiltin="1"/>
    <cellStyle name="60% - Accent1" xfId="5499" builtinId="32" hidden="1" customBuiltin="1"/>
    <cellStyle name="60% - Accent1" xfId="13798" builtinId="32" hidden="1" customBuiltin="1"/>
    <cellStyle name="60% - Accent1" xfId="22238" builtinId="32" hidden="1" customBuiltin="1"/>
    <cellStyle name="60% - Accent1" xfId="15735" builtinId="32" hidden="1" customBuiltin="1"/>
    <cellStyle name="60% - Accent1" xfId="8160" builtinId="32" hidden="1" customBuiltin="1"/>
    <cellStyle name="60% - Accent1" xfId="25539" builtinId="32" hidden="1" customBuiltin="1"/>
    <cellStyle name="60% - Accent1" xfId="22771" builtinId="32" hidden="1" customBuiltin="1"/>
    <cellStyle name="60% - Accent1" xfId="912" builtinId="32" hidden="1" customBuiltin="1"/>
    <cellStyle name="60% - Accent1" xfId="14308" builtinId="32" hidden="1" customBuiltin="1"/>
    <cellStyle name="60% - Accent1" xfId="1999" builtinId="32" hidden="1" customBuiltin="1"/>
    <cellStyle name="60% - Accent1" xfId="16331" builtinId="32" hidden="1" customBuiltin="1"/>
    <cellStyle name="60% - Accent1" xfId="13601" builtinId="32" hidden="1" customBuiltin="1"/>
    <cellStyle name="60% - Accent1" xfId="26123" builtinId="32" hidden="1" customBuiltin="1"/>
    <cellStyle name="60% - Accent1" xfId="26099" builtinId="32" hidden="1" customBuiltin="1"/>
    <cellStyle name="60% - Accent1" xfId="19714" builtinId="32" hidden="1" customBuiltin="1"/>
    <cellStyle name="60% - Accent1" xfId="22270" builtinId="32" hidden="1" customBuiltin="1"/>
    <cellStyle name="60% - Accent1" xfId="17689" builtinId="32" hidden="1" customBuiltin="1"/>
    <cellStyle name="60% - Accent1" xfId="23824" builtinId="32" hidden="1" customBuiltin="1"/>
    <cellStyle name="60% - Accent1" xfId="5488" builtinId="32" hidden="1" customBuiltin="1"/>
    <cellStyle name="60% - Accent1" xfId="13714" builtinId="32" hidden="1" customBuiltin="1"/>
    <cellStyle name="60% - Accent1" xfId="20077" builtinId="32" hidden="1" customBuiltin="1"/>
    <cellStyle name="60% - Accent1" xfId="27978" builtinId="32" hidden="1" customBuiltin="1"/>
    <cellStyle name="60% - Accent1" xfId="24157" builtinId="32" hidden="1" customBuiltin="1"/>
    <cellStyle name="60% - Accent1" xfId="26737" builtinId="32" hidden="1" customBuiltin="1"/>
    <cellStyle name="60% - Accent1" xfId="4446" builtinId="32" hidden="1" customBuiltin="1"/>
    <cellStyle name="60% - Accent1" xfId="13777" builtinId="32" hidden="1" customBuiltin="1"/>
    <cellStyle name="60% - Accent1" xfId="14972" builtinId="32" hidden="1" customBuiltin="1"/>
    <cellStyle name="60% - Accent1" xfId="9098" builtinId="32" hidden="1" customBuiltin="1"/>
    <cellStyle name="60% - Accent1" xfId="19797" builtinId="32" hidden="1" customBuiltin="1"/>
    <cellStyle name="60% - Accent1" xfId="11151" builtinId="32" hidden="1" customBuiltin="1"/>
    <cellStyle name="60% - Accent1" xfId="21086" builtinId="32" hidden="1" customBuiltin="1"/>
    <cellStyle name="60% - Accent1" xfId="21539" builtinId="32" hidden="1" customBuiltin="1"/>
    <cellStyle name="60% - Accent1" xfId="21759" builtinId="32" hidden="1" customBuiltin="1"/>
    <cellStyle name="60% - Accent1" xfId="3455" builtinId="32" hidden="1" customBuiltin="1"/>
    <cellStyle name="60% - Accent1" xfId="23273" builtinId="32" hidden="1" customBuiltin="1"/>
    <cellStyle name="60% - Accent1" xfId="10364" builtinId="32" hidden="1" customBuiltin="1"/>
    <cellStyle name="60% - Accent1" xfId="17220" builtinId="32" hidden="1" customBuiltin="1"/>
    <cellStyle name="60% - Accent1" xfId="24202" builtinId="32" hidden="1" customBuiltin="1"/>
    <cellStyle name="60% - Accent1" xfId="26530" builtinId="32" hidden="1" customBuiltin="1"/>
    <cellStyle name="60% - Accent1" xfId="1385" builtinId="32" hidden="1" customBuiltin="1"/>
    <cellStyle name="60% - Accent1" xfId="12419" builtinId="32" hidden="1" customBuiltin="1"/>
    <cellStyle name="60% - Accent1" xfId="4052" builtinId="32" hidden="1" customBuiltin="1"/>
    <cellStyle name="60% - Accent1" xfId="22051" builtinId="32" hidden="1" customBuiltin="1"/>
    <cellStyle name="60% - Accent1" xfId="10397" builtinId="32" hidden="1" customBuiltin="1"/>
    <cellStyle name="60% - Accent1" xfId="3089" builtinId="32" hidden="1" customBuiltin="1"/>
    <cellStyle name="60% - Accent1" xfId="16935" builtinId="32" hidden="1" customBuiltin="1"/>
    <cellStyle name="60% - Accent1" xfId="6882" builtinId="32" hidden="1" customBuiltin="1"/>
    <cellStyle name="60% - Accent1" xfId="27579" builtinId="32" hidden="1" customBuiltin="1"/>
    <cellStyle name="60% - Accent1" xfId="13372" builtinId="32" hidden="1" customBuiltin="1"/>
    <cellStyle name="60% - Accent1" xfId="11793" builtinId="32" hidden="1" customBuiltin="1"/>
    <cellStyle name="60% - Accent1" xfId="27424" builtinId="32" hidden="1" customBuiltin="1"/>
    <cellStyle name="60% - Accent1" xfId="9935" builtinId="32" hidden="1" customBuiltin="1"/>
    <cellStyle name="60% - Accent1" xfId="2061" builtinId="32" hidden="1" customBuiltin="1"/>
    <cellStyle name="60% - Accent1" xfId="14722" builtinId="32" hidden="1" customBuiltin="1"/>
    <cellStyle name="60% - Accent1" xfId="14837" builtinId="32" hidden="1" customBuiltin="1"/>
    <cellStyle name="60% - Accent1" xfId="553" builtinId="32" hidden="1" customBuiltin="1"/>
    <cellStyle name="60% - Accent1" xfId="17612" builtinId="32" hidden="1" customBuiltin="1"/>
    <cellStyle name="60% - Accent1" xfId="11480" builtinId="32" hidden="1" customBuiltin="1"/>
    <cellStyle name="60% - Accent1" xfId="3110" builtinId="32" hidden="1" customBuiltin="1"/>
    <cellStyle name="60% - Accent1" xfId="23891" builtinId="32" hidden="1" customBuiltin="1"/>
    <cellStyle name="60% - Accent1" xfId="20477" builtinId="32" hidden="1" customBuiltin="1"/>
    <cellStyle name="60% - Accent1" xfId="15003" builtinId="32" hidden="1" customBuiltin="1"/>
    <cellStyle name="60% - Accent1" xfId="19420" builtinId="32" hidden="1" customBuiltin="1"/>
    <cellStyle name="60% - Accent1" xfId="6180" builtinId="32" hidden="1" customBuiltin="1"/>
    <cellStyle name="60% - Accent1" xfId="26807" builtinId="32" hidden="1" customBuiltin="1"/>
    <cellStyle name="60% - Accent1" xfId="4775" builtinId="32" hidden="1" customBuiltin="1"/>
    <cellStyle name="60% - Accent1" xfId="21604" builtinId="32" hidden="1" customBuiltin="1"/>
    <cellStyle name="60% - Accent1" xfId="3216" builtinId="32" hidden="1" customBuiltin="1"/>
    <cellStyle name="60% - Accent1" xfId="140" builtinId="32" hidden="1" customBuiltin="1"/>
    <cellStyle name="60% - Accent1" xfId="23169" builtinId="32" hidden="1" customBuiltin="1"/>
    <cellStyle name="60% - Accent1" xfId="23113" builtinId="32" hidden="1" customBuiltin="1"/>
    <cellStyle name="60% - Accent1" xfId="13009" builtinId="32" hidden="1" customBuiltin="1"/>
    <cellStyle name="60% - Accent1" xfId="10785" builtinId="32" hidden="1" customBuiltin="1"/>
    <cellStyle name="60% - Accent1" xfId="18763" builtinId="32" hidden="1" customBuiltin="1"/>
    <cellStyle name="60% - Accent1" xfId="20432" builtinId="32" hidden="1" customBuiltin="1"/>
    <cellStyle name="60% - Accent1" xfId="15360" builtinId="32" hidden="1" customBuiltin="1"/>
    <cellStyle name="60% - Accent1" xfId="27936" builtinId="32" hidden="1" customBuiltin="1"/>
    <cellStyle name="60% - Accent1" xfId="20827" builtinId="32" hidden="1" customBuiltin="1"/>
    <cellStyle name="60% - Accent1" xfId="23728" builtinId="32" hidden="1" customBuiltin="1"/>
    <cellStyle name="60% - Accent1" xfId="2153" builtinId="32" hidden="1" customBuiltin="1"/>
    <cellStyle name="60% - Accent1" xfId="4081" builtinId="32" hidden="1" customBuiltin="1"/>
    <cellStyle name="60% - Accent1" xfId="2786" builtinId="32" hidden="1" customBuiltin="1"/>
    <cellStyle name="60% - Accent1" xfId="4661" builtinId="32" hidden="1" customBuiltin="1"/>
    <cellStyle name="60% - Accent1" xfId="21947" builtinId="32" hidden="1" customBuiltin="1"/>
    <cellStyle name="60% - Accent1" xfId="20057" builtinId="32" hidden="1" customBuiltin="1"/>
    <cellStyle name="60% - Accent1" xfId="22505" builtinId="32" hidden="1" customBuiltin="1"/>
    <cellStyle name="60% - Accent1" xfId="28422" builtinId="32" hidden="1" customBuiltin="1"/>
    <cellStyle name="60% - Accent1" xfId="4991" builtinId="32" hidden="1" customBuiltin="1"/>
    <cellStyle name="60% - Accent1" xfId="18459" builtinId="32" hidden="1" customBuiltin="1"/>
    <cellStyle name="60% - Accent1" xfId="26515" builtinId="32" hidden="1" customBuiltin="1"/>
    <cellStyle name="60% - Accent1" xfId="1334" builtinId="32" hidden="1" customBuiltin="1"/>
    <cellStyle name="60% - Accent1" xfId="9803" builtinId="32" hidden="1" customBuiltin="1"/>
    <cellStyle name="60% - Accent1" xfId="19164" builtinId="32" hidden="1" customBuiltin="1"/>
    <cellStyle name="60% - Accent1" xfId="4358" builtinId="32" hidden="1" customBuiltin="1"/>
    <cellStyle name="60% - Accent1" xfId="20132" builtinId="32" hidden="1" customBuiltin="1"/>
    <cellStyle name="60% - Accent1" xfId="10611" builtinId="32" hidden="1" customBuiltin="1"/>
    <cellStyle name="60% - Accent1" xfId="9276" builtinId="32" hidden="1" customBuiltin="1"/>
    <cellStyle name="60% - Accent1" xfId="1162" builtinId="32" hidden="1" customBuiltin="1"/>
    <cellStyle name="60% - Accent1" xfId="16571" builtinId="32" hidden="1" customBuiltin="1"/>
    <cellStyle name="60% - Accent1" xfId="18622" builtinId="32" hidden="1" customBuiltin="1"/>
    <cellStyle name="60% - Accent1" xfId="16316" builtinId="32" hidden="1" customBuiltin="1"/>
    <cellStyle name="60% - Accent1" xfId="20303" builtinId="32" hidden="1" customBuiltin="1"/>
    <cellStyle name="60% - Accent1" xfId="21994" builtinId="32" hidden="1" customBuiltin="1"/>
    <cellStyle name="60% - Accent1" xfId="9007" builtinId="32" hidden="1" customBuiltin="1"/>
    <cellStyle name="60% - Accent1" xfId="14518" builtinId="32" hidden="1" customBuiltin="1"/>
    <cellStyle name="60% - Accent1" xfId="6898" builtinId="32" hidden="1" customBuiltin="1"/>
    <cellStyle name="60% - Accent1" xfId="12766" builtinId="32" hidden="1" customBuiltin="1"/>
    <cellStyle name="60% - Accent1" xfId="26359" builtinId="32" hidden="1" customBuiltin="1"/>
    <cellStyle name="60% - Accent1" xfId="15240" builtinId="32" hidden="1" customBuiltin="1"/>
    <cellStyle name="60% - Accent1" xfId="21962" builtinId="32" hidden="1" customBuiltin="1"/>
    <cellStyle name="60% - Accent1" xfId="3616" builtinId="32" hidden="1" customBuiltin="1"/>
    <cellStyle name="60% - Accent1" xfId="324" builtinId="32" hidden="1" customBuiltin="1"/>
    <cellStyle name="60% - Accent1" xfId="18983" builtinId="32" hidden="1" customBuiltin="1"/>
    <cellStyle name="60% - Accent1" xfId="12666" builtinId="32" hidden="1" customBuiltin="1"/>
    <cellStyle name="60% - Accent1" xfId="21291" builtinId="32" hidden="1" customBuiltin="1"/>
    <cellStyle name="60% - Accent1" xfId="3766" builtinId="32" hidden="1" customBuiltin="1"/>
    <cellStyle name="60% - Accent1" xfId="20612" builtinId="32" hidden="1" customBuiltin="1"/>
    <cellStyle name="60% - Accent1" xfId="12014" builtinId="32" hidden="1" customBuiltin="1"/>
    <cellStyle name="60% - Accent1" xfId="18541" builtinId="32" hidden="1" customBuiltin="1"/>
    <cellStyle name="60% - Accent1" xfId="1272" builtinId="32" hidden="1" customBuiltin="1"/>
    <cellStyle name="60% - Accent1" xfId="27137" builtinId="32" hidden="1" customBuiltin="1"/>
    <cellStyle name="60% - Accent1" xfId="9484" builtinId="32" hidden="1" customBuiltin="1"/>
    <cellStyle name="60% - Accent1" xfId="447" builtinId="32" hidden="1" customBuiltin="1"/>
    <cellStyle name="60% - Accent1" xfId="24525" builtinId="32" hidden="1" customBuiltin="1"/>
    <cellStyle name="60% - Accent1" xfId="24354" builtinId="32" hidden="1" customBuiltin="1"/>
    <cellStyle name="60% - Accent1" xfId="22394" builtinId="32" hidden="1" customBuiltin="1"/>
    <cellStyle name="60% - Accent1" xfId="20153" builtinId="32" hidden="1" customBuiltin="1"/>
    <cellStyle name="60% - Accent1" xfId="19518" builtinId="32" hidden="1" customBuiltin="1"/>
    <cellStyle name="60% - Accent1" xfId="4970" builtinId="32" hidden="1" customBuiltin="1"/>
    <cellStyle name="60% - Accent1" xfId="21560" builtinId="32" hidden="1" customBuiltin="1"/>
    <cellStyle name="60% - Accent1" xfId="24766" builtinId="32" hidden="1" customBuiltin="1"/>
    <cellStyle name="60% - Accent1" xfId="6239" builtinId="32" hidden="1" customBuiltin="1"/>
    <cellStyle name="60% - Accent1" xfId="21836" builtinId="32" hidden="1" customBuiltin="1"/>
    <cellStyle name="60% - Accent1" xfId="10694" builtinId="32" hidden="1" customBuiltin="1"/>
    <cellStyle name="60% - Accent1" xfId="22223" builtinId="32" hidden="1" customBuiltin="1"/>
    <cellStyle name="60% - Accent1" xfId="22967" builtinId="32" hidden="1" customBuiltin="1"/>
    <cellStyle name="60% - Accent1" xfId="24095" builtinId="32" hidden="1" customBuiltin="1"/>
    <cellStyle name="60% - Accent1" xfId="1813" builtinId="32" hidden="1" customBuiltin="1"/>
    <cellStyle name="60% - Accent1" xfId="6997" builtinId="32" hidden="1" customBuiltin="1"/>
    <cellStyle name="60% - Accent1" xfId="4466" builtinId="32" hidden="1" customBuiltin="1"/>
    <cellStyle name="60% - Accent1" xfId="16808" builtinId="32" hidden="1" customBuiltin="1"/>
    <cellStyle name="60% - Accent1" xfId="28038" builtinId="32" hidden="1" customBuiltin="1"/>
    <cellStyle name="60% - Accent1" xfId="19881" builtinId="32" hidden="1" customBuiltin="1"/>
    <cellStyle name="60% - Accent1" xfId="11987" builtinId="32" hidden="1" customBuiltin="1"/>
    <cellStyle name="60% - Accent1" xfId="161" builtinId="32" hidden="1" customBuiltin="1"/>
    <cellStyle name="60% - Accent1" xfId="16955" builtinId="32" hidden="1" customBuiltin="1"/>
    <cellStyle name="60% - Accent1" xfId="656" builtinId="32" hidden="1" customBuiltin="1"/>
    <cellStyle name="60% - Accent1" xfId="19387" builtinId="32" hidden="1" customBuiltin="1"/>
    <cellStyle name="60% - Accent1" xfId="710" builtinId="32" hidden="1" customBuiltin="1"/>
    <cellStyle name="60% - Accent1" xfId="26936" builtinId="32" hidden="1" customBuiltin="1"/>
    <cellStyle name="60% - Accent1" xfId="14351" builtinId="32" hidden="1" customBuiltin="1"/>
    <cellStyle name="60% - Accent1" xfId="9853" builtinId="32" hidden="1" customBuiltin="1"/>
    <cellStyle name="60% - Accent1" xfId="28380" builtinId="32" hidden="1" customBuiltin="1"/>
    <cellStyle name="60% - Accent1" xfId="8928" builtinId="32" hidden="1" customBuiltin="1"/>
    <cellStyle name="60% - Accent1" xfId="13241" builtinId="32" hidden="1" customBuiltin="1"/>
    <cellStyle name="60% - Accent1" xfId="3981" builtinId="32" hidden="1" customBuiltin="1"/>
    <cellStyle name="60% - Accent1" xfId="23015" builtinId="32" hidden="1" customBuiltin="1"/>
    <cellStyle name="60% - Accent1" xfId="7279" builtinId="32" hidden="1" customBuiltin="1"/>
    <cellStyle name="60% - Accent1" xfId="27644" builtinId="32" hidden="1" customBuiltin="1"/>
    <cellStyle name="60% - Accent1" xfId="8436" builtinId="32" hidden="1" customBuiltin="1"/>
    <cellStyle name="60% - Accent1" xfId="26857" builtinId="32" hidden="1" customBuiltin="1"/>
    <cellStyle name="60% - Accent1" xfId="7226" builtinId="32" hidden="1" customBuiltin="1"/>
    <cellStyle name="60% - Accent1" xfId="12882" builtinId="32" hidden="1" customBuiltin="1"/>
    <cellStyle name="60% - Accent1" xfId="19289" builtinId="32" hidden="1" customBuiltin="1"/>
    <cellStyle name="60% - Accent1" xfId="27887" builtinId="32" hidden="1" customBuiltin="1"/>
    <cellStyle name="60% - Accent1" xfId="18669" builtinId="32" hidden="1" customBuiltin="1"/>
    <cellStyle name="60% - Accent1" xfId="26166" builtinId="32" hidden="1" customBuiltin="1"/>
    <cellStyle name="60% - Accent1" xfId="27562" builtinId="32" hidden="1" customBuiltin="1"/>
    <cellStyle name="60% - Accent1" xfId="25441" builtinId="32" hidden="1" customBuiltin="1"/>
    <cellStyle name="60% - Accent1" xfId="23654" builtinId="32" hidden="1" customBuiltin="1"/>
    <cellStyle name="60% - Accent1" xfId="21246" builtinId="32" hidden="1" customBuiltin="1"/>
    <cellStyle name="60% - Accent1" xfId="20775" builtinId="32" hidden="1" customBuiltin="1"/>
    <cellStyle name="60% - Accent1" xfId="22069" builtinId="32" hidden="1" customBuiltin="1"/>
    <cellStyle name="60% - Accent1" xfId="27076" builtinId="32" hidden="1" customBuiltin="1"/>
    <cellStyle name="60% - Accent1" xfId="11234" builtinId="32" hidden="1" customBuiltin="1"/>
    <cellStyle name="60% - Accent1" xfId="22863" builtinId="32" hidden="1" customBuiltin="1"/>
    <cellStyle name="60% - Accent1" xfId="11634" builtinId="32" hidden="1" customBuiltin="1"/>
    <cellStyle name="60% - Accent1" xfId="14329" builtinId="32" hidden="1" customBuiltin="1"/>
    <cellStyle name="60% - Accent1" xfId="24476" builtinId="32" hidden="1" customBuiltin="1"/>
    <cellStyle name="60% - Accent1" xfId="25063" builtinId="32" hidden="1" customBuiltin="1"/>
    <cellStyle name="60% - Accent1" xfId="27728" builtinId="32" hidden="1" customBuiltin="1"/>
    <cellStyle name="60% - Accent1" xfId="8976" builtinId="32" hidden="1" customBuiltin="1"/>
    <cellStyle name="60% - Accent1" xfId="2233" builtinId="32" hidden="1" customBuiltin="1"/>
    <cellStyle name="60% - Accent1" xfId="26316" builtinId="32" hidden="1" customBuiltin="1"/>
    <cellStyle name="60% - Accent1" xfId="21063" builtinId="32" hidden="1" customBuiltin="1"/>
    <cellStyle name="60% - Accent1" xfId="12852" builtinId="32" hidden="1" customBuiltin="1"/>
    <cellStyle name="60% - Accent1" xfId="20253" builtinId="32" hidden="1" customBuiltin="1"/>
    <cellStyle name="60% - Accent1" xfId="21931" builtinId="32" hidden="1" customBuiltin="1"/>
    <cellStyle name="60% - Accent1" xfId="26537" builtinId="32" hidden="1" customBuiltin="1"/>
    <cellStyle name="60% - Accent1" xfId="2329" builtinId="32" hidden="1" customBuiltin="1"/>
    <cellStyle name="60% - Accent1" xfId="3569" builtinId="32" hidden="1" customBuiltin="1"/>
    <cellStyle name="60% - Accent1" xfId="26151" builtinId="32" hidden="1" customBuiltin="1"/>
    <cellStyle name="60% - Accent1" xfId="1770" builtinId="32" hidden="1" customBuiltin="1"/>
    <cellStyle name="60% - Accent1" xfId="9787" builtinId="32" hidden="1" customBuiltin="1"/>
    <cellStyle name="60% - Accent1" xfId="5578" builtinId="32" hidden="1" customBuiltin="1"/>
    <cellStyle name="60% - Accent1" xfId="14029" builtinId="32" hidden="1" customBuiltin="1"/>
    <cellStyle name="60% - Accent1" xfId="24431" builtinId="32" hidden="1" customBuiltin="1"/>
    <cellStyle name="60% - Accent1" xfId="26337" builtinId="32" hidden="1" customBuiltin="1"/>
    <cellStyle name="60% - Accent1" xfId="21728" builtinId="32" hidden="1" customBuiltin="1"/>
    <cellStyle name="60% - Accent1" xfId="18490" builtinId="32" hidden="1" customBuiltin="1"/>
    <cellStyle name="60% - Accent1" xfId="9222" builtinId="32" hidden="1" customBuiltin="1"/>
    <cellStyle name="60% - Accent1" xfId="6934" builtinId="32" hidden="1" customBuiltin="1"/>
    <cellStyle name="60% - Accent1" xfId="20695" builtinId="32" hidden="1" customBuiltin="1"/>
    <cellStyle name="60% - Accent1" xfId="16125" builtinId="32" hidden="1" customBuiltin="1"/>
    <cellStyle name="60% - Accent1" xfId="18685" builtinId="32" hidden="1" customBuiltin="1"/>
    <cellStyle name="60% - Accent1" xfId="5963" builtinId="32" hidden="1" customBuiltin="1"/>
    <cellStyle name="60% - Accent1" xfId="23481" builtinId="32" hidden="1" customBuiltin="1"/>
    <cellStyle name="60% - Accent1" xfId="26653" builtinId="32" hidden="1" customBuiltin="1"/>
    <cellStyle name="60% - Accent1" xfId="2138" builtinId="32" hidden="1" customBuiltin="1"/>
    <cellStyle name="60% - Accent1" xfId="2570" builtinId="32" hidden="1" customBuiltin="1"/>
    <cellStyle name="60% - Accent1" xfId="12357" builtinId="32" hidden="1" customBuiltin="1"/>
    <cellStyle name="60% - Accent1" xfId="24339" builtinId="32" hidden="1" customBuiltin="1"/>
    <cellStyle name="60% - Accent1" xfId="12559" builtinId="32" hidden="1" customBuiltin="1"/>
    <cellStyle name="60% - Accent1" xfId="3548" builtinId="32" hidden="1" customBuiltin="1"/>
    <cellStyle name="60% - Accent1" xfId="25379" builtinId="32" hidden="1" customBuiltin="1"/>
    <cellStyle name="60% - Accent1" xfId="23318" builtinId="32" hidden="1" customBuiltin="1"/>
    <cellStyle name="60% - Accent1" xfId="25672" builtinId="32" hidden="1" customBuiltin="1"/>
    <cellStyle name="60% - Accent1" xfId="6099" builtinId="32" hidden="1" customBuiltin="1"/>
    <cellStyle name="60% - Accent1" xfId="14090" builtinId="32" hidden="1" customBuiltin="1"/>
    <cellStyle name="60% - Accent1" xfId="13289" builtinId="32" hidden="1" customBuiltin="1"/>
    <cellStyle name="60% - Accent1" xfId="21139" builtinId="32" hidden="1" customBuiltin="1"/>
    <cellStyle name="60% - Accent1" xfId="18915" builtinId="32" hidden="1" customBuiltin="1"/>
    <cellStyle name="60% - Accent1" xfId="16709" builtinId="32" hidden="1" customBuiltin="1"/>
    <cellStyle name="60% - Accent1" xfId="15908" builtinId="32" hidden="1" customBuiltin="1"/>
    <cellStyle name="60% - Accent1" xfId="27841" builtinId="32" hidden="1" customBuiltin="1"/>
    <cellStyle name="60% - Accent1" xfId="7163" builtinId="32" hidden="1" customBuiltin="1"/>
    <cellStyle name="60% - Accent1" xfId="10719" builtinId="32" hidden="1" customBuiltin="1"/>
    <cellStyle name="60% - Accent1" xfId="26063" builtinId="32" hidden="1" customBuiltin="1"/>
    <cellStyle name="60% - Accent1" xfId="13321" builtinId="32" hidden="1" customBuiltin="1"/>
    <cellStyle name="60% - Accent1" xfId="10219" builtinId="32" hidden="1" customBuiltin="1"/>
    <cellStyle name="60% - Accent1" xfId="5048" builtinId="32" hidden="1" customBuiltin="1"/>
    <cellStyle name="60% - Accent1" xfId="10991" builtinId="32" hidden="1" customBuiltin="1"/>
    <cellStyle name="60% - Accent1" xfId="16778" builtinId="32" hidden="1" customBuiltin="1"/>
    <cellStyle name="60% - Accent1" xfId="8490" builtinId="32" hidden="1" customBuiltin="1"/>
    <cellStyle name="60% - Accent1" xfId="4250" builtinId="32" hidden="1" customBuiltin="1"/>
    <cellStyle name="60% - Accent1" xfId="16436" builtinId="32" hidden="1" customBuiltin="1"/>
    <cellStyle name="60% - Accent1" xfId="4621" builtinId="32" hidden="1" customBuiltin="1"/>
    <cellStyle name="60% - Accent1" xfId="27321" builtinId="32" hidden="1" customBuiltin="1"/>
    <cellStyle name="60% - Accent1" xfId="13170" builtinId="32" hidden="1" customBuiltin="1"/>
    <cellStyle name="60% - Accent1" xfId="24401" builtinId="32" hidden="1" customBuiltin="1"/>
    <cellStyle name="60% - Accent1" xfId="2483" builtinId="32" hidden="1" customBuiltin="1"/>
    <cellStyle name="60% - Accent1" xfId="27245" builtinId="32" hidden="1" customBuiltin="1"/>
    <cellStyle name="60% - Accent1" xfId="21648" builtinId="32" hidden="1" customBuiltin="1"/>
    <cellStyle name="60% - Accent1" xfId="3846" builtinId="32" hidden="1" customBuiltin="1"/>
    <cellStyle name="60% - Accent1" xfId="22346" builtinId="32" hidden="1" customBuiltin="1"/>
    <cellStyle name="60% - Accent1" xfId="10243" builtinId="32" hidden="1" customBuiltin="1"/>
    <cellStyle name="60% - Accent1" xfId="18379" builtinId="32" hidden="1" customBuiltin="1"/>
    <cellStyle name="60% - Accent1" xfId="24722" builtinId="32" hidden="1" customBuiltin="1"/>
    <cellStyle name="60% - Accent1" xfId="2591" builtinId="32" hidden="1" customBuiltin="1"/>
    <cellStyle name="60% - Accent1" xfId="23995" builtinId="32" hidden="1" customBuiltin="1"/>
    <cellStyle name="60% - Accent1" xfId="15505" builtinId="32" hidden="1" customBuiltin="1"/>
    <cellStyle name="60% - Accent1" xfId="17381" builtinId="32" hidden="1" customBuiltin="1"/>
    <cellStyle name="60% - Accent1" xfId="1885" builtinId="32" hidden="1" customBuiltin="1"/>
    <cellStyle name="60% - Accent1" xfId="23300" builtinId="32" hidden="1" customBuiltin="1"/>
    <cellStyle name="60% - Accent1" xfId="10544" builtinId="32" hidden="1" customBuiltin="1"/>
    <cellStyle name="60% - Accent1" xfId="587" builtinId="32" hidden="1" customBuiltin="1"/>
    <cellStyle name="60% - Accent1" xfId="3311" builtinId="32" hidden="1" customBuiltin="1"/>
    <cellStyle name="60% - Accent1" xfId="18070" builtinId="32" hidden="1" customBuiltin="1"/>
    <cellStyle name="60% - Accent1" xfId="18002" builtinId="32" hidden="1" customBuiltin="1"/>
    <cellStyle name="60% - Accent1" xfId="21038" builtinId="32" hidden="1" customBuiltin="1"/>
    <cellStyle name="60% - Accent1" xfId="23340" builtinId="32" hidden="1" customBuiltin="1"/>
    <cellStyle name="60% - Accent1" xfId="22466" builtinId="32" hidden="1" customBuiltin="1"/>
    <cellStyle name="60% - Accent1" xfId="24705" builtinId="32" hidden="1" customBuiltin="1"/>
    <cellStyle name="60% - Accent1" xfId="1966" builtinId="32" hidden="1" customBuiltin="1"/>
    <cellStyle name="60% - Accent1" xfId="16176" builtinId="32" hidden="1" customBuiltin="1"/>
    <cellStyle name="60% - Accent1" xfId="24917" builtinId="32" hidden="1" customBuiltin="1"/>
    <cellStyle name="60% - Accent1" xfId="18253" builtinId="32" hidden="1" customBuiltin="1"/>
    <cellStyle name="60% - Accent1" xfId="23752" builtinId="32" hidden="1" customBuiltin="1"/>
    <cellStyle name="60% - Accent1" xfId="3739" builtinId="32" hidden="1" customBuiltin="1"/>
    <cellStyle name="60% - Accent1" xfId="9915" builtinId="32" hidden="1" customBuiltin="1"/>
    <cellStyle name="60% - Accent1" xfId="20861" builtinId="32" hidden="1" customBuiltin="1"/>
    <cellStyle name="60% - Accent1" xfId="26136" builtinId="32" hidden="1" customBuiltin="1"/>
    <cellStyle name="60% - Accent1" xfId="26692" builtinId="32" hidden="1" customBuiltin="1"/>
    <cellStyle name="60% - Accent1" xfId="27047" builtinId="32" hidden="1" customBuiltin="1"/>
    <cellStyle name="60% - Accent1" xfId="27180" builtinId="32" hidden="1" customBuiltin="1"/>
    <cellStyle name="60% - Accent1" xfId="28234" builtinId="32" hidden="1" customBuiltin="1"/>
    <cellStyle name="60% - Accent1" xfId="24573" builtinId="32" hidden="1" customBuiltin="1"/>
    <cellStyle name="60% - Accent1" xfId="15610" builtinId="32" hidden="1" customBuiltin="1"/>
    <cellStyle name="60% - Accent1" xfId="7935" builtinId="32" hidden="1" customBuiltin="1"/>
    <cellStyle name="60% - Accent1" xfId="16756" builtinId="32" hidden="1" customBuiltin="1"/>
    <cellStyle name="60% - Accent1" xfId="27771" builtinId="32" hidden="1" customBuiltin="1"/>
    <cellStyle name="60% - Accent1" xfId="11894" builtinId="32" hidden="1" customBuiltin="1"/>
    <cellStyle name="60% - Accent1" xfId="23083" builtinId="32" hidden="1" customBuiltin="1"/>
    <cellStyle name="60% - Accent1" xfId="15637" builtinId="32" hidden="1" customBuiltin="1"/>
    <cellStyle name="60% - Accent1" xfId="6029" builtinId="32" hidden="1" customBuiltin="1"/>
    <cellStyle name="60% - Accent1" xfId="10832" builtinId="32" hidden="1" customBuiltin="1"/>
    <cellStyle name="60% - Accent1" xfId="3782" builtinId="32" hidden="1" customBuiltin="1"/>
    <cellStyle name="60% - Accent1" xfId="20968" builtinId="32" hidden="1" customBuiltin="1"/>
    <cellStyle name="60% - Accent1" xfId="12693" builtinId="32" hidden="1" customBuiltin="1"/>
    <cellStyle name="60% - Accent1" xfId="1350" builtinId="32" hidden="1" customBuiltin="1"/>
    <cellStyle name="60% - Accent1" xfId="3007" builtinId="32" hidden="1" customBuiltin="1"/>
    <cellStyle name="60% - Accent1" xfId="4730" builtinId="32" hidden="1" customBuiltin="1"/>
    <cellStyle name="60% - Accent1" xfId="25138" builtinId="32" hidden="1" customBuiltin="1"/>
    <cellStyle name="60% - Accent1" xfId="6731" builtinId="32" hidden="1" customBuiltin="1"/>
    <cellStyle name="60% - Accent1" xfId="1302" builtinId="32" hidden="1" customBuiltin="1"/>
    <cellStyle name="60% - Accent1" xfId="6560" builtinId="32" hidden="1" customBuiltin="1"/>
    <cellStyle name="60% - Accent1" xfId="8589" builtinId="32" hidden="1" customBuiltin="1"/>
    <cellStyle name="60% - Accent1" xfId="13056" builtinId="32" hidden="1" customBuiltin="1"/>
    <cellStyle name="60% - Accent1" xfId="2017" builtinId="32" hidden="1" customBuiltin="1"/>
    <cellStyle name="60% - Accent1" xfId="12958" builtinId="32" hidden="1" customBuiltin="1"/>
    <cellStyle name="60% - Accent1" xfId="2682" builtinId="32" hidden="1" customBuiltin="1"/>
    <cellStyle name="60% - Accent1" xfId="10454" builtinId="32" hidden="1" customBuiltin="1"/>
    <cellStyle name="60% - Accent1" xfId="3664" builtinId="32" hidden="1" customBuiltin="1"/>
    <cellStyle name="60% - Accent1" xfId="4343" builtinId="32" hidden="1" customBuiltin="1"/>
    <cellStyle name="60% - Accent1" xfId="25874" builtinId="32" hidden="1" customBuiltin="1"/>
    <cellStyle name="60% - Accent1" xfId="14664" builtinId="32" hidden="1" customBuiltin="1"/>
    <cellStyle name="60% - Accent1" xfId="22207" builtinId="32" hidden="1" customBuiltin="1"/>
    <cellStyle name="60% - Accent1" xfId="9071" builtinId="32" hidden="1" customBuiltin="1"/>
    <cellStyle name="60% - Accent1" xfId="4663" builtinId="32" hidden="1" customBuiltin="1"/>
    <cellStyle name="60% - Accent1" xfId="15150" builtinId="32" hidden="1" customBuiltin="1"/>
    <cellStyle name="60% - Accent1" xfId="638" builtinId="32" hidden="1" customBuiltin="1"/>
    <cellStyle name="60% - Accent1" xfId="21389" builtinId="32" hidden="1" customBuiltin="1"/>
    <cellStyle name="60% - Accent1" xfId="26792" builtinId="32" hidden="1" customBuiltin="1"/>
    <cellStyle name="60% - Accent1" xfId="12209" builtinId="32" hidden="1" customBuiltin="1"/>
    <cellStyle name="60% - Accent1" xfId="21366" builtinId="32" hidden="1" customBuiltin="1"/>
    <cellStyle name="60% - Accent1" xfId="25515" builtinId="32" hidden="1" customBuiltin="1"/>
    <cellStyle name="60% - Accent1" xfId="779" builtinId="32" hidden="1" customBuiltin="1"/>
    <cellStyle name="60% - Accent1" xfId="21283" builtinId="32" hidden="1" customBuiltin="1"/>
    <cellStyle name="60% - Accent1" xfId="23634" builtinId="32" hidden="1" customBuiltin="1"/>
    <cellStyle name="60% - Accent1" xfId="19488" builtinId="32" hidden="1" customBuiltin="1"/>
    <cellStyle name="60% - Accent1" xfId="841" builtinId="32" hidden="1" customBuiltin="1"/>
    <cellStyle name="60% - Accent1" xfId="19252" builtinId="32" hidden="1" customBuiltin="1"/>
    <cellStyle name="60% - Accent1" xfId="20555" builtinId="32" hidden="1" customBuiltin="1"/>
    <cellStyle name="60% - Accent1" xfId="16858" builtinId="32" hidden="1" customBuiltin="1"/>
    <cellStyle name="60% - Accent1" xfId="4528" builtinId="32" hidden="1" customBuiltin="1"/>
    <cellStyle name="60% - Accent1" xfId="22170" builtinId="32" hidden="1" customBuiltin="1"/>
    <cellStyle name="60% - Accent1" xfId="26865" builtinId="32" hidden="1" customBuiltin="1"/>
    <cellStyle name="60% - Accent1" xfId="22708" builtinId="32" hidden="1" customBuiltin="1"/>
    <cellStyle name="60% - Accent1" xfId="24127" builtinId="32" hidden="1" customBuiltin="1"/>
    <cellStyle name="60% - Accent1" xfId="2714" builtinId="32" hidden="1" customBuiltin="1"/>
    <cellStyle name="60% - Accent1" xfId="24273" builtinId="32" hidden="1" customBuiltin="1"/>
    <cellStyle name="60% - Accent1" xfId="20023" builtinId="32" hidden="1" customBuiltin="1"/>
    <cellStyle name="60% - Accent1" xfId="24843" builtinId="32" hidden="1" customBuiltin="1"/>
    <cellStyle name="60% - Accent1" xfId="3867" builtinId="32" hidden="1" customBuiltin="1"/>
    <cellStyle name="60% - Accent1" xfId="1127" builtinId="32" hidden="1" customBuiltin="1"/>
    <cellStyle name="60% - Accent1" xfId="8253" builtinId="32" hidden="1" customBuiltin="1"/>
    <cellStyle name="60% - Accent1" xfId="10174" builtinId="32" hidden="1" customBuiltin="1"/>
    <cellStyle name="60% - Accent1" xfId="18861" builtinId="32" hidden="1" customBuiltin="1"/>
    <cellStyle name="60% - Accent1" xfId="3353" builtinId="32" hidden="1" customBuiltin="1"/>
    <cellStyle name="60% - Accent1" xfId="22897" builtinId="32" hidden="1" customBuiltin="1"/>
    <cellStyle name="60% - Accent1" xfId="10427" builtinId="32" hidden="1" customBuiltin="1"/>
    <cellStyle name="60% - Accent1" xfId="26671" builtinId="32" hidden="1" customBuiltin="1"/>
    <cellStyle name="60% - Accent1" xfId="19455" builtinId="32" hidden="1" customBuiltin="1"/>
    <cellStyle name="60% - Accent1" xfId="20581" builtinId="32" hidden="1" customBuiltin="1"/>
    <cellStyle name="60% - Accent1" xfId="6219" builtinId="32" hidden="1" customBuiltin="1"/>
    <cellStyle name="60% - Accent1" xfId="19684" builtinId="32" hidden="1" customBuiltin="1"/>
    <cellStyle name="60% - Accent1" xfId="21215" builtinId="32" hidden="1" customBuiltin="1"/>
    <cellStyle name="60% - Accent1" xfId="16229" builtinId="32" hidden="1" customBuiltin="1"/>
    <cellStyle name="60% - Accent1" xfId="24874" builtinId="32" hidden="1" customBuiltin="1"/>
    <cellStyle name="60% - Accent1" xfId="24468" builtinId="32" hidden="1" customBuiltin="1"/>
    <cellStyle name="60% - Accent1" xfId="22439" builtinId="32" hidden="1" customBuiltin="1"/>
    <cellStyle name="60% - Accent1" xfId="5152" builtinId="32" hidden="1" customBuiltin="1"/>
    <cellStyle name="60% - Accent1" xfId="19860" builtinId="32" hidden="1" customBuiltin="1"/>
    <cellStyle name="60% - Accent1" xfId="27685" builtinId="32" hidden="1" customBuiltin="1"/>
    <cellStyle name="60% - Accent1" xfId="20452" builtinId="32" hidden="1" customBuiltin="1"/>
    <cellStyle name="60% - Accent1" xfId="11183" builtinId="32" hidden="1" customBuiltin="1"/>
    <cellStyle name="60% - Accent1" xfId="10940" builtinId="32" hidden="1" customBuiltin="1"/>
    <cellStyle name="60% - Accent1" xfId="12441" builtinId="32" hidden="1" customBuiltin="1"/>
    <cellStyle name="60% - Accent1" xfId="27600" builtinId="32" hidden="1" customBuiltin="1"/>
    <cellStyle name="60% - Accent1" xfId="2264" builtinId="32" hidden="1" customBuiltin="1"/>
    <cellStyle name="60% - Accent1" xfId="22301" builtinId="32" hidden="1" customBuiltin="1"/>
    <cellStyle name="60% - Accent1" xfId="2830" builtinId="32" hidden="1" customBuiltin="1"/>
    <cellStyle name="60% - Accent1" xfId="20062" builtinId="32" hidden="1" customBuiltin="1"/>
    <cellStyle name="60% - Accent1" xfId="15481" builtinId="32" hidden="1" customBuiltin="1"/>
    <cellStyle name="60% - Accent1" xfId="11762" builtinId="32" hidden="1" customBuiltin="1"/>
    <cellStyle name="60% - Accent1" xfId="10574" builtinId="32" hidden="1" customBuiltin="1"/>
    <cellStyle name="60% - Accent1" xfId="5944" builtinId="32" hidden="1" customBuiltin="1"/>
    <cellStyle name="60% - Accent1" xfId="4973" builtinId="32" hidden="1" customBuiltin="1"/>
    <cellStyle name="60% - Accent1" xfId="17330" builtinId="32" hidden="1" customBuiltin="1"/>
    <cellStyle name="60% - Accent1" xfId="13405" builtinId="32" hidden="1" customBuiltin="1"/>
    <cellStyle name="60% - Accent1" xfId="21183" builtinId="32" hidden="1" customBuiltin="1"/>
    <cellStyle name="60% - Accent1" xfId="5112" builtinId="32" hidden="1" customBuiltin="1"/>
    <cellStyle name="60% - Accent1" xfId="21860" builtinId="32" hidden="1" customBuiltin="1"/>
    <cellStyle name="60% - Accent1" xfId="24550" builtinId="32" hidden="1" customBuiltin="1"/>
    <cellStyle name="60% - Accent1" xfId="960" builtinId="32" hidden="1" customBuiltin="1"/>
    <cellStyle name="60% - Accent1" xfId="21583" builtinId="32" hidden="1" customBuiltin="1"/>
    <cellStyle name="60% - Accent1" xfId="15038" builtinId="32" hidden="1" customBuiltin="1"/>
    <cellStyle name="60% - Accent1" xfId="14889" builtinId="32" hidden="1" customBuiltin="1"/>
    <cellStyle name="60% - Accent1" xfId="9142" builtinId="32" hidden="1" customBuiltin="1"/>
    <cellStyle name="60% - Accent1" xfId="10750" builtinId="32" hidden="1" customBuiltin="1"/>
    <cellStyle name="60% - Accent1" xfId="3394" builtinId="32" hidden="1" customBuiltin="1"/>
    <cellStyle name="60% - Accent1" xfId="11747" builtinId="32" hidden="1" customBuiltin="1"/>
    <cellStyle name="60% - Accent1" xfId="21114" builtinId="32" hidden="1" customBuiltin="1"/>
    <cellStyle name="60% - Accent1" xfId="21522" builtinId="32" hidden="1" customBuiltin="1"/>
    <cellStyle name="60% - Accent1" xfId="16558" builtinId="32" hidden="1" customBuiltin="1"/>
    <cellStyle name="60% - Accent1" xfId="12165" builtinId="32" hidden="1" customBuiltin="1"/>
    <cellStyle name="60% - Accent1" xfId="15227" builtinId="32" hidden="1" customBuiltin="1"/>
    <cellStyle name="60% - Accent1" xfId="4731" builtinId="32" hidden="1" customBuiltin="1"/>
    <cellStyle name="60% - Accent1" xfId="21693" builtinId="32" hidden="1" customBuiltin="1"/>
    <cellStyle name="60% - Accent1" xfId="22092" builtinId="32" hidden="1" customBuiltin="1"/>
    <cellStyle name="60% - Accent1" xfId="25123" builtinId="32" hidden="1" customBuiltin="1"/>
    <cellStyle name="60% - Accent1" xfId="8961" builtinId="32" hidden="1" customBuiltin="1"/>
    <cellStyle name="60% - Accent1" xfId="18968" builtinId="32" hidden="1" customBuiltin="1"/>
    <cellStyle name="60% - Accent1" xfId="10012" builtinId="32" hidden="1" customBuiltin="1"/>
    <cellStyle name="60% - Accent1" xfId="10320" builtinId="32" hidden="1" customBuiltin="1"/>
    <cellStyle name="60% - Accent1" xfId="7645" builtinId="32" hidden="1" customBuiltin="1"/>
    <cellStyle name="60% - Accent1" xfId="27202" builtinId="32" hidden="1" customBuiltin="1"/>
    <cellStyle name="60% - Accent1" xfId="11588" builtinId="32" hidden="1" customBuiltin="1"/>
    <cellStyle name="60% - Accent1" xfId="17445" builtinId="32" hidden="1" customBuiltin="1"/>
    <cellStyle name="60% - Accent1" xfId="3045" builtinId="32" hidden="1" customBuiltin="1"/>
    <cellStyle name="60% - Accent1" xfId="12251" builtinId="32" hidden="1" customBuiltin="1"/>
    <cellStyle name="60% - Accent1" xfId="16205" builtinId="32" hidden="1" customBuiltin="1"/>
    <cellStyle name="60% - Accent1" xfId="27462" builtinId="32" hidden="1" customBuiltin="1"/>
    <cellStyle name="60% - Accent1" xfId="19830" builtinId="32" hidden="1" customBuiltin="1"/>
    <cellStyle name="60% - Accent1" xfId="23676" builtinId="32" hidden="1" customBuiltin="1"/>
    <cellStyle name="60% - Accent1" xfId="4402" builtinId="32" hidden="1" customBuiltin="1"/>
    <cellStyle name="60% - Accent1" xfId="17298" builtinId="32" hidden="1" customBuiltin="1"/>
    <cellStyle name="60% - Accent1" xfId="26887" builtinId="32" hidden="1" customBuiltin="1"/>
    <cellStyle name="60% - Accent1" xfId="2454" builtinId="32" hidden="1" customBuiltin="1"/>
    <cellStyle name="60% - Accent1" xfId="24226" builtinId="32" hidden="1" customBuiltin="1"/>
    <cellStyle name="60% - Accent1" xfId="16104" builtinId="32" hidden="1" customBuiltin="1"/>
    <cellStyle name="60% - Accent1" xfId="7839" builtinId="32" hidden="1" customBuiltin="1"/>
    <cellStyle name="60% - Accent1" xfId="5960" builtinId="32" hidden="1" customBuiltin="1"/>
    <cellStyle name="60% - Accent1" xfId="15994" builtinId="32" hidden="1" customBuiltin="1"/>
    <cellStyle name="60% - Accent1" xfId="12644" builtinId="32" hidden="1" customBuiltin="1"/>
    <cellStyle name="60% - Accent1" xfId="2422" builtinId="32" hidden="1" customBuiltin="1"/>
    <cellStyle name="60% - Accent1" xfId="22024" builtinId="32" hidden="1" customBuiltin="1"/>
    <cellStyle name="60% - Accent1" xfId="28294" builtinId="32" hidden="1" customBuiltin="1"/>
    <cellStyle name="60% - Accent1" xfId="3483" builtinId="32" hidden="1" customBuiltin="1"/>
    <cellStyle name="60% - Accent1" xfId="5157" builtinId="32" hidden="1" customBuiltin="1"/>
    <cellStyle name="60% - Accent1" xfId="26918" builtinId="32" hidden="1" customBuiltin="1"/>
    <cellStyle name="60% - Accent1" xfId="11903" builtinId="32" hidden="1" customBuiltin="1"/>
    <cellStyle name="60% - Accent1" xfId="9452" builtinId="32" hidden="1" customBuiltin="1"/>
    <cellStyle name="60% - Accent1" xfId="22117" builtinId="32" hidden="1" customBuiltin="1"/>
    <cellStyle name="60% - Accent1" xfId="8689" builtinId="32" hidden="1" customBuiltin="1"/>
    <cellStyle name="60% - Accent1" xfId="18596" builtinId="32" hidden="1" customBuiltin="1"/>
    <cellStyle name="60% - Accent1" xfId="15548" builtinId="32" hidden="1" customBuiltin="1"/>
    <cellStyle name="60% - Accent1" xfId="2104" builtinId="32" hidden="1" customBuiltin="1"/>
    <cellStyle name="60% - Accent1" xfId="10499" builtinId="32" hidden="1" customBuiltin="1"/>
    <cellStyle name="60% - Accent1" xfId="27034" builtinId="32" hidden="1" customBuiltin="1"/>
    <cellStyle name="60% - Accent1" xfId="28192" builtinId="32" hidden="1" customBuiltin="1"/>
    <cellStyle name="60% - Accent1" xfId="11495" builtinId="32" hidden="1" customBuiltin="1"/>
    <cellStyle name="60% - Accent1" xfId="11409" builtinId="32" hidden="1" customBuiltin="1"/>
    <cellStyle name="60% - Accent1" xfId="2875" builtinId="32" hidden="1" customBuiltin="1"/>
    <cellStyle name="60% - Accent1" xfId="7469" builtinId="32" hidden="1" customBuiltin="1"/>
    <cellStyle name="60% - Accent1" xfId="6767" builtinId="32" hidden="1" customBuiltin="1"/>
    <cellStyle name="60% - Accent1" xfId="8196" builtinId="32" hidden="1" customBuiltin="1"/>
    <cellStyle name="60% - Accent1" xfId="11945" builtinId="32" hidden="1" customBuiltin="1"/>
    <cellStyle name="60% - Accent1" xfId="16734" builtinId="32" hidden="1" customBuiltin="1"/>
    <cellStyle name="60% - Accent1" xfId="9648" builtinId="32" hidden="1" customBuiltin="1"/>
    <cellStyle name="60% - Accent1" xfId="11826" builtinId="32" hidden="1" customBuiltin="1"/>
    <cellStyle name="60% - Accent1" xfId="25806" builtinId="32" hidden="1" customBuiltin="1"/>
    <cellStyle name="60% - Accent1" xfId="2282" builtinId="32" hidden="1" customBuiltin="1"/>
    <cellStyle name="60% - Accent1" xfId="26402" builtinId="32" hidden="1" customBuiltin="1"/>
    <cellStyle name="60% - Accent1" xfId="2808" builtinId="32" hidden="1" customBuiltin="1"/>
    <cellStyle name="60% - Accent1" xfId="4816" builtinId="32" hidden="1" customBuiltin="1"/>
    <cellStyle name="60% - Accent1" xfId="7538" builtinId="32" hidden="1" customBuiltin="1"/>
    <cellStyle name="60% - Accent1" xfId="359" builtinId="32" hidden="1" customBuiltin="1"/>
    <cellStyle name="60% - Accent1" xfId="22741" builtinId="32" hidden="1" customBuiltin="1"/>
    <cellStyle name="60% - Accent1" xfId="6461" builtinId="32" hidden="1" customBuiltin="1"/>
    <cellStyle name="60% - Accent1" xfId="16255" builtinId="32" hidden="1" customBuiltin="1"/>
    <cellStyle name="60% - Accent1" xfId="26527" builtinId="32" hidden="1" customBuiltin="1"/>
    <cellStyle name="60% - Accent1" xfId="10659" builtinId="32" hidden="1" customBuiltin="1"/>
    <cellStyle name="60% - Accent1" xfId="7312" builtinId="32" hidden="1" customBuiltin="1"/>
    <cellStyle name="60% - Accent1" xfId="18570" builtinId="32" hidden="1" customBuiltin="1"/>
    <cellStyle name="60% - Accent1" xfId="9325" builtinId="32" hidden="1" customBuiltin="1"/>
    <cellStyle name="60% - Accent1" xfId="3944" builtinId="32" hidden="1" customBuiltin="1"/>
    <cellStyle name="60% - Accent1" xfId="13059" builtinId="32" hidden="1" customBuiltin="1"/>
    <cellStyle name="60% - Accent1" xfId="27368" builtinId="32" hidden="1" customBuiltin="1"/>
    <cellStyle name="60% - Accent1" xfId="1418" builtinId="32" hidden="1" customBuiltin="1"/>
    <cellStyle name="60% - Accent1" xfId="6511" builtinId="32" hidden="1" customBuiltin="1"/>
    <cellStyle name="60% - Accent1" xfId="1198" builtinId="32" hidden="1" customBuiltin="1"/>
    <cellStyle name="60% - Accent1" xfId="10334" builtinId="32" hidden="1" customBuiltin="1"/>
    <cellStyle name="60% - Accent1" xfId="16859" builtinId="32" hidden="1" customBuiltin="1"/>
    <cellStyle name="60% - Accent1" xfId="25199" builtinId="32" hidden="1" customBuiltin="1"/>
    <cellStyle name="60% - Accent1" xfId="517" builtinId="32" hidden="1" customBuiltin="1"/>
    <cellStyle name="60% - Accent1" xfId="24184" builtinId="32" hidden="1" customBuiltin="1"/>
    <cellStyle name="60% - Accent1" xfId="20503" builtinId="32" hidden="1" customBuiltin="1"/>
    <cellStyle name="60% - Accent1" xfId="15121" builtinId="32" hidden="1" customBuiltin="1"/>
    <cellStyle name="60% - Accent1" xfId="22371" builtinId="32" hidden="1" customBuiltin="1"/>
    <cellStyle name="60% - Accent1" xfId="7804" builtinId="32" hidden="1" customBuiltin="1"/>
    <cellStyle name="60% - Accent1" xfId="23050" builtinId="32" hidden="1" customBuiltin="1"/>
    <cellStyle name="60% - Accent1" xfId="28145" builtinId="32" hidden="1" customBuiltin="1"/>
    <cellStyle name="60% - Accent1" xfId="7018" builtinId="32" hidden="1" customBuiltin="1"/>
    <cellStyle name="60% - Accent1" xfId="20176" builtinId="32" hidden="1" customBuiltin="1"/>
    <cellStyle name="60% - Accent1" xfId="10071" builtinId="32" hidden="1" customBuiltin="1"/>
    <cellStyle name="60% - Accent1" xfId="23134" builtinId="32" hidden="1" customBuiltin="1"/>
    <cellStyle name="60% - Accent1" xfId="5925" builtinId="32" hidden="1" customBuiltin="1"/>
    <cellStyle name="60% - Accent1" xfId="6598" builtinId="32" hidden="1" customBuiltin="1"/>
    <cellStyle name="60% - Accent1" xfId="27294" builtinId="32" hidden="1" customBuiltin="1"/>
    <cellStyle name="60% - Accent1" xfId="15703" builtinId="32" hidden="1" customBuiltin="1"/>
    <cellStyle name="60% - Accent1" xfId="18733" builtinId="32" hidden="1" customBuiltin="1"/>
    <cellStyle name="60% - Accent1" xfId="28205" builtinId="32" hidden="1" customBuiltin="1"/>
    <cellStyle name="60% - Accent1" xfId="12365" builtinId="32" hidden="1" customBuiltin="1"/>
    <cellStyle name="60% - Accent1" xfId="5872" builtinId="32" hidden="1" customBuiltin="1"/>
    <cellStyle name="60% - Accent1" xfId="7620" builtinId="32" hidden="1" customBuiltin="1"/>
    <cellStyle name="60% - Accent1" xfId="9356" builtinId="32" hidden="1" customBuiltin="1"/>
    <cellStyle name="60% - Accent1" xfId="8852" builtinId="32" hidden="1" customBuiltin="1"/>
    <cellStyle name="60% - Accent1" xfId="2548" builtinId="32" hidden="1" customBuiltin="1"/>
    <cellStyle name="60% - Accent1" xfId="10349" builtinId="32" hidden="1" customBuiltin="1"/>
    <cellStyle name="60% - Accent1" xfId="12795" builtinId="32" hidden="1" customBuiltin="1"/>
    <cellStyle name="60% - Accent1" xfId="17762" builtinId="32" hidden="1" customBuiltin="1"/>
    <cellStyle name="60% - Accent1" xfId="4272" builtinId="32" hidden="1" customBuiltin="1"/>
    <cellStyle name="60% - Accent1" xfId="14097" builtinId="32" hidden="1" customBuiltin="1"/>
    <cellStyle name="60% - Accent1" xfId="14473" builtinId="32" hidden="1" customBuiltin="1"/>
    <cellStyle name="60% - Accent1" xfId="11244" builtinId="32" hidden="1" customBuiltin="1"/>
    <cellStyle name="60% - Accent1" xfId="4853" builtinId="32" hidden="1" customBuiltin="1"/>
    <cellStyle name="60% - Accent1" xfId="27665" builtinId="32" hidden="1" customBuiltin="1"/>
    <cellStyle name="60% - Accent1" xfId="24080" builtinId="32" hidden="1" customBuiltin="1"/>
    <cellStyle name="60% - Accent1" xfId="8617" builtinId="32" hidden="1" customBuiltin="1"/>
    <cellStyle name="60% - Accent1" xfId="1748" builtinId="32" hidden="1" customBuiltin="1"/>
    <cellStyle name="60% - Accent1" xfId="16586" builtinId="32" hidden="1" customBuiltin="1"/>
    <cellStyle name="60% - Accent1" xfId="9167" builtinId="32" hidden="1" customBuiltin="1"/>
    <cellStyle name="60% - Accent1" xfId="19324" builtinId="32" hidden="1" customBuiltin="1"/>
    <cellStyle name="60% - Accent1" xfId="8012" builtinId="32" hidden="1" customBuiltin="1"/>
    <cellStyle name="60% - Accent1" xfId="2393" builtinId="32" hidden="1" customBuiltin="1"/>
    <cellStyle name="60% - Accent1" xfId="27949" builtinId="32" hidden="1" customBuiltin="1"/>
    <cellStyle name="60% - Accent1" xfId="8833" builtinId="32" hidden="1" customBuiltin="1"/>
    <cellStyle name="60% - Accent1" xfId="15580" builtinId="32" hidden="1" customBuiltin="1"/>
    <cellStyle name="60% - Accent1" xfId="21736" builtinId="32" hidden="1" customBuiltin="1"/>
    <cellStyle name="60% - Accent1" xfId="5520" builtinId="32" hidden="1" customBuiltin="1"/>
    <cellStyle name="60% - Accent1" xfId="290" builtinId="32" hidden="1" customBuiltin="1"/>
    <cellStyle name="60% - Accent1" xfId="25108" builtinId="32" hidden="1" customBuiltin="1"/>
    <cellStyle name="60% - Accent1" xfId="21315" builtinId="32" hidden="1" customBuiltin="1"/>
    <cellStyle name="60% - Accent1" xfId="23458" builtinId="32" hidden="1" customBuiltin="1"/>
    <cellStyle name="60% - Accent1" xfId="11321" builtinId="32" hidden="1" customBuiltin="1"/>
    <cellStyle name="60% - Accent1" xfId="24458" builtinId="32" hidden="1" customBuiltin="1"/>
    <cellStyle name="60% - Accent1" xfId="16363" builtinId="32" hidden="1" customBuiltin="1"/>
    <cellStyle name="60% - Accent1" xfId="2168" builtinId="32" hidden="1" customBuiltin="1"/>
    <cellStyle name="60% - Accent1" xfId="15427" builtinId="32" hidden="1" customBuiltin="1"/>
    <cellStyle name="60% - Accent1" xfId="24500" builtinId="32" hidden="1" customBuiltin="1"/>
    <cellStyle name="60% - Accent1" xfId="22640" builtinId="32" hidden="1" customBuiltin="1"/>
    <cellStyle name="60% - Accent1" xfId="8733" builtinId="32" hidden="1" customBuiltin="1"/>
    <cellStyle name="60% - Accent1" xfId="16601" builtinId="32" hidden="1" customBuiltin="1"/>
    <cellStyle name="60% - Accent1" xfId="6693" builtinId="32" hidden="1" customBuiltin="1"/>
    <cellStyle name="60% - Accent1" xfId="14936" builtinId="32" hidden="1" customBuiltin="1"/>
    <cellStyle name="60% - Accent1" xfId="16392" builtinId="32" hidden="1" customBuiltin="1"/>
    <cellStyle name="60% - Accent1" xfId="8594" builtinId="32" hidden="1" customBuiltin="1"/>
    <cellStyle name="60% - Accent1" xfId="11719" builtinId="32" hidden="1" customBuiltin="1"/>
    <cellStyle name="60% - Accent1" xfId="10147" builtinId="32" hidden="1" customBuiltin="1"/>
    <cellStyle name="60% - Accent1" xfId="9731" builtinId="32" hidden="1" customBuiltin="1"/>
    <cellStyle name="60% - Accent1" xfId="10856" builtinId="32" hidden="1" customBuiltin="1"/>
    <cellStyle name="60% - Accent1" xfId="15679" builtinId="32" hidden="1" customBuiltin="1"/>
    <cellStyle name="60% - Accent1" xfId="19046" builtinId="32" hidden="1" customBuiltin="1"/>
    <cellStyle name="60% - Accent1" xfId="11270" builtinId="32" hidden="1" customBuiltin="1"/>
    <cellStyle name="60% - Accent1" xfId="18012" builtinId="32" hidden="1" customBuiltin="1"/>
    <cellStyle name="60% - Accent1" xfId="21884" builtinId="32" hidden="1" customBuiltin="1"/>
    <cellStyle name="60% - Accent1" xfId="12498" builtinId="32" hidden="1" customBuiltin="1"/>
    <cellStyle name="60% - Accent1" xfId="13105" builtinId="32" hidden="1" customBuiltin="1"/>
    <cellStyle name="60% - Accent1" xfId="25170" builtinId="32" hidden="1" customBuiltin="1"/>
    <cellStyle name="60% - Accent1" xfId="25708" builtinId="32" hidden="1" customBuiltin="1"/>
    <cellStyle name="60% - Accent1" xfId="14958" builtinId="32" hidden="1" customBuiltin="1"/>
    <cellStyle name="60% - Accent1" xfId="9989" builtinId="32" hidden="1" customBuiltin="1"/>
    <cellStyle name="60% - Accent1" xfId="20726" builtinId="32" hidden="1" customBuiltin="1"/>
    <cellStyle name="60% - Accent1" xfId="9401" builtinId="32" hidden="1" customBuiltin="1"/>
    <cellStyle name="60% - Accent1" xfId="7951" builtinId="32" hidden="1" customBuiltin="1"/>
    <cellStyle name="60% - Accent1" xfId="16044" builtinId="32" hidden="1" customBuiltin="1"/>
    <cellStyle name="60% - Accent1" xfId="25907" builtinId="32" hidden="1" customBuiltin="1"/>
    <cellStyle name="60% - Accent1" xfId="22982" builtinId="32" hidden="1" customBuiltin="1"/>
    <cellStyle name="60% - Accent1" xfId="5501" builtinId="32" hidden="1" customBuiltin="1"/>
    <cellStyle name="60% - Accent1" xfId="27623" builtinId="32" hidden="1" customBuiltin="1"/>
    <cellStyle name="60% - Accent1" xfId="8175" builtinId="32" hidden="1" customBuiltin="1"/>
    <cellStyle name="60% - Accent1" xfId="2617" builtinId="32" hidden="1" customBuiltin="1"/>
    <cellStyle name="60% - Accent1" xfId="2380" builtinId="32" hidden="1" customBuiltin="1"/>
    <cellStyle name="60% - Accent1" xfId="12306" builtinId="32" hidden="1" customBuiltin="1"/>
    <cellStyle name="60% - Accent1" xfId="14988" builtinId="32" hidden="1" customBuiltin="1"/>
    <cellStyle name="60% - Accent1" xfId="7615" builtinId="32" hidden="1" customBuiltin="1"/>
    <cellStyle name="60% - Accent1" xfId="6483" builtinId="32" hidden="1" customBuiltin="1"/>
    <cellStyle name="60% - Accent1" xfId="25409" builtinId="32" hidden="1" customBuiltin="1"/>
    <cellStyle name="60% - Accent1" xfId="22061" builtinId="32" hidden="1" customBuiltin="1"/>
    <cellStyle name="60% - Accent1" xfId="8262" builtinId="32" hidden="1" customBuiltin="1"/>
    <cellStyle name="60% - Accent1" xfId="803" builtinId="32" hidden="1" customBuiltin="1"/>
    <cellStyle name="60% - Accent1" xfId="6865" builtinId="32" hidden="1" customBuiltin="1"/>
    <cellStyle name="60% - Accent1" xfId="1876" builtinId="32" hidden="1" customBuiltin="1"/>
    <cellStyle name="60% - Accent1" xfId="12711" builtinId="32" hidden="1" customBuiltin="1"/>
    <cellStyle name="60% - Accent1" xfId="15255" builtinId="32" hidden="1" customBuiltin="1"/>
    <cellStyle name="60% - Accent1" xfId="24140" builtinId="32" hidden="1" customBuiltin="1"/>
    <cellStyle name="60% - Accent1" xfId="26228" builtinId="32" hidden="1" customBuiltin="1"/>
    <cellStyle name="60% - Accent1" xfId="19762" builtinId="32" hidden="1" customBuiltin="1"/>
    <cellStyle name="60% - Accent1" xfId="12387" builtinId="32" hidden="1" customBuiltin="1"/>
    <cellStyle name="60% - Accent1" xfId="22937" builtinId="32" hidden="1" customBuiltin="1"/>
    <cellStyle name="60% - Accent1" xfId="11931" builtinId="32" hidden="1" customBuiltin="1"/>
    <cellStyle name="60% - Accent1" xfId="13527" builtinId="32" hidden="1" customBuiltin="1"/>
    <cellStyle name="60% - Accent1" xfId="13663" builtinId="32" hidden="1" customBuiltin="1"/>
    <cellStyle name="60% - Accent1" xfId="17582" builtinId="32" hidden="1" customBuiltin="1"/>
    <cellStyle name="60% - Accent1" xfId="3804" builtinId="32" hidden="1" customBuiltin="1"/>
    <cellStyle name="60% - Accent1" xfId="20394" builtinId="32" hidden="1" customBuiltin="1"/>
    <cellStyle name="60% - Accent1" xfId="10043" builtinId="32" hidden="1" customBuiltin="1"/>
    <cellStyle name="60% - Accent1" xfId="6850" builtinId="32" hidden="1" customBuiltin="1"/>
    <cellStyle name="60% - Accent1" xfId="1540" builtinId="32" hidden="1" customBuiltin="1"/>
    <cellStyle name="60% - Accent1" xfId="423" builtinId="32" hidden="1" customBuiltin="1"/>
    <cellStyle name="60% - Accent1" xfId="16535" builtinId="32" hidden="1" customBuiltin="1"/>
    <cellStyle name="60% - Accent1" xfId="24369" builtinId="32" hidden="1" customBuiltin="1"/>
    <cellStyle name="60% - Accent1" xfId="18314" builtinId="32" hidden="1" customBuiltin="1"/>
    <cellStyle name="60% - Accent1" xfId="14862" builtinId="32" hidden="1" customBuiltin="1"/>
    <cellStyle name="60% - Accent1" xfId="20295" builtinId="32" hidden="1" customBuiltin="1"/>
    <cellStyle name="60% - Accent1" xfId="17148" builtinId="32" hidden="1" customBuiltin="1"/>
    <cellStyle name="60% - Accent1" xfId="20938" builtinId="32" hidden="1" customBuiltin="1"/>
    <cellStyle name="60% - Accent1" xfId="18952" builtinId="32" hidden="1" customBuiltin="1"/>
    <cellStyle name="60% - Accent1" xfId="1727" builtinId="32" hidden="1" customBuiltin="1"/>
    <cellStyle name="60% - Accent1" xfId="20065" builtinId="32" hidden="1" customBuiltin="1"/>
    <cellStyle name="60% - Accent1" xfId="23702" builtinId="32" hidden="1" customBuiltin="1"/>
    <cellStyle name="60% - Accent1" xfId="1232" builtinId="32" hidden="1" customBuiltin="1"/>
    <cellStyle name="60% - Accent1" xfId="21014" builtinId="32" hidden="1" customBuiltin="1"/>
    <cellStyle name="60% - Accent1" xfId="8284" builtinId="32" hidden="1" customBuiltin="1"/>
    <cellStyle name="60% - Accent1" xfId="21168" builtinId="32" hidden="1" customBuiltin="1"/>
    <cellStyle name="60% - Accent1" xfId="12275" builtinId="32" hidden="1" customBuiltin="1"/>
    <cellStyle name="60% - Accent1" xfId="26029" builtinId="32" hidden="1" customBuiltin="1"/>
    <cellStyle name="60% - Accent1" xfId="14568" builtinId="32" hidden="1" customBuiltin="1"/>
    <cellStyle name="60% - Accent1" xfId="10766" builtinId="32" hidden="1" customBuiltin="1"/>
    <cellStyle name="60% - Accent1" xfId="23361" builtinId="32" hidden="1" customBuiltin="1"/>
    <cellStyle name="60% - Accent1" xfId="17313" builtinId="32" hidden="1" customBuiltin="1"/>
    <cellStyle name="60% - Accent1" xfId="6526" builtinId="32" hidden="1" customBuiltin="1"/>
    <cellStyle name="60% - Accent1" xfId="12739" builtinId="32" hidden="1" customBuiltin="1"/>
    <cellStyle name="60% - Accent1" xfId="26255" builtinId="32" hidden="1" customBuiltin="1"/>
    <cellStyle name="60% - Accent1" xfId="9115" builtinId="32" hidden="1" customBuiltin="1"/>
    <cellStyle name="60% - Accent1" xfId="14093" builtinId="32" hidden="1" customBuiltin="1"/>
    <cellStyle name="60% - Accent1" xfId="3143" builtinId="32" hidden="1" customBuiltin="1"/>
    <cellStyle name="60% - Accent1" xfId="26758" builtinId="32" hidden="1" customBuiltin="1"/>
    <cellStyle name="60% - Accent1" xfId="13646" builtinId="32" hidden="1" customBuiltin="1"/>
    <cellStyle name="60% - Accent1" xfId="17627" builtinId="32" hidden="1" customBuiltin="1"/>
    <cellStyle name="60% - Accent1" xfId="28321" builtinId="32" hidden="1" customBuiltin="1"/>
    <cellStyle name="60% - Accent1" xfId="27108" builtinId="32" hidden="1" customBuiltin="1"/>
    <cellStyle name="60% - Accent1" xfId="3637" builtinId="32" hidden="1" customBuiltin="1"/>
    <cellStyle name="60% - Accent1" xfId="3679" builtinId="32" hidden="1" customBuiltin="1"/>
    <cellStyle name="60% - Accent1" xfId="9964" builtinId="32" hidden="1" customBuiltin="1"/>
    <cellStyle name="60% - Accent1" xfId="11448" builtinId="32" hidden="1" customBuiltin="1"/>
    <cellStyle name="60% - Accent1" xfId="9049" builtinId="32" hidden="1" customBuiltin="1"/>
    <cellStyle name="60% - Accent1" xfId="12867" builtinId="32" hidden="1" customBuiltin="1"/>
    <cellStyle name="60% - Accent1" xfId="26715" builtinId="32" hidden="1" customBuiltin="1"/>
    <cellStyle name="60% - Accent1" xfId="720" builtinId="32" hidden="1" customBuiltin="1"/>
    <cellStyle name="60% - Accent1" xfId="4575" builtinId="32" hidden="1" customBuiltin="1"/>
    <cellStyle name="60% - Accent1" xfId="6382" builtinId="32" hidden="1" customBuiltin="1"/>
    <cellStyle name="60% - Accent1" xfId="4626" builtinId="32" hidden="1" customBuiltin="1"/>
    <cellStyle name="60% - Accent1" xfId="22999" builtinId="32" hidden="1" customBuiltin="1"/>
    <cellStyle name="60% - Accent1" xfId="5143" builtinId="32" hidden="1" customBuiltin="1"/>
    <cellStyle name="60% - Accent1" xfId="9773" builtinId="32" hidden="1" customBuiltin="1"/>
    <cellStyle name="60% - Accent1" xfId="14912" builtinId="32" hidden="1" customBuiltin="1"/>
    <cellStyle name="60% - Accent1" xfId="15333" builtinId="32" hidden="1" customBuiltin="1"/>
    <cellStyle name="60% - Accent1" xfId="15655" builtinId="32" hidden="1" customBuiltin="1"/>
    <cellStyle name="60% - Accent1" xfId="14557" builtinId="32" hidden="1" customBuiltin="1"/>
    <cellStyle name="60% - Accent1" xfId="23" builtinId="32" hidden="1" customBuiltin="1"/>
    <cellStyle name="60% - Accent1" xfId="20094" builtinId="32" hidden="1" customBuiltin="1"/>
    <cellStyle name="60% - Accent1" xfId="5788" builtinId="32" hidden="1" customBuiltin="1"/>
    <cellStyle name="60% - Accent1" xfId="1609" builtinId="32" hidden="1" customBuiltin="1"/>
    <cellStyle name="60% - Accent1" xfId="16664" builtinId="32" hidden="1" customBuiltin="1"/>
    <cellStyle name="60% - Accent1" xfId="20891" builtinId="32" hidden="1" customBuiltin="1"/>
    <cellStyle name="60% - Accent1" xfId="11383" builtinId="32" hidden="1" customBuiltin="1"/>
    <cellStyle name="60% - Accent1" xfId="21317" builtinId="32" hidden="1" customBuiltin="1"/>
    <cellStyle name="60% - Accent1" xfId="12604" builtinId="32" hidden="1" customBuiltin="1"/>
    <cellStyle name="60% - Accent1" xfId="10692" builtinId="32" hidden="1" customBuiltin="1"/>
    <cellStyle name="60% - Accent1" xfId="20219" builtinId="32" hidden="1" customBuiltin="1"/>
    <cellStyle name="60% - Accent1" xfId="16288" builtinId="32" hidden="1" customBuiltin="1"/>
    <cellStyle name="60% - Accent1" xfId="27866" builtinId="32" hidden="1" customBuiltin="1"/>
    <cellStyle name="60% - Accent1" xfId="9687" builtinId="32" hidden="1" customBuiltin="1"/>
    <cellStyle name="60% - Accent1" xfId="5371" builtinId="32" hidden="1" customBuiltin="1"/>
    <cellStyle name="60% - Accent1" xfId="27763" builtinId="32" hidden="1" customBuiltin="1"/>
    <cellStyle name="60% - Accent1" xfId="13435" builtinId="32" hidden="1" customBuiltin="1"/>
    <cellStyle name="60% - Accent1" xfId="14436" builtinId="32" hidden="1" customBuiltin="1"/>
    <cellStyle name="60% - Accent1" xfId="19644" builtinId="32" hidden="1" customBuiltin="1"/>
    <cellStyle name="60% - Accent1" xfId="27224" builtinId="32" hidden="1" customBuiltin="1"/>
    <cellStyle name="60% - Accent1" xfId="18809" builtinId="32" hidden="1" customBuiltin="1"/>
    <cellStyle name="60% - Accent1" xfId="24743" builtinId="32" hidden="1" customBuiltin="1"/>
    <cellStyle name="60% - Accent1" xfId="2640" builtinId="32" hidden="1" customBuiltin="1"/>
    <cellStyle name="60% - Accent1" xfId="26467" builtinId="32" hidden="1" customBuiltin="1"/>
    <cellStyle name="60% - Accent1" xfId="14394" builtinId="32" hidden="1" customBuiltin="1"/>
    <cellStyle name="60% - Accent1" xfId="17943" builtinId="32" hidden="1" customBuiltin="1"/>
    <cellStyle name="60% - Accent1" xfId="28401" builtinId="32" hidden="1" customBuiltin="1"/>
    <cellStyle name="60% - Accent1" xfId="11167" builtinId="32" hidden="1" customBuiltin="1"/>
    <cellStyle name="60% - Accent1" xfId="23507" builtinId="32" hidden="1" customBuiltin="1"/>
    <cellStyle name="60% - Accent1" xfId="8547" builtinId="32" hidden="1" customBuiltin="1"/>
    <cellStyle name="60% - Accent1" xfId="13206" builtinId="32" hidden="1" customBuiltin="1"/>
    <cellStyle name="60% - Accent1" xfId="18044" builtinId="32" hidden="1" customBuiltin="1"/>
    <cellStyle name="60% - Accent1" xfId="13031" builtinId="32" hidden="1" customBuiltin="1"/>
    <cellStyle name="60% - Accent1" xfId="23941" builtinId="32" hidden="1" customBuiltin="1"/>
    <cellStyle name="60% - Accent1" xfId="4371" builtinId="32" hidden="1" customBuiltin="1"/>
    <cellStyle name="60% - Accent1" xfId="16461" builtinId="32" hidden="1" customBuiltin="1"/>
    <cellStyle name="60% - Accent1" xfId="3332" builtinId="32" hidden="1" customBuiltin="1"/>
    <cellStyle name="60% - Accent1" xfId="20951" builtinId="32" hidden="1" customBuiltin="1"/>
    <cellStyle name="60% - Accent1" xfId="28219" builtinId="32" hidden="1" customBuiltin="1"/>
    <cellStyle name="60% - Accent1" xfId="7363" builtinId="32" hidden="1" customBuiltin="1"/>
    <cellStyle name="60% - Accent1" xfId="7342" builtinId="32" hidden="1" customBuiltin="1"/>
    <cellStyle name="60% - Accent1" xfId="15270" builtinId="32" hidden="1" customBuiltin="1"/>
    <cellStyle name="60% - Accent1" xfId="12636" builtinId="32" hidden="1" customBuiltin="1"/>
    <cellStyle name="60% - Accent1" xfId="7715" builtinId="32" hidden="1" customBuiltin="1"/>
    <cellStyle name="60% - Accent1" xfId="18356" builtinId="32" hidden="1" customBuiltin="1"/>
    <cellStyle name="60% - Accent1" xfId="26539" builtinId="32" hidden="1" customBuiltin="1"/>
    <cellStyle name="60% - Accent1" xfId="13561" builtinId="32" hidden="1" customBuiltin="1"/>
    <cellStyle name="60% - Accent1" xfId="8566" builtinId="32" hidden="1" customBuiltin="1"/>
    <cellStyle name="60% - Accent1" xfId="21809" builtinId="32" hidden="1" customBuiltin="1"/>
    <cellStyle name="60% - Accent1" xfId="13948" builtinId="32" hidden="1" customBuiltin="1"/>
    <cellStyle name="60% - Accent1" xfId="22194" builtinId="32" hidden="1" customBuiltin="1"/>
    <cellStyle name="60% - Accent1" xfId="15196" builtinId="32" hidden="1" customBuiltin="1"/>
    <cellStyle name="60% - Accent1" xfId="3711" builtinId="32" hidden="1" customBuiltin="1"/>
    <cellStyle name="60% - Accent1" xfId="6802" builtinId="32" hidden="1" customBuiltin="1"/>
    <cellStyle name="60% - Accent1" xfId="12440" builtinId="32" hidden="1" customBuiltin="1"/>
    <cellStyle name="60% - Accent1" xfId="18885" builtinId="32" hidden="1" customBuiltin="1"/>
    <cellStyle name="60% - Accent1" xfId="11884" builtinId="32" hidden="1" customBuiltin="1"/>
    <cellStyle name="60% - Accent1" xfId="28103" builtinId="32" hidden="1" customBuiltin="1"/>
    <cellStyle name="60% - Accent1" xfId="877" builtinId="32" hidden="1" customBuiltin="1"/>
    <cellStyle name="60% - Accent1" xfId="12471" builtinId="32" hidden="1" customBuiltin="1"/>
    <cellStyle name="60% - Accent1" xfId="23808" builtinId="32" hidden="1" customBuiltin="1"/>
    <cellStyle name="60% - Accent1" xfId="5738" builtinId="32" hidden="1" customBuiltin="1"/>
    <cellStyle name="60% - Accent1" xfId="11660" builtinId="32" hidden="1" customBuiltin="1"/>
    <cellStyle name="60% - Accent1" xfId="21625" builtinId="32" hidden="1" customBuiltin="1"/>
    <cellStyle name="60% - Accent1" xfId="16095" builtinId="32" hidden="1" customBuiltin="1"/>
    <cellStyle name="60% - Accent1" xfId="7706" builtinId="32" hidden="1" customBuiltin="1"/>
    <cellStyle name="60% - Accent1" xfId="15973" builtinId="32" hidden="1" customBuiltin="1"/>
    <cellStyle name="60% - Accent1" xfId="3173" builtinId="32" hidden="1" customBuiltin="1"/>
    <cellStyle name="60% - Accent1" xfId="25791" builtinId="32" hidden="1" customBuiltin="1"/>
    <cellStyle name="60% - Accent1" xfId="20906" builtinId="32" hidden="1" customBuiltin="1"/>
    <cellStyle name="60% - Accent1" xfId="64" builtinId="32" hidden="1" customBuiltin="1"/>
    <cellStyle name="60% - Accent1" xfId="19539" builtinId="32" hidden="1" customBuiltin="1"/>
    <cellStyle name="60% - Accent1" xfId="25607" builtinId="32" hidden="1" customBuiltin="1"/>
    <cellStyle name="60% - Accent1" xfId="18270" builtinId="32" hidden="1" customBuiltin="1"/>
    <cellStyle name="60% - Accent1" xfId="3590" builtinId="32" hidden="1" customBuiltin="1"/>
    <cellStyle name="60% - Accent1" xfId="19140" builtinId="32" hidden="1" customBuiltin="1"/>
    <cellStyle name="60% - Accent1" xfId="1792" builtinId="32" hidden="1" customBuiltin="1"/>
    <cellStyle name="60% - Accent1" xfId="12290" builtinId="32" hidden="1" customBuiltin="1"/>
    <cellStyle name="60% - Accent1" xfId="25394" builtinId="32" hidden="1" customBuiltin="1"/>
    <cellStyle name="60% - Accent1" xfId="3068" builtinId="32" hidden="1" customBuiltin="1"/>
    <cellStyle name="60% - Accent1" xfId="11971" builtinId="32" hidden="1" customBuiltin="1"/>
    <cellStyle name="60% - Accent1" xfId="24830" builtinId="32" hidden="1" customBuiltin="1"/>
    <cellStyle name="60% - Accent1" xfId="11958" builtinId="32" hidden="1" customBuiltin="1"/>
    <cellStyle name="60% - Accent1" xfId="745" builtinId="32" hidden="1" customBuiltin="1"/>
    <cellStyle name="60% - Accent1" xfId="6273" builtinId="32" hidden="1" customBuiltin="1"/>
    <cellStyle name="60% - Accent1" xfId="2526" builtinId="32" hidden="1" customBuiltin="1"/>
    <cellStyle name="60% - Accent1" xfId="1838" builtinId="32" hidden="1" customBuiltin="1"/>
    <cellStyle name="60% - Accent1" xfId="9261" builtinId="32" hidden="1" customBuiltin="1"/>
    <cellStyle name="60% - Accent1" xfId="4018" builtinId="32" hidden="1" customBuiltin="1"/>
    <cellStyle name="60% - Accent1" xfId="11989" builtinId="32" hidden="1" customBuiltin="1"/>
    <cellStyle name="60% - Accent1" xfId="13082" builtinId="32" hidden="1" customBuiltin="1"/>
    <cellStyle name="60% - Accent1" xfId="14819" builtinId="32" hidden="1" customBuiltin="1"/>
    <cellStyle name="60% - Accent1" xfId="3286" builtinId="32" hidden="1" customBuiltin="1"/>
    <cellStyle name="60% - Accent1" xfId="9501" builtinId="32" hidden="1" customBuiltin="1"/>
    <cellStyle name="60% - Accent1" xfId="22827" builtinId="32" hidden="1" customBuiltin="1"/>
    <cellStyle name="60% - Accent1" xfId="3408" builtinId="32" hidden="1" customBuiltin="1"/>
    <cellStyle name="60% - Accent1" xfId="23406" builtinId="32" hidden="1" customBuiltin="1"/>
    <cellStyle name="60% - Accent1" xfId="25937" builtinId="32" hidden="1" customBuiltin="1"/>
    <cellStyle name="60% - Accent1" xfId="7193" builtinId="32" hidden="1" customBuiltin="1"/>
    <cellStyle name="60% - Accent1" xfId="8880" builtinId="32" hidden="1" customBuiltin="1"/>
    <cellStyle name="60% - Accent1" xfId="2038" builtinId="32" hidden="1" customBuiltin="1"/>
    <cellStyle name="60% - Accent1" xfId="19610" builtinId="32" hidden="1" customBuiltin="1"/>
    <cellStyle name="60% - Accent1" xfId="14158" builtinId="32" hidden="1" customBuiltin="1"/>
    <cellStyle name="60% - Accent1" xfId="2743" builtinId="32" hidden="1" customBuiltin="1"/>
    <cellStyle name="60% - Accent1" xfId="5996" builtinId="32" hidden="1" customBuiltin="1"/>
    <cellStyle name="60% - Accent1" xfId="24970" builtinId="32" hidden="1" customBuiltin="1"/>
    <cellStyle name="60% - Accent1" xfId="12589" builtinId="32" hidden="1" customBuiltin="1"/>
    <cellStyle name="60% - Accent1" xfId="14373" builtinId="32" hidden="1" customBuiltin="1"/>
    <cellStyle name="60% - Accent1" xfId="1469" builtinId="32" hidden="1" customBuiltin="1"/>
    <cellStyle name="60% - Accent1" xfId="13004" builtinId="32" hidden="1" customBuiltin="1"/>
    <cellStyle name="60% - Accent1" xfId="16839" builtinId="32" hidden="1" customBuiltin="1"/>
    <cellStyle name="60% - Accent1" xfId="17880" builtinId="32" hidden="1" customBuiltin="1"/>
    <cellStyle name="60% - Accent1" xfId="2653" builtinId="32" hidden="1" customBuiltin="1"/>
    <cellStyle name="60% - Accent1" xfId="14027" builtinId="32" hidden="1" customBuiltin="1"/>
    <cellStyle name="60% - Accent1" xfId="20671" builtinId="32" hidden="1" customBuiltin="1"/>
    <cellStyle name="60% - Accent1" xfId="17272" builtinId="32" hidden="1" customBuiltin="1"/>
    <cellStyle name="60% - Accent1" xfId="5270" builtinId="32" hidden="1" customBuiltin="1"/>
    <cellStyle name="60% - Accent1" xfId="7243" builtinId="32" hidden="1" customBuiltin="1"/>
    <cellStyle name="60% - Accent1" xfId="2770" builtinId="32" hidden="1" customBuiltin="1"/>
    <cellStyle name="60% - Accent1" xfId="13631" builtinId="32" hidden="1" customBuiltin="1"/>
    <cellStyle name="60% - Accent1" xfId="5135" builtinId="32" hidden="1" customBuiltin="1"/>
    <cellStyle name="60% - Accent1" xfId="19952" builtinId="32" hidden="1" customBuiltin="1"/>
    <cellStyle name="60% - Accent1" xfId="18835" builtinId="32" hidden="1" customBuiltin="1"/>
    <cellStyle name="60% - Accent1" xfId="12985" builtinId="32" hidden="1" customBuiltin="1"/>
    <cellStyle name="60% - Accent1" xfId="27505" builtinId="32" hidden="1" customBuiltin="1"/>
    <cellStyle name="60% - Accent1" xfId="10947" builtinId="32" hidden="1" customBuiltin="1"/>
    <cellStyle name="60% - Accent1" xfId="9121" builtinId="32" hidden="1" customBuiltin="1"/>
    <cellStyle name="60% - Accent1" xfId="10056" builtinId="32" hidden="1" customBuiltin="1"/>
    <cellStyle name="60% - Accent1" xfId="8035" builtinId="32" hidden="1" customBuiltin="1"/>
    <cellStyle name="60% - Accent1" xfId="1861" builtinId="32" hidden="1" customBuiltin="1"/>
    <cellStyle name="60% - Accent1" xfId="14181" builtinId="32" hidden="1" customBuiltin="1"/>
    <cellStyle name="60% - Accent1" xfId="5703" builtinId="32" hidden="1" customBuiltin="1"/>
    <cellStyle name="60% - Accent1" xfId="24301" builtinId="32" hidden="1" customBuiltin="1"/>
    <cellStyle name="60% - Accent1" xfId="7123" builtinId="32" hidden="1" customBuiltin="1"/>
    <cellStyle name="60% - Accent1" xfId="23499" builtinId="32" hidden="1" customBuiltin="1"/>
    <cellStyle name="60% - Accent1" xfId="17842" builtinId="32" hidden="1" customBuiltin="1"/>
    <cellStyle name="60% - Accent1" xfId="9193" builtinId="32" hidden="1" customBuiltin="1"/>
    <cellStyle name="60% - Accent1" xfId="9752" builtinId="32" hidden="1" customBuiltin="1"/>
    <cellStyle name="60% - Accent1" xfId="2203" builtinId="32" hidden="1" customBuiltin="1"/>
    <cellStyle name="60% - Accent1" xfId="21790" builtinId="32" hidden="1" customBuiltin="1"/>
    <cellStyle name="60% - Accent1" xfId="10642" builtinId="32" hidden="1" customBuiltin="1"/>
    <cellStyle name="60% - Accent1" xfId="1873" builtinId="32" hidden="1" customBuiltin="1"/>
    <cellStyle name="60% - Accent1" xfId="8227" builtinId="32" hidden="1" customBuiltin="1"/>
    <cellStyle name="60% - Accent1" xfId="13132" builtinId="32" hidden="1" customBuiltin="1"/>
    <cellStyle name="60% - Accent1" xfId="11121" builtinId="32" hidden="1" customBuiltin="1"/>
    <cellStyle name="60% - Accent1" xfId="28065" builtinId="32" hidden="1" customBuiltin="1"/>
    <cellStyle name="60% - Accent1" xfId="27307" builtinId="32" hidden="1" customBuiltin="1"/>
    <cellStyle name="60% - Accent1" xfId="672" builtinId="32" hidden="1" customBuiltin="1"/>
    <cellStyle name="60% - Accent1" xfId="18939" builtinId="32" hidden="1" customBuiltin="1"/>
    <cellStyle name="60% - Accent1" xfId="22417" builtinId="32" hidden="1" customBuiltin="1"/>
    <cellStyle name="60% - Accent1" xfId="2510" builtinId="32" hidden="1" customBuiltin="1"/>
    <cellStyle name="60% - Accent1" xfId="23504" builtinId="32" hidden="1" customBuiltin="1"/>
    <cellStyle name="60% - Accent1" xfId="21341" builtinId="32" hidden="1" customBuiltin="1"/>
    <cellStyle name="60% - Accent1" xfId="25226" builtinId="32" hidden="1" customBuiltin="1"/>
    <cellStyle name="60% - Accent1" xfId="22625" builtinId="32" hidden="1" customBuiltin="1"/>
    <cellStyle name="60% - Accent1" xfId="28081" builtinId="32" hidden="1" customBuiltin="1"/>
    <cellStyle name="60% - Accent1" xfId="20628" builtinId="32" hidden="1" customBuiltin="1"/>
    <cellStyle name="60% - Accent1" xfId="20305" builtinId="32" hidden="1" customBuiltin="1"/>
    <cellStyle name="60% - Accent1" xfId="18335" builtinId="32" hidden="1" customBuiltin="1"/>
    <cellStyle name="60% - Accent1" xfId="27792" builtinId="32" hidden="1" customBuiltin="1"/>
    <cellStyle name="60% - Accent1" xfId="25290" builtinId="32" hidden="1" customBuiltin="1"/>
    <cellStyle name="60% - Accent1" xfId="1317" builtinId="32" hidden="1" customBuiltin="1"/>
    <cellStyle name="60% - Accent1" xfId="25562" builtinId="32" hidden="1" customBuiltin="1"/>
    <cellStyle name="60% - Accent1" xfId="7209" builtinId="32" hidden="1" customBuiltin="1"/>
    <cellStyle name="60% - Accent1" xfId="16902" builtinId="32" hidden="1" customBuiltin="1"/>
    <cellStyle name="60% - Accent1" xfId="1106" builtinId="32" hidden="1" customBuiltin="1"/>
    <cellStyle name="60% - Accent1" xfId="13833" builtinId="32" hidden="1" customBuiltin="1"/>
    <cellStyle name="60% - Accent1" xfId="17110" builtinId="32" hidden="1" customBuiltin="1"/>
    <cellStyle name="60% - Accent1" xfId="15047" builtinId="32" hidden="1" customBuiltin="1"/>
    <cellStyle name="60% - Accent1" xfId="21364" builtinId="32" hidden="1" customBuiltin="1"/>
    <cellStyle name="60% - Accent1" xfId="6066" builtinId="32" hidden="1" customBuiltin="1"/>
    <cellStyle name="60% - Accent1" xfId="8056" builtinId="32" hidden="1" customBuiltin="1"/>
    <cellStyle name="60% - Accent1" xfId="5626" builtinId="32" hidden="1" customBuiltin="1"/>
    <cellStyle name="60% - Accent1" xfId="3526" builtinId="32" hidden="1" customBuiltin="1"/>
    <cellStyle name="60% - Accent1" xfId="6544" builtinId="32" hidden="1" customBuiltin="1"/>
    <cellStyle name="60% - Accent1" xfId="27004" builtinId="32" hidden="1" customBuiltin="1"/>
    <cellStyle name="60% - Accent1" xfId="10296" builtinId="32" hidden="1" customBuiltin="1"/>
    <cellStyle name="60% - Accent1" xfId="15382" builtinId="32" hidden="1" customBuiltin="1"/>
    <cellStyle name="60% - Accent1" xfId="9818" builtinId="32" hidden="1" customBuiltin="1"/>
    <cellStyle name="60% - Accent1" xfId="21661" builtinId="32" hidden="1" customBuiltin="1"/>
    <cellStyle name="60% - Accent1" xfId="14482" builtinId="32" hidden="1" customBuiltin="1"/>
    <cellStyle name="60% - Accent1" xfId="17548" builtinId="32" hidden="1" customBuiltin="1"/>
    <cellStyle name="60% - Accent1" xfId="7741" builtinId="32" hidden="1" customBuiltin="1"/>
    <cellStyle name="60% - Accent1" xfId="7781" builtinId="32" hidden="1" customBuiltin="1"/>
    <cellStyle name="60% - Accent1" xfId="4950" builtinId="32" hidden="1" customBuiltin="1"/>
    <cellStyle name="60% - Accent1" xfId="3825" builtinId="32" hidden="1" customBuiltin="1"/>
    <cellStyle name="60% - Accent1" xfId="14511" builtinId="32" hidden="1" customBuiltin="1"/>
    <cellStyle name="60% - Accent1" xfId="8641" builtinId="32" hidden="1" customBuiltin="1"/>
    <cellStyle name="60% - Accent1" xfId="13968" builtinId="32" hidden="1" customBuiltin="1"/>
    <cellStyle name="60% - Accent1" xfId="17596" builtinId="32" hidden="1" customBuiltin="1"/>
    <cellStyle name="60% - Accent1" xfId="26620" builtinId="32" hidden="1" customBuiltin="1"/>
    <cellStyle name="60% - Accent1" xfId="8904" builtinId="32" hidden="1" customBuiltin="1"/>
    <cellStyle name="60% - Accent1" xfId="5096" builtinId="32" hidden="1" customBuiltin="1"/>
    <cellStyle name="60% - Accent1" xfId="6406" builtinId="32" hidden="1" customBuiltin="1"/>
    <cellStyle name="60% - Accent1" xfId="18020" builtinId="32" hidden="1" customBuiltin="1"/>
    <cellStyle name="60% - Accent1" xfId="20996" builtinId="32" hidden="1" customBuiltin="1"/>
    <cellStyle name="60% - Accent1" xfId="8882" builtinId="32" hidden="1" customBuiltin="1"/>
    <cellStyle name="60% - Accent1" xfId="2407" builtinId="32" hidden="1" customBuiltin="1"/>
    <cellStyle name="60% - Accent1" xfId="1883" builtinId="32" hidden="1" customBuiltin="1"/>
    <cellStyle name="60% - Accent1" xfId="3158" builtinId="32" hidden="1" customBuiltin="1"/>
    <cellStyle name="60% - Accent1" xfId="3423" builtinId="32" hidden="1" customBuiltin="1"/>
    <cellStyle name="60% - Accent1" xfId="481" builtinId="32" hidden="1" customBuiltin="1"/>
    <cellStyle name="60% - Accent1" xfId="7435" builtinId="32" hidden="1" customBuiltin="1"/>
    <cellStyle name="60% - Accent1" xfId="26961" builtinId="32" hidden="1" customBuiltin="1"/>
    <cellStyle name="60% - Accent1" xfId="15402" builtinId="32" hidden="1" customBuiltin="1"/>
    <cellStyle name="60% - Accent1" xfId="11068" builtinId="32" hidden="1" customBuiltin="1"/>
    <cellStyle name="60% - Accent1" xfId="27963" builtinId="32" hidden="1" customBuiltin="1"/>
    <cellStyle name="60% - Accent1" xfId="623" builtinId="32" hidden="1" customBuiltin="1"/>
    <cellStyle name="60% - Accent1" xfId="25266" builtinId="32" hidden="1" customBuiltin="1"/>
    <cellStyle name="60% - Accent1" xfId="3650" builtinId="32" hidden="1" customBuiltin="1"/>
    <cellStyle name="60% - Accent1" xfId="26983" builtinId="32" hidden="1" customBuiltin="1"/>
    <cellStyle name="60% - Accent1" xfId="14216" builtinId="32" hidden="1" customBuiltin="1"/>
    <cellStyle name="60% - Accent1" xfId="21678" builtinId="32" hidden="1" customBuiltin="1"/>
    <cellStyle name="60% - Accent1" xfId="18120" builtinId="32" hidden="1" customBuiltin="1"/>
    <cellStyle name="60% - Accent1" xfId="5660" builtinId="32" hidden="1" customBuiltin="1"/>
    <cellStyle name="60% - Accent1" xfId="23597" builtinId="32" hidden="1" customBuiltin="1"/>
    <cellStyle name="60% - Accent1" xfId="16505" builtinId="32" hidden="1" customBuiltin="1"/>
    <cellStyle name="60% - Accent1" xfId="17346" builtinId="32" hidden="1" customBuiltin="1"/>
    <cellStyle name="60% - Accent1" xfId="7917" builtinId="32" hidden="1" customBuiltin="1"/>
    <cellStyle name="60% - Accent1" xfId="8779" builtinId="32" hidden="1" customBuiltin="1"/>
    <cellStyle name="60% - Accent1" xfId="18701" builtinId="32" hidden="1" customBuiltin="1"/>
    <cellStyle name="60% - Accent1" xfId="21273" builtinId="32" hidden="1" customBuiltin="1"/>
    <cellStyle name="60% - Accent1" xfId="16634" builtinId="32" hidden="1" customBuiltin="1"/>
    <cellStyle name="60% - Accent1" xfId="18409" builtinId="32" hidden="1" customBuiltin="1"/>
    <cellStyle name="60% - Accent1" xfId="7759" builtinId="32" hidden="1" customBuiltin="1"/>
    <cellStyle name="60% - Accent1" xfId="25016" builtinId="32" hidden="1" customBuiltin="1"/>
    <cellStyle name="60% - Accent1" xfId="17015" builtinId="32" hidden="1" customBuiltin="1"/>
    <cellStyle name="60% - Accent1" xfId="24909" builtinId="32" hidden="1" customBuiltin="1"/>
    <cellStyle name="60% - Accent1" xfId="8143" builtinId="32" hidden="1" customBuiltin="1"/>
    <cellStyle name="60% - Accent1" xfId="20276" builtinId="32" hidden="1" customBuiltin="1"/>
    <cellStyle name="60% - Accent1" xfId="18094" builtinId="32" hidden="1" customBuiltin="1"/>
    <cellStyle name="60% - Accent1" xfId="22542" builtinId="32" hidden="1" customBuiltin="1"/>
    <cellStyle name="60% - Accent1" xfId="2307" builtinId="32" hidden="1" customBuiltin="1"/>
    <cellStyle name="60% - Accent1" xfId="2125" builtinId="32" hidden="1" customBuiltin="1"/>
    <cellStyle name="60% - Accent1" xfId="15102" builtinId="32" hidden="1" customBuiltin="1"/>
    <cellStyle name="60% - Accent1" xfId="19729" builtinId="32" hidden="1" customBuiltin="1"/>
    <cellStyle name="60% - Accent1" xfId="25470" builtinId="32" hidden="1" customBuiltin="1"/>
    <cellStyle name="60% - Accent1" xfId="20595" builtinId="32" hidden="1" customBuiltin="1"/>
    <cellStyle name="60% - Accent1" xfId="11607" builtinId="32" hidden="1" customBuiltin="1"/>
    <cellStyle name="60% - Accent1" xfId="15929" builtinId="32" hidden="1" customBuiltin="1"/>
    <cellStyle name="60% - Accent1" xfId="13337" builtinId="32" hidden="1" customBuiltin="1"/>
    <cellStyle name="60% - Accent1" xfId="3024" builtinId="32" hidden="1" customBuiltin="1"/>
    <cellStyle name="60% - Accent1" xfId="24052" builtinId="32" hidden="1" customBuiltin="1"/>
    <cellStyle name="60% - Accent1" xfId="15726" builtinId="32" hidden="1" customBuiltin="1"/>
    <cellStyle name="60% - Accent1" xfId="9247" builtinId="32" hidden="1" customBuiltin="1"/>
    <cellStyle name="60% - Accent1" xfId="16028" builtinId="32" hidden="1" customBuiltin="1"/>
    <cellStyle name="60% - Accent1" xfId="15518" builtinId="32" hidden="1" customBuiltin="1"/>
    <cellStyle name="60% - Accent1" xfId="6436" builtinId="32" hidden="1" customBuiltin="1"/>
    <cellStyle name="60% - Accent1" xfId="5358" builtinId="32" hidden="1" customBuiltin="1"/>
    <cellStyle name="60% - Accent1" xfId="16156" builtinId="32" hidden="1" customBuiltin="1"/>
    <cellStyle name="60% - Accent1" xfId="11929" builtinId="32" hidden="1" customBuiltin="1"/>
    <cellStyle name="60% - Accent1" xfId="12827" builtinId="32" hidden="1" customBuiltin="1"/>
    <cellStyle name="60% - Accent1" xfId="9710" builtinId="32" hidden="1" customBuiltin="1"/>
    <cellStyle name="60% - Accent1" xfId="16419" builtinId="32" hidden="1" customBuiltin="1"/>
    <cellStyle name="60% - Accent1" xfId="8203" builtinId="32" hidden="1" customBuiltin="1"/>
    <cellStyle name="60% - Accent1" xfId="15070" builtinId="32" hidden="1" customBuiltin="1"/>
    <cellStyle name="60% - Accent1" xfId="3130" builtinId="32" hidden="1" customBuiltin="1"/>
    <cellStyle name="60% - Accent1" xfId="11528" builtinId="32" hidden="1" customBuiltin="1"/>
    <cellStyle name="60% - Accent1" xfId="6609" builtinId="32" hidden="1" customBuiltin="1"/>
    <cellStyle name="60% - Accent1" xfId="11127" builtinId="32" hidden="1" customBuiltin="1"/>
    <cellStyle name="60% - Accent1" xfId="7053" builtinId="32" hidden="1" customBuiltin="1"/>
    <cellStyle name="60% - Accent1" xfId="12573" builtinId="32" hidden="1" customBuiltin="1"/>
    <cellStyle name="60% - Accent1" xfId="8666" builtinId="32" hidden="1" customBuiltin="1"/>
    <cellStyle name="60% - Accent1" xfId="5822" builtinId="32" hidden="1" customBuiltin="1"/>
    <cellStyle name="60% - Accent1" xfId="6361" builtinId="32" hidden="1" customBuiltin="1"/>
    <cellStyle name="60% - Accent1" xfId="3510" builtinId="32" hidden="1" customBuiltin="1"/>
    <cellStyle name="60% - Accent1" xfId="11560" builtinId="32" hidden="1" customBuiltin="1"/>
    <cellStyle name="60% - Accent1" xfId="12735" builtinId="32" hidden="1" customBuiltin="1"/>
    <cellStyle name="60% - Accent1" xfId="26381" builtinId="32" hidden="1" customBuiltin="1"/>
    <cellStyle name="60% - Accent1" xfId="22328" builtinId="32" hidden="1" customBuiltin="1"/>
    <cellStyle name="60% - Accent1" xfId="28337" builtinId="32" hidden="1" customBuiltin="1"/>
    <cellStyle name="60% - Accent1" xfId="28359" builtinId="32" hidden="1" customBuiltin="1"/>
    <cellStyle name="60% - Accent1" xfId="11199" builtinId="32" hidden="1" customBuiltin="1"/>
    <cellStyle name="60% - Accent1" xfId="7399" builtinId="32" hidden="1" customBuiltin="1"/>
    <cellStyle name="60% - Accent1" xfId="11778" builtinId="32" hidden="1" customBuiltin="1"/>
    <cellStyle name="60% - Accent1" xfId="34178" builtinId="32" customBuiltin="1"/>
    <cellStyle name="60% - Accent2" xfId="16575" builtinId="36" hidden="1" customBuiltin="1"/>
    <cellStyle name="60% - Accent2" xfId="11217" builtinId="36" hidden="1" customBuiltin="1"/>
    <cellStyle name="60% - Accent2" xfId="1984" builtinId="36" hidden="1" customBuiltin="1"/>
    <cellStyle name="60% - Accent2" xfId="27464" builtinId="36" hidden="1" customBuiltin="1"/>
    <cellStyle name="60% - Accent2" xfId="17838" builtinId="36" hidden="1" customBuiltin="1"/>
    <cellStyle name="60% - Accent2" xfId="2879" builtinId="36" hidden="1" customBuiltin="1"/>
    <cellStyle name="60% - Accent2" xfId="6116" builtinId="36" hidden="1" customBuiltin="1"/>
    <cellStyle name="60% - Accent2" xfId="21118" builtinId="36" hidden="1" customBuiltin="1"/>
    <cellStyle name="60% - Accent2" xfId="3288" builtinId="36" hidden="1" customBuiltin="1"/>
    <cellStyle name="60% - Accent2" xfId="1578" builtinId="36" hidden="1" customBuiltin="1"/>
    <cellStyle name="60% - Accent2" xfId="21110" builtinId="36" hidden="1" customBuiltin="1"/>
    <cellStyle name="60% - Accent2" xfId="27051" builtinId="36" hidden="1" customBuiltin="1"/>
    <cellStyle name="60% - Accent2" xfId="12639" builtinId="36" hidden="1" customBuiltin="1"/>
    <cellStyle name="60% - Accent2" xfId="8906" builtinId="36" hidden="1" customBuiltin="1"/>
    <cellStyle name="60% - Accent2" xfId="9296" builtinId="36" hidden="1" customBuiltin="1"/>
    <cellStyle name="60% - Accent2" xfId="24973" builtinId="36" hidden="1" customBuiltin="1"/>
    <cellStyle name="60% - Accent2" xfId="8619" builtinId="36" hidden="1" customBuiltin="1"/>
    <cellStyle name="60% - Accent2" xfId="13007" builtinId="36" hidden="1" customBuiltin="1"/>
    <cellStyle name="60% - Accent2" xfId="14742" builtinId="36" hidden="1" customBuiltin="1"/>
    <cellStyle name="60% - Accent2" xfId="9386" builtinId="36" hidden="1" customBuiltin="1"/>
    <cellStyle name="60% - Accent2" xfId="642" builtinId="36" hidden="1" customBuiltin="1"/>
    <cellStyle name="60% - Accent2" xfId="25317" builtinId="36" hidden="1" customBuiltin="1"/>
    <cellStyle name="60% - Accent2" xfId="27427" builtinId="36" hidden="1" customBuiltin="1"/>
    <cellStyle name="60% - Accent2" xfId="22932" builtinId="36" hidden="1" customBuiltin="1"/>
    <cellStyle name="60% - Accent2" xfId="17946" builtinId="36" hidden="1" customBuiltin="1"/>
    <cellStyle name="60% - Accent2" xfId="20729" builtinId="36" hidden="1" customBuiltin="1"/>
    <cellStyle name="60% - Accent2" xfId="13263" builtinId="36" hidden="1" customBuiltin="1"/>
    <cellStyle name="60% - Accent2" xfId="23482" builtinId="36" hidden="1" customBuiltin="1"/>
    <cellStyle name="60% - Accent2" xfId="24503" builtinId="36" hidden="1" customBuiltin="1"/>
    <cellStyle name="60% - Accent2" xfId="13650" builtinId="36" hidden="1" customBuiltin="1"/>
    <cellStyle name="60% - Accent2" xfId="4997" builtinId="36" hidden="1" customBuiltin="1"/>
    <cellStyle name="60% - Accent2" xfId="20454" builtinId="36" hidden="1" customBuiltin="1"/>
    <cellStyle name="60% - Accent2" xfId="383" builtinId="36" hidden="1" customBuiltin="1"/>
    <cellStyle name="60% - Accent2" xfId="21793" builtinId="36" hidden="1" customBuiltin="1"/>
    <cellStyle name="60% - Accent2" xfId="25180" builtinId="36" hidden="1" customBuiltin="1"/>
    <cellStyle name="60% - Accent2" xfId="14600" builtinId="36" hidden="1" customBuiltin="1"/>
    <cellStyle name="60% - Accent2" xfId="27667" builtinId="36" hidden="1" customBuiltin="1"/>
    <cellStyle name="60% - Accent2" xfId="12211" builtinId="36" hidden="1" customBuiltin="1"/>
    <cellStyle name="60% - Accent2" xfId="21225" builtinId="36" hidden="1" customBuiltin="1"/>
    <cellStyle name="60% - Accent2" xfId="25042" builtinId="36" hidden="1" customBuiltin="1"/>
    <cellStyle name="60% - Accent2" xfId="9195" builtinId="36" hidden="1" customBuiltin="1"/>
    <cellStyle name="60% - Accent2" xfId="20910" builtinId="36" hidden="1" customBuiltin="1"/>
    <cellStyle name="60% - Accent2" xfId="7022" builtinId="36" hidden="1" customBuiltin="1"/>
    <cellStyle name="60% - Accent2" xfId="5404" builtinId="36" hidden="1" customBuiltin="1"/>
    <cellStyle name="60% - Accent2" xfId="11499" builtinId="36" hidden="1" customBuiltin="1"/>
    <cellStyle name="60% - Accent2" xfId="10960" builtinId="36" hidden="1" customBuiltin="1"/>
    <cellStyle name="60% - Accent2" xfId="14891" builtinId="36" hidden="1" customBuiltin="1"/>
    <cellStyle name="60% - Accent2" xfId="16645" builtinId="36" hidden="1" customBuiltin="1"/>
    <cellStyle name="60% - Accent2" xfId="1354" builtinId="36" hidden="1" customBuiltin="1"/>
    <cellStyle name="60% - Accent2" xfId="9733" builtinId="36" hidden="1" customBuiltin="1"/>
    <cellStyle name="60% - Accent2" xfId="22095" builtinId="36" hidden="1" customBuiltin="1"/>
    <cellStyle name="60% - Accent2" xfId="2572" builtinId="36" hidden="1" customBuiltin="1"/>
    <cellStyle name="60% - Accent2" xfId="15729" builtinId="36" hidden="1" customBuiltin="1"/>
    <cellStyle name="60% - Accent2" xfId="28126" builtinId="36" hidden="1" customBuiltin="1"/>
    <cellStyle name="60% - Accent2" xfId="6340" builtinId="36" hidden="1" customBuiltin="1"/>
    <cellStyle name="60% - Accent2" xfId="5932" builtinId="36" hidden="1" customBuiltin="1"/>
    <cellStyle name="60% - Accent2" xfId="24992" builtinId="36" hidden="1" customBuiltin="1"/>
    <cellStyle name="60% - Accent2" xfId="15041" builtinId="36" hidden="1" customBuiltin="1"/>
    <cellStyle name="60% - Accent2" xfId="8520" builtinId="36" hidden="1" customBuiltin="1"/>
    <cellStyle name="60% - Accent2" xfId="1046" builtinId="36" hidden="1" customBuiltin="1"/>
    <cellStyle name="60% - Accent2" xfId="27889" builtinId="36" hidden="1" customBuiltin="1"/>
    <cellStyle name="60% - Accent2" xfId="15404" builtinId="36" hidden="1" customBuiltin="1"/>
    <cellStyle name="60% - Accent2" xfId="3784" builtinId="36" hidden="1" customBuiltin="1"/>
    <cellStyle name="60% - Accent2" xfId="11610" builtinId="36" hidden="1" customBuiltin="1"/>
    <cellStyle name="60% - Accent2" xfId="13951" builtinId="36" hidden="1" customBuiltin="1"/>
    <cellStyle name="60% - Accent2" xfId="25500" builtinId="36" hidden="1" customBuiltin="1"/>
    <cellStyle name="60% - Accent2" xfId="9865" builtinId="36" hidden="1" customBuiltin="1"/>
    <cellStyle name="60% - Accent2" xfId="1544" builtinId="36" hidden="1" customBuiltin="1"/>
    <cellStyle name="60% - Accent2" xfId="16463" builtinId="36" hidden="1" customBuiltin="1"/>
    <cellStyle name="60% - Accent2" xfId="8458" builtinId="36" hidden="1" customBuiltin="1"/>
    <cellStyle name="60% - Accent2" xfId="19990" builtinId="36" hidden="1" customBuiltin="1"/>
    <cellStyle name="60% - Accent2" xfId="25444" builtinId="36" hidden="1" customBuiltin="1"/>
    <cellStyle name="60% - Accent2" xfId="9478" builtinId="36" hidden="1" customBuiltin="1"/>
    <cellStyle name="60% - Accent2" xfId="25940" builtinId="36" hidden="1" customBuiltin="1"/>
    <cellStyle name="60% - Accent2" xfId="14438" builtinId="36" hidden="1" customBuiltin="1"/>
    <cellStyle name="60% - Accent2" xfId="25173" builtinId="36" hidden="1" customBuiltin="1"/>
    <cellStyle name="60% - Accent2" xfId="8782" builtinId="36" hidden="1" customBuiltin="1"/>
    <cellStyle name="60% - Accent2" xfId="21017" builtinId="36" hidden="1" customBuiltin="1"/>
    <cellStyle name="60% - Accent2" xfId="24691" builtinId="36" hidden="1" customBuiltin="1"/>
    <cellStyle name="60% - Accent2" xfId="22470" builtinId="36" hidden="1" customBuiltin="1"/>
    <cellStyle name="60% - Accent2" xfId="15274" builtinId="36" hidden="1" customBuiltin="1"/>
    <cellStyle name="60% - Accent2" xfId="23870" builtinId="36" hidden="1" customBuiltin="1"/>
    <cellStyle name="60% - Accent2" xfId="15591" builtinId="36" hidden="1" customBuiltin="1"/>
    <cellStyle name="60% - Accent2" xfId="2457" builtinId="36" hidden="1" customBuiltin="1"/>
    <cellStyle name="60% - Accent2" xfId="20393" builtinId="36" hidden="1" customBuiltin="1"/>
    <cellStyle name="60% - Accent2" xfId="15877" builtinId="36" hidden="1" customBuiltin="1"/>
    <cellStyle name="60% - Accent2" xfId="26383" builtinId="36" hidden="1" customBuiltin="1"/>
    <cellStyle name="60% - Accent2" xfId="5685" builtinId="36" hidden="1" customBuiltin="1"/>
    <cellStyle name="60% - Accent2" xfId="16901" builtinId="36" hidden="1" customBuiltin="1"/>
    <cellStyle name="60% - Accent2" xfId="8836" builtinId="36" hidden="1" customBuiltin="1"/>
    <cellStyle name="60% - Accent2" xfId="12798" builtinId="36" hidden="1" customBuiltin="1"/>
    <cellStyle name="60% - Accent2" xfId="20404" builtinId="36" hidden="1" customBuiltin="1"/>
    <cellStyle name="60% - Accent2" xfId="9144" builtinId="36" hidden="1" customBuiltin="1"/>
    <cellStyle name="60% - Accent2" xfId="20479" builtinId="36" hidden="1" customBuiltin="1"/>
    <cellStyle name="60% - Accent2" xfId="7756" builtinId="36" hidden="1" customBuiltin="1"/>
    <cellStyle name="60% - Accent2" xfId="3714" builtinId="36" hidden="1" customBuiltin="1"/>
    <cellStyle name="60% - Accent2" xfId="6672" builtinId="36" hidden="1" customBuiltin="1"/>
    <cellStyle name="60% - Accent2" xfId="28324" builtinId="36" hidden="1" customBuiltin="1"/>
    <cellStyle name="60% - Accent2" xfId="2550" builtinId="36" hidden="1" customBuiltin="1"/>
    <cellStyle name="60% - Accent2" xfId="10060" builtinId="36" hidden="1" customBuiltin="1"/>
    <cellStyle name="60% - Accent2" xfId="21393" builtinId="36" hidden="1" customBuiltin="1"/>
    <cellStyle name="60% - Accent2" xfId="24343" builtinId="36" hidden="1" customBuiltin="1"/>
    <cellStyle name="60% - Accent2" xfId="26985" builtinId="36" hidden="1" customBuiltin="1"/>
    <cellStyle name="60% - Accent2" xfId="6410" builtinId="36" hidden="1" customBuiltin="1"/>
    <cellStyle name="60% - Accent2" xfId="13460" builtinId="36" hidden="1" customBuiltin="1"/>
    <cellStyle name="60% - Accent2" xfId="9505" builtinId="36" hidden="1" customBuiltin="1"/>
    <cellStyle name="60% - Accent2" xfId="21156" builtinId="36" hidden="1" customBuiltin="1"/>
    <cellStyle name="60% - Accent2" xfId="3458" builtinId="36" hidden="1" customBuiltin="1"/>
    <cellStyle name="60% - Accent2" xfId="9101" builtinId="36" hidden="1" customBuiltin="1"/>
    <cellStyle name="60% - Accent2" xfId="24187" builtinId="36" hidden="1" customBuiltin="1"/>
    <cellStyle name="60% - Accent2" xfId="14222" builtinId="36" hidden="1" customBuiltin="1"/>
    <cellStyle name="60% - Accent2" xfId="8212" builtinId="36" hidden="1" customBuiltin="1"/>
    <cellStyle name="60% - Accent2" xfId="8102" builtinId="36" hidden="1" customBuiltin="1"/>
    <cellStyle name="60% - Accent2" xfId="7439" builtinId="36" hidden="1" customBuiltin="1"/>
    <cellStyle name="60% - Accent2" xfId="12132" builtinId="36" hidden="1" customBuiltin="1"/>
    <cellStyle name="60% - Accent2" xfId="14709" builtinId="36" hidden="1" customBuiltin="1"/>
    <cellStyle name="60% - Accent2" xfId="3070" builtinId="36" hidden="1" customBuiltin="1"/>
    <cellStyle name="60% - Accent2" xfId="16063" builtinId="36" hidden="1" customBuiltin="1"/>
    <cellStyle name="60% - Accent2" xfId="9011" builtinId="36" hidden="1" customBuiltin="1"/>
    <cellStyle name="60% - Accent2" xfId="1613" builtinId="36" hidden="1" customBuiltin="1"/>
    <cellStyle name="60% - Accent2" xfId="3683" builtinId="36" hidden="1" customBuiltin="1"/>
    <cellStyle name="60% - Accent2" xfId="25142" builtinId="36" hidden="1" customBuiltin="1"/>
    <cellStyle name="60% - Accent2" xfId="25609" builtinId="36" hidden="1" customBuiltin="1"/>
    <cellStyle name="60% - Accent2" xfId="11774" builtinId="36" hidden="1" customBuiltin="1"/>
    <cellStyle name="60% - Accent2" xfId="20778" builtinId="36" hidden="1" customBuiltin="1"/>
    <cellStyle name="60% - Accent2" xfId="21089" builtinId="36" hidden="1" customBuiltin="1"/>
    <cellStyle name="60% - Accent2" xfId="11562" builtinId="36" hidden="1" customBuiltin="1"/>
    <cellStyle name="60% - Accent2" xfId="693" builtinId="36" hidden="1" customBuiltin="1"/>
    <cellStyle name="60% - Accent2" xfId="11766" builtinId="36" hidden="1" customBuiltin="1"/>
    <cellStyle name="60% - Accent2" xfId="25019" builtinId="36" hidden="1" customBuiltin="1"/>
    <cellStyle name="60% - Accent2" xfId="2810" builtinId="36" hidden="1" customBuiltin="1"/>
    <cellStyle name="60% - Accent2" xfId="20104" builtinId="36" hidden="1" customBuiltin="1"/>
    <cellStyle name="60% - Accent2" xfId="15151" builtinId="36" hidden="1" customBuiltin="1"/>
    <cellStyle name="60% - Accent2" xfId="10177" builtinId="36" hidden="1" customBuiltin="1"/>
    <cellStyle name="60% - Accent2" xfId="8737" builtinId="36" hidden="1" customBuiltin="1"/>
    <cellStyle name="60% - Accent2" xfId="5899" builtinId="36" hidden="1" customBuiltin="1"/>
    <cellStyle name="60% - Accent2" xfId="21627" builtinId="36" hidden="1" customBuiltin="1"/>
    <cellStyle name="60% - Accent2" xfId="16366" builtinId="36" hidden="1" customBuiltin="1"/>
    <cellStyle name="60% - Accent2" xfId="2745" builtinId="36" hidden="1" customBuiltin="1"/>
    <cellStyle name="60% - Accent2" xfId="2984" builtinId="36" hidden="1" customBuiltin="1"/>
    <cellStyle name="60% - Accent2" xfId="22303" builtinId="36" hidden="1" customBuiltin="1"/>
    <cellStyle name="60% - Accent2" xfId="15954" builtinId="36" hidden="1" customBuiltin="1"/>
    <cellStyle name="60% - Accent2" xfId="20506" builtinId="36" hidden="1" customBuiltin="1"/>
    <cellStyle name="60% - Accent2" xfId="2019" builtinId="36" hidden="1" customBuiltin="1"/>
    <cellStyle name="60% - Accent2" xfId="21585" builtinId="36" hidden="1" customBuiltin="1"/>
    <cellStyle name="60% - Accent2" xfId="11664" builtinId="36" hidden="1" customBuiltin="1"/>
    <cellStyle name="60% - Accent2" xfId="9836" builtinId="36" hidden="1" customBuiltin="1"/>
    <cellStyle name="60% - Accent2" xfId="7846" builtinId="36" hidden="1" customBuiltin="1"/>
    <cellStyle name="60% - Accent2" xfId="23731" builtinId="36" hidden="1" customBuiltin="1"/>
    <cellStyle name="60% - Accent2" xfId="1965" builtinId="36" hidden="1" customBuiltin="1"/>
    <cellStyle name="60% - Accent2" xfId="25997" builtinId="36" hidden="1" customBuiltin="1"/>
    <cellStyle name="60% - Accent2" xfId="6902" builtinId="36" hidden="1" customBuiltin="1"/>
    <cellStyle name="60% - Accent2" xfId="20750" builtinId="36" hidden="1" customBuiltin="1"/>
    <cellStyle name="60% - Accent2" xfId="23520" builtinId="36" hidden="1" customBuiltin="1"/>
    <cellStyle name="60% - Accent2" xfId="25747" builtinId="36" hidden="1" customBuiltin="1"/>
    <cellStyle name="60% - Accent2" xfId="17223" builtinId="36" hidden="1" customBuiltin="1"/>
    <cellStyle name="60% - Accent2" xfId="8568" builtinId="36" hidden="1" customBuiltin="1"/>
    <cellStyle name="60% - Accent2" xfId="14254" builtinId="36" hidden="1" customBuiltin="1"/>
    <cellStyle name="60% - Accent2" xfId="1388" builtinId="36" hidden="1" customBuiltin="1"/>
    <cellStyle name="60% - Accent2" xfId="1508" builtinId="36" hidden="1" customBuiltin="1"/>
    <cellStyle name="60% - Accent2" xfId="14375" builtinId="36" hidden="1" customBuiltin="1"/>
    <cellStyle name="60% - Accent2" xfId="15021" builtinId="36" hidden="1" customBuiltin="1"/>
    <cellStyle name="60% - Accent2" xfId="25451" builtinId="36" hidden="1" customBuiltin="1"/>
    <cellStyle name="60% - Accent2" xfId="4933" builtinId="36" hidden="1" customBuiltin="1"/>
    <cellStyle name="60% - Accent2" xfId="12608" builtinId="36" hidden="1" customBuiltin="1"/>
    <cellStyle name="60% - Accent2" xfId="27275" builtinId="36" hidden="1" customBuiltin="1"/>
    <cellStyle name="60% - Accent2" xfId="24069" builtinId="36" hidden="1" customBuiltin="1"/>
    <cellStyle name="60% - Accent2" xfId="16394" builtinId="36" hidden="1" customBuiltin="1"/>
    <cellStyle name="60% - Accent2" xfId="1794" builtinId="36" hidden="1" customBuiltin="1"/>
    <cellStyle name="60% - Accent2" xfId="10129" builtinId="36" hidden="1" customBuiltin="1"/>
    <cellStyle name="60% - Accent2" xfId="3219" builtinId="36" hidden="1" customBuiltin="1"/>
    <cellStyle name="60% - Accent2" xfId="25638" builtinId="36" hidden="1" customBuiltin="1"/>
    <cellStyle name="60% - Accent2" xfId="18229" builtinId="36" hidden="1" customBuiltin="1"/>
    <cellStyle name="60% - Accent2" xfId="916" builtinId="36" hidden="1" customBuiltin="1"/>
    <cellStyle name="60% - Accent2" xfId="2397" builtinId="36" hidden="1" customBuiltin="1"/>
    <cellStyle name="60% - Accent2" xfId="11040" builtinId="36" hidden="1" customBuiltin="1"/>
    <cellStyle name="60% - Accent2" xfId="10628" builtinId="36" hidden="1" customBuiltin="1"/>
    <cellStyle name="60% - Accent2" xfId="13993" builtinId="36" hidden="1" customBuiltin="1"/>
    <cellStyle name="60% - Accent2" xfId="15705" builtinId="36" hidden="1" customBuiltin="1"/>
    <cellStyle name="60% - Accent2" xfId="27015" builtinId="36" hidden="1" customBuiltin="1"/>
    <cellStyle name="60% - Accent2" xfId="18124" builtinId="36" hidden="1" customBuiltin="1"/>
    <cellStyle name="60% - Accent2" xfId="5755" builtinId="36" hidden="1" customBuiltin="1"/>
    <cellStyle name="60% - Accent2" xfId="25810" builtinId="36" hidden="1" customBuiltin="1"/>
    <cellStyle name="60% - Accent2" xfId="23606" builtinId="36" hidden="1" customBuiltin="1"/>
    <cellStyle name="60% - Accent2" xfId="4338" builtinId="36" hidden="1" customBuiltin="1"/>
    <cellStyle name="60% - Accent2" xfId="20255" builtinId="36" hidden="1" customBuiltin="1"/>
    <cellStyle name="60% - Accent2" xfId="15198" builtinId="36" hidden="1" customBuiltin="1"/>
    <cellStyle name="60% - Accent2" xfId="2361" builtinId="36" hidden="1" customBuiltin="1"/>
    <cellStyle name="60% - Accent2" xfId="21541" builtinId="36" hidden="1" customBuiltin="1"/>
    <cellStyle name="60% - Accent2" xfId="25245" builtinId="36" hidden="1" customBuiltin="1"/>
    <cellStyle name="60% - Accent2" xfId="1975" builtinId="36" hidden="1" customBuiltin="1"/>
    <cellStyle name="60% - Accent2" xfId="12538" builtinId="36" hidden="1" customBuiltin="1"/>
    <cellStyle name="60% - Accent2" xfId="28361" builtinId="36" hidden="1" customBuiltin="1"/>
    <cellStyle name="60% - Accent2" xfId="5170" builtinId="36" hidden="1" customBuiltin="1"/>
    <cellStyle name="60% - Accent2" xfId="5354" builtinId="36" hidden="1" customBuiltin="1"/>
    <cellStyle name="60% - Accent2" xfId="27204" builtinId="36" hidden="1" customBuiltin="1"/>
    <cellStyle name="60% - Accent2" xfId="3513" builtinId="36" hidden="1" customBuiltin="1"/>
    <cellStyle name="60% - Accent2" xfId="11386" builtinId="36" hidden="1" customBuiltin="1"/>
    <cellStyle name="60% - Accent2" xfId="5947" builtinId="36" hidden="1" customBuiltin="1"/>
    <cellStyle name="60% - Accent2" xfId="748" builtinId="36" hidden="1" customBuiltin="1"/>
    <cellStyle name="60% - Accent2" xfId="19956" builtinId="36" hidden="1" customBuiltin="1"/>
    <cellStyle name="60% - Accent2" xfId="10668" builtinId="36" hidden="1" customBuiltin="1"/>
    <cellStyle name="60% - Accent2" xfId="15335" builtinId="36" hidden="1" customBuiltin="1"/>
    <cellStyle name="60% - Accent2" xfId="17109" builtinId="36" hidden="1" customBuiltin="1"/>
    <cellStyle name="60% - Accent2" xfId="19256" builtinId="36" hidden="1" customBuiltin="1"/>
    <cellStyle name="60% - Accent2" xfId="28175" builtinId="36" hidden="1" customBuiltin="1"/>
    <cellStyle name="60% - Accent2" xfId="6263" builtinId="36" hidden="1" customBuiltin="1"/>
    <cellStyle name="60% - Accent2" xfId="16637" builtinId="36" hidden="1" customBuiltin="1"/>
    <cellStyle name="60% - Accent2" xfId="1937" builtinId="36" hidden="1" customBuiltin="1"/>
    <cellStyle name="60% - Accent2" xfId="12188" builtinId="36" hidden="1" customBuiltin="1"/>
    <cellStyle name="60% - Accent2" xfId="3848" builtinId="36" hidden="1" customBuiltin="1"/>
    <cellStyle name="60% - Accent2" xfId="3240" builtinId="36" hidden="1" customBuiltin="1"/>
    <cellStyle name="60% - Accent2" xfId="24768" builtinId="36" hidden="1" customBuiltin="1"/>
    <cellStyle name="60% - Accent2" xfId="15583" builtinId="36" hidden="1" customBuiltin="1"/>
    <cellStyle name="60% - Accent2" xfId="21318" builtinId="36" hidden="1" customBuiltin="1"/>
    <cellStyle name="60% - Accent2" xfId="19217" builtinId="36" hidden="1" customBuiltin="1"/>
    <cellStyle name="60% - Accent2" xfId="10760" builtinId="36" hidden="1" customBuiltin="1"/>
    <cellStyle name="60% - Accent2" xfId="17470" builtinId="36" hidden="1" customBuiltin="1"/>
    <cellStyle name="60% - Accent2" xfId="2040" builtinId="36" hidden="1" customBuiltin="1"/>
    <cellStyle name="60% - Accent2" xfId="13034" builtinId="36" hidden="1" customBuiltin="1"/>
    <cellStyle name="60% - Accent2" xfId="12474" builtinId="36" hidden="1" customBuiltin="1"/>
    <cellStyle name="60% - Accent2" xfId="676" builtinId="36" hidden="1" customBuiltin="1"/>
    <cellStyle name="60% - Accent2" xfId="18811" builtinId="36" hidden="1" customBuiltin="1"/>
    <cellStyle name="60% - Accent2" xfId="3827" builtinId="36" hidden="1" customBuiltin="1"/>
    <cellStyle name="60% - Accent2" xfId="17631" builtinId="36" hidden="1" customBuiltin="1"/>
    <cellStyle name="60% - Accent2" xfId="21041" builtinId="36" hidden="1" customBuiltin="1"/>
    <cellStyle name="60% - Accent2" xfId="25962" builtinId="36" hidden="1" customBuiltin="1"/>
    <cellStyle name="60% - Accent2" xfId="10912" builtinId="36" hidden="1" customBuiltin="1"/>
    <cellStyle name="60% - Accent2" xfId="23209" builtinId="36" hidden="1" customBuiltin="1"/>
    <cellStyle name="60% - Accent2" xfId="9428" builtinId="36" hidden="1" customBuiltin="1"/>
    <cellStyle name="60% - Accent2" xfId="15244" builtinId="36" hidden="1" customBuiltin="1"/>
    <cellStyle name="60% - Accent2" xfId="20646" builtinId="36" hidden="1" customBuiltin="1"/>
    <cellStyle name="60% - Accent2" xfId="2172" builtinId="36" hidden="1" customBuiltin="1"/>
    <cellStyle name="60% - Accent2" xfId="25201" builtinId="36" hidden="1" customBuiltin="1"/>
    <cellStyle name="60% - Accent2" xfId="328" builtinId="36" hidden="1" customBuiltin="1"/>
    <cellStyle name="60% - Accent2" xfId="11171" builtinId="36" hidden="1" customBuiltin="1"/>
    <cellStyle name="60% - Accent2" xfId="2485" builtinId="36" hidden="1" customBuiltin="1"/>
    <cellStyle name="60% - Accent2" xfId="25542" builtinId="36" hidden="1" customBuiltin="1"/>
    <cellStyle name="60% - Accent2" xfId="12422" builtinId="36" hidden="1" customBuiltin="1"/>
    <cellStyle name="60% - Accent2" xfId="17600" builtinId="36" hidden="1" customBuiltin="1"/>
    <cellStyle name="60% - Accent2" xfId="9918" builtinId="36" hidden="1" customBuiltin="1"/>
    <cellStyle name="60% - Accent2" xfId="21164" builtinId="36" hidden="1" customBuiltin="1"/>
    <cellStyle name="60% - Accent2" xfId="16810" builtinId="36" hidden="1" customBuiltin="1"/>
    <cellStyle name="60% - Accent2" xfId="19766" builtinId="36" hidden="1" customBuiltin="1"/>
    <cellStyle name="60% - Accent2" xfId="27843" builtinId="36" hidden="1" customBuiltin="1"/>
    <cellStyle name="60% - Accent2" xfId="10474" builtinId="36" hidden="1" customBuiltin="1"/>
    <cellStyle name="60% - Accent2" xfId="8058" builtinId="36" hidden="1" customBuiltin="1"/>
    <cellStyle name="60% - Accent2" xfId="13136" builtinId="36" hidden="1" customBuiltin="1"/>
    <cellStyle name="60% - Accent2" xfId="3147" builtinId="36" hidden="1" customBuiltin="1"/>
    <cellStyle name="60% - Accent2" xfId="3654" builtinId="36" hidden="1" customBuiltin="1"/>
    <cellStyle name="60% - Accent2" xfId="7546" builtinId="36" hidden="1" customBuiltin="1"/>
    <cellStyle name="60% - Accent2" xfId="20383" builtinId="36" hidden="1" customBuiltin="1"/>
    <cellStyle name="60% - Accent2" xfId="1267" builtinId="36" hidden="1" customBuiltin="1"/>
    <cellStyle name="60% - Accent2" xfId="18636" builtinId="36" hidden="1" customBuiltin="1"/>
    <cellStyle name="60% - Accent2" xfId="16335" builtinId="36" hidden="1" customBuiltin="1"/>
    <cellStyle name="60% - Accent2" xfId="6581" builtinId="36" hidden="1" customBuiltin="1"/>
    <cellStyle name="60% - Accent2" xfId="13341" builtinId="36" hidden="1" customBuiltin="1"/>
    <cellStyle name="60% - Accent2" xfId="11203" builtinId="36" hidden="1" customBuiltin="1"/>
    <cellStyle name="60% - Accent2" xfId="22242" builtinId="36" hidden="1" customBuiltin="1"/>
    <cellStyle name="60% - Accent2" xfId="12782" builtinId="36" hidden="1" customBuiltin="1"/>
    <cellStyle name="60% - Accent2" xfId="15363" builtinId="36" hidden="1" customBuiltin="1"/>
    <cellStyle name="60% - Accent2" xfId="11859" builtinId="36" hidden="1" customBuiltin="1"/>
    <cellStyle name="60% - Accent2" xfId="2352" builtinId="36" hidden="1" customBuiltin="1"/>
    <cellStyle name="60% - Accent2" xfId="26201" builtinId="36" hidden="1" customBuiltin="1"/>
    <cellStyle name="60% - Accent2" xfId="3985" builtinId="36" hidden="1" customBuiltin="1"/>
    <cellStyle name="60% - Accent2" xfId="18238" builtinId="36" hidden="1" customBuiltin="1"/>
    <cellStyle name="60% - Accent2" xfId="26550" builtinId="36" hidden="1" customBuiltin="1"/>
    <cellStyle name="60% - Accent2" xfId="21665" builtinId="36" hidden="1" customBuiltin="1"/>
    <cellStyle name="60% - Accent2" xfId="17448" builtinId="36" hidden="1" customBuiltin="1"/>
    <cellStyle name="60% - Accent2" xfId="16178" builtinId="36" hidden="1" customBuiltin="1"/>
    <cellStyle name="60% - Accent2" xfId="20674" builtinId="36" hidden="1" customBuiltin="1"/>
    <cellStyle name="60% - Accent2" xfId="16970" builtinId="36" hidden="1" customBuiltin="1"/>
    <cellStyle name="60% - Accent2" xfId="3191" builtinId="36" hidden="1" customBuiltin="1"/>
    <cellStyle name="60% - Accent2" xfId="11829" builtinId="36" hidden="1" customBuiltin="1"/>
    <cellStyle name="60% - Accent2" xfId="20155" builtinId="36" hidden="1" customBuiltin="1"/>
    <cellStyle name="60% - Accent2" xfId="5930" builtinId="36" hidden="1" customBuiltin="1"/>
    <cellStyle name="60% - Accent2" xfId="13717" builtinId="36" hidden="1" customBuiltin="1"/>
    <cellStyle name="60% - Accent2" xfId="19458" builtinId="36" hidden="1" customBuiltin="1"/>
    <cellStyle name="60% - Accent2" xfId="28424" builtinId="36" hidden="1" customBuiltin="1"/>
    <cellStyle name="60% - Accent2" xfId="27826" builtinId="36" hidden="1" customBuiltin="1"/>
    <cellStyle name="60% - Accent2" xfId="18573" builtinId="36" hidden="1" customBuiltin="1"/>
    <cellStyle name="60% - Accent2" xfId="12960" builtinId="36" hidden="1" customBuiltin="1"/>
    <cellStyle name="60% - Accent2" xfId="21711" builtinId="36" hidden="1" customBuiltin="1"/>
    <cellStyle name="60% - Accent2" xfId="14845" builtinId="36" hidden="1" customBuiltin="1"/>
    <cellStyle name="60% - Accent2" xfId="13837" builtinId="36" hidden="1" customBuiltin="1"/>
    <cellStyle name="60% - Accent2" xfId="22374" builtinId="36" hidden="1" customBuiltin="1"/>
    <cellStyle name="60% - Accent2" xfId="8668" builtinId="36" hidden="1" customBuiltin="1"/>
    <cellStyle name="60% - Accent2" xfId="3592" builtinId="36" hidden="1" customBuiltin="1"/>
    <cellStyle name="60% - Accent2" xfId="26601" builtinId="36" hidden="1" customBuiltin="1"/>
    <cellStyle name="60% - Accent2" xfId="26469" builtinId="36" hidden="1" customBuiltin="1"/>
    <cellStyle name="60% - Accent2" xfId="14001" builtinId="36" hidden="1" customBuiltin="1"/>
    <cellStyle name="60% - Accent2" xfId="2267" builtinId="36" hidden="1" customBuiltin="1"/>
    <cellStyle name="60% - Accent2" xfId="12390" builtinId="36" hidden="1" customBuiltin="1"/>
    <cellStyle name="60% - Accent2" xfId="979" builtinId="36" hidden="1" customBuiltin="1"/>
    <cellStyle name="60% - Accent2" xfId="9358" builtinId="36" hidden="1" customBuiltin="1"/>
    <cellStyle name="60% - Accent2" xfId="12668" builtinId="36" hidden="1" customBuiltin="1"/>
    <cellStyle name="60% - Accent2" xfId="4620" builtinId="36" hidden="1" customBuiltin="1"/>
    <cellStyle name="60% - Accent2" xfId="9119" builtinId="36" hidden="1" customBuiltin="1"/>
    <cellStyle name="60% - Accent2" xfId="23085" builtinId="36" hidden="1" customBuiltin="1"/>
    <cellStyle name="60% - Accent2" xfId="26448" builtinId="36" hidden="1" customBuiltin="1"/>
    <cellStyle name="60% - Accent2" xfId="21276" builtinId="36" hidden="1" customBuiltin="1"/>
    <cellStyle name="60% - Accent2" xfId="28020" builtinId="36" hidden="1" customBuiltin="1"/>
    <cellStyle name="60% - Accent2" xfId="6417" builtinId="36" hidden="1" customBuiltin="1"/>
    <cellStyle name="60% - Accent2" xfId="2106" builtinId="36" hidden="1" customBuiltin="1"/>
    <cellStyle name="60% - Accent2" xfId="1321" builtinId="36" hidden="1" customBuiltin="1"/>
    <cellStyle name="60% - Accent2" xfId="13725" builtinId="36" hidden="1" customBuiltin="1"/>
    <cellStyle name="60% - Accent2" xfId="24350" builtinId="36" hidden="1" customBuiltin="1"/>
    <cellStyle name="60% - Accent2" xfId="27167" builtinId="36" hidden="1" customBuiltin="1"/>
    <cellStyle name="60% - Accent2" xfId="22774" builtinId="36" hidden="1" customBuiltin="1"/>
    <cellStyle name="60% - Accent2" xfId="17562" builtinId="36" hidden="1" customBuiltin="1"/>
    <cellStyle name="60% - Accent2" xfId="845" builtinId="36" hidden="1" customBuiltin="1"/>
    <cellStyle name="60% - Accent2" xfId="25293" builtinId="36" hidden="1" customBuiltin="1"/>
    <cellStyle name="60% - Accent2" xfId="15612" builtinId="36" hidden="1" customBuiltin="1"/>
    <cellStyle name="60% - Accent2" xfId="3528" builtinId="36" hidden="1" customBuiltin="1"/>
    <cellStyle name="60% - Accent2" xfId="22677" builtinId="36" hidden="1" customBuiltin="1"/>
    <cellStyle name="60% - Accent2" xfId="13605" builtinId="36" hidden="1" customBuiltin="1"/>
    <cellStyle name="60% - Accent2" xfId="14624" builtinId="36" hidden="1" customBuiltin="1"/>
    <cellStyle name="60% - Accent2" xfId="21839" builtinId="36" hidden="1" customBuiltin="1"/>
    <cellStyle name="60% - Accent2" xfId="15485" builtinId="36" hidden="1" customBuiltin="1"/>
    <cellStyle name="60% - Accent2" xfId="11349" builtinId="36" hidden="1" customBuiltin="1"/>
    <cellStyle name="60% - Accent2" xfId="15996" builtinId="36" hidden="1" customBuiltin="1"/>
    <cellStyle name="60% - Accent2" xfId="27139" builtinId="36" hidden="1" customBuiltin="1"/>
    <cellStyle name="60% - Accent2" xfId="24745" builtinId="36" hidden="1" customBuiltin="1"/>
    <cellStyle name="60% - Accent2" xfId="7970" builtinId="36" hidden="1" customBuiltin="1"/>
    <cellStyle name="60% - Accent2" xfId="26963" builtinId="36" hidden="1" customBuiltin="1"/>
    <cellStyle name="60% - Accent2" xfId="4838" builtinId="36" hidden="1" customBuiltin="1"/>
    <cellStyle name="60% - Accent2" xfId="11531" builtinId="36" hidden="1" customBuiltin="1"/>
    <cellStyle name="60% - Accent2" xfId="10291" builtinId="36" hidden="1" customBuiltin="1"/>
    <cellStyle name="60% - Accent2" xfId="2528" builtinId="36" hidden="1" customBuiltin="1"/>
    <cellStyle name="60% - Accent2" xfId="12577" builtinId="36" hidden="1" customBuiltin="1"/>
    <cellStyle name="60% - Accent2" xfId="13107" builtinId="36" hidden="1" customBuiltin="1"/>
    <cellStyle name="60% - Accent2" xfId="28276" builtinId="36" hidden="1" customBuiltin="1"/>
    <cellStyle name="60% - Accent2" xfId="23173" builtinId="36" hidden="1" customBuiltin="1"/>
    <cellStyle name="60% - Accent2" xfId="5324" builtinId="36" hidden="1" customBuiltin="1"/>
    <cellStyle name="60% - Accent2" xfId="4630" builtinId="36" hidden="1" customBuiltin="1"/>
    <cellStyle name="60% - Accent2" xfId="6969" builtinId="36" hidden="1" customBuiltin="1"/>
    <cellStyle name="60% - Accent2" xfId="9937" builtinId="36" hidden="1" customBuiltin="1"/>
    <cellStyle name="60% - Accent2" xfId="21863" builtinId="36" hidden="1" customBuiltin="1"/>
    <cellStyle name="60% - Accent2" xfId="24137" builtinId="36" hidden="1" customBuiltin="1"/>
    <cellStyle name="60% - Accent2" xfId="5118" builtinId="36" hidden="1" customBuiltin="1"/>
    <cellStyle name="60% - Accent2" xfId="3620" builtinId="36" hidden="1" customBuiltin="1"/>
    <cellStyle name="60% - Accent2" xfId="591" builtinId="36" hidden="1" customBuiltin="1"/>
    <cellStyle name="60% - Accent2" xfId="11797" builtinId="36" hidden="1" customBuiltin="1"/>
    <cellStyle name="60% - Accent2" xfId="19733" builtinId="36" hidden="1" customBuiltin="1"/>
    <cellStyle name="60% - Accent2" xfId="9403" builtinId="36" hidden="1" customBuiltin="1"/>
    <cellStyle name="60% - Accent2" xfId="27548" builtinId="36" hidden="1" customBuiltin="1"/>
    <cellStyle name="60% - Accent2" xfId="18888" builtinId="36" hidden="1" customBuiltin="1"/>
    <cellStyle name="60% - Accent2" xfId="23656" builtinId="36" hidden="1" customBuiltin="1"/>
    <cellStyle name="60% - Accent2" xfId="28040" builtinId="36" hidden="1" customBuiltin="1"/>
    <cellStyle name="60% - Accent2" xfId="6824" builtinId="36" hidden="1" customBuiltin="1"/>
    <cellStyle name="60% - Accent2" xfId="14814" builtinId="36" hidden="1" customBuiltin="1"/>
    <cellStyle name="60% - Accent2" xfId="24479" builtinId="36" hidden="1" customBuiltin="1"/>
    <cellStyle name="60% - Accent2" xfId="557" builtinId="36" hidden="1" customBuiltin="1"/>
    <cellStyle name="60% - Accent2" xfId="20116" builtinId="36" hidden="1" customBuiltin="1"/>
    <cellStyle name="60% - Accent2" xfId="9044" builtinId="36" hidden="1" customBuiltin="1"/>
    <cellStyle name="60% - Accent2" xfId="1896" builtinId="36" hidden="1" customBuiltin="1"/>
    <cellStyle name="60% - Accent2" xfId="26739" builtinId="36" hidden="1" customBuiltin="1"/>
    <cellStyle name="60% - Accent2" xfId="11964" builtinId="36" hidden="1" customBuiltin="1"/>
    <cellStyle name="60% - Accent2" xfId="5155" builtinId="36" hidden="1" customBuiltin="1"/>
    <cellStyle name="60% - Accent2" xfId="25319" builtinId="36" hidden="1" customBuiltin="1"/>
    <cellStyle name="60% - Accent2" xfId="1840" builtinId="36" hidden="1" customBuiltin="1"/>
    <cellStyle name="60% - Accent2" xfId="24021" builtinId="36" hidden="1" customBuiltin="1"/>
    <cellStyle name="60% - Accent2" xfId="27766" builtinId="36" hidden="1" customBuiltin="1"/>
    <cellStyle name="60% - Accent2" xfId="3026" builtinId="36" hidden="1" customBuiltin="1"/>
    <cellStyle name="60% - Accent2" xfId="24305" builtinId="36" hidden="1" customBuiltin="1"/>
    <cellStyle name="60% - Accent2" xfId="10576" builtinId="36" hidden="1" customBuiltin="1"/>
    <cellStyle name="60% - Accent2" xfId="13060" builtinId="36" hidden="1" customBuiltin="1"/>
    <cellStyle name="60% - Accent2" xfId="18023" builtinId="36" hidden="1" customBuiltin="1"/>
    <cellStyle name="60% - Accent2" xfId="26426" builtinId="36" hidden="1" customBuiltin="1"/>
    <cellStyle name="60% - Accent2" xfId="13683" builtinId="36" hidden="1" customBuiltin="1"/>
    <cellStyle name="60% - Accent2" xfId="1166" builtinId="36" hidden="1" customBuiltin="1"/>
    <cellStyle name="60% - Accent2" xfId="14396" builtinId="36" hidden="1" customBuiltin="1"/>
    <cellStyle name="60% - Accent2" xfId="8433" builtinId="36" hidden="1" customBuiltin="1"/>
    <cellStyle name="60% - Accent2" xfId="14802" builtinId="36" hidden="1" customBuiltin="1"/>
    <cellStyle name="60% - Accent2" xfId="12647" builtinId="36" hidden="1" customBuiltin="1"/>
    <cellStyle name="60% - Accent2" xfId="5558" builtinId="36" hidden="1" customBuiltin="1"/>
    <cellStyle name="60% - Accent2" xfId="17498" builtinId="36" hidden="1" customBuiltin="1"/>
    <cellStyle name="60% - Accent2" xfId="3211" builtinId="36" hidden="1" customBuiltin="1"/>
    <cellStyle name="60% - Accent2" xfId="8297" builtinId="36" hidden="1" customBuiltin="1"/>
    <cellStyle name="60% - Accent2" xfId="6014" builtinId="36" hidden="1" customBuiltin="1"/>
    <cellStyle name="60% - Accent2" xfId="22743" builtinId="36" hidden="1" customBuiltin="1"/>
    <cellStyle name="60% - Accent2" xfId="6061" builtinId="36" hidden="1" customBuiltin="1"/>
    <cellStyle name="60% - Accent2" xfId="3550" builtinId="36" hidden="1" customBuiltin="1"/>
    <cellStyle name="60% - Accent2" xfId="16207" builtinId="36" hidden="1" customBuiltin="1"/>
    <cellStyle name="60% - Accent2" xfId="3869" builtinId="36" hidden="1" customBuiltin="1"/>
    <cellStyle name="60% - Accent2" xfId="11715" builtinId="36" hidden="1" customBuiltin="1"/>
    <cellStyle name="60% - Accent2" xfId="23243" builtinId="36" hidden="1" customBuiltin="1"/>
    <cellStyle name="60% - Accent2" xfId="6638" builtinId="36" hidden="1" customBuiltin="1"/>
    <cellStyle name="60% - Accent2" xfId="17976" builtinId="36" hidden="1" customBuiltin="1"/>
    <cellStyle name="60% - Accent2" xfId="21367" builtinId="36" hidden="1" customBuiltin="1"/>
    <cellStyle name="60% - Accent2" xfId="26361" builtinId="36" hidden="1" customBuiltin="1"/>
    <cellStyle name="60% - Accent2" xfId="8292" builtinId="36" hidden="1" customBuiltin="1"/>
    <cellStyle name="60% - Accent2" xfId="1750" builtinId="36" hidden="1" customBuiltin="1"/>
    <cellStyle name="60% - Accent2" xfId="4583" builtinId="36" hidden="1" customBuiltin="1"/>
    <cellStyle name="60% - Accent2" xfId="7579" builtinId="36" hidden="1" customBuiltin="1"/>
    <cellStyle name="60% - Accent2" xfId="17767" builtinId="36" hidden="1" customBuiltin="1"/>
    <cellStyle name="60% - Accent2" xfId="2236" builtinId="36" hidden="1" customBuiltin="1"/>
    <cellStyle name="60% - Accent2" xfId="9712" builtinId="36" hidden="1" customBuiltin="1"/>
    <cellStyle name="60% - Accent2" xfId="19328" builtinId="36" hidden="1" customBuiltin="1"/>
    <cellStyle name="60% - Accent2" xfId="11990" builtinId="36" hidden="1" customBuiltin="1"/>
    <cellStyle name="60% - Accent2" xfId="11071" builtinId="36" hidden="1" customBuiltin="1"/>
    <cellStyle name="60% - Accent2" xfId="23061" builtinId="36" hidden="1" customBuiltin="1"/>
    <cellStyle name="60% - Accent2" xfId="16605" builtinId="36" hidden="1" customBuiltin="1"/>
    <cellStyle name="60% - Accent2" xfId="18358" builtinId="36" hidden="1" customBuiltin="1"/>
    <cellStyle name="60% - Accent2" xfId="21697" builtinId="36" hidden="1" customBuiltin="1"/>
    <cellStyle name="60% - Accent2" xfId="2724" builtinId="36" hidden="1" customBuiltin="1"/>
    <cellStyle name="60% - Accent2" xfId="5468" builtinId="36" hidden="1" customBuiltin="1"/>
    <cellStyle name="60% - Accent2" xfId="22831" builtinId="36" hidden="1" customBuiltin="1"/>
    <cellStyle name="60% - Accent2" xfId="12932" builtinId="36" hidden="1" customBuiltin="1"/>
    <cellStyle name="60% - Accent2" xfId="8422" builtinId="36" hidden="1" customBuiltin="1"/>
    <cellStyle name="60% - Accent2" xfId="16078" builtinId="36" hidden="1" customBuiltin="1"/>
    <cellStyle name="60% - Accent2" xfId="8980" builtinId="36" hidden="1" customBuiltin="1"/>
    <cellStyle name="60% - Accent2" xfId="10408" builtinId="36" hidden="1" customBuiltin="1"/>
    <cellStyle name="60% - Accent2" xfId="10269" builtinId="36" hidden="1" customBuiltin="1"/>
    <cellStyle name="60% - Accent2" xfId="1109" builtinId="36" hidden="1" customBuiltin="1"/>
    <cellStyle name="60% - Accent2" xfId="24411" builtinId="36" hidden="1" customBuiltin="1"/>
    <cellStyle name="60% - Accent2" xfId="12501" builtinId="36" hidden="1" customBuiltin="1"/>
    <cellStyle name="60% - Accent2" xfId="6329" builtinId="36" hidden="1" customBuiltin="1"/>
    <cellStyle name="60% - Accent2" xfId="4398" builtinId="36" hidden="1" customBuiltin="1"/>
    <cellStyle name="60% - Accent2" xfId="13210" builtinId="36" hidden="1" customBuiltin="1"/>
    <cellStyle name="60% - Accent2" xfId="4344" builtinId="36" hidden="1" customBuiltin="1"/>
    <cellStyle name="60% - Accent2" xfId="14079" builtinId="36" hidden="1" customBuiltin="1"/>
    <cellStyle name="60% - Accent2" xfId="10827" builtinId="36" hidden="1" customBuiltin="1"/>
    <cellStyle name="60% - Accent2" xfId="15931" builtinId="36" hidden="1" customBuiltin="1"/>
    <cellStyle name="60% - Accent2" xfId="25588" builtinId="36" hidden="1" customBuiltin="1"/>
    <cellStyle name="60% - Accent2" xfId="22719" builtinId="36" hidden="1" customBuiltin="1"/>
    <cellStyle name="60% - Accent2" xfId="144" builtinId="36" hidden="1" customBuiltin="1"/>
    <cellStyle name="60% - Accent2" xfId="485" builtinId="36" hidden="1" customBuiltin="1"/>
    <cellStyle name="60% - Accent2" xfId="5562" builtinId="36" hidden="1" customBuiltin="1"/>
    <cellStyle name="60% - Accent2" xfId="12232" builtinId="36" hidden="1" customBuiltin="1"/>
    <cellStyle name="60% - Accent2" xfId="17275" builtinId="36" hidden="1" customBuiltin="1"/>
    <cellStyle name="60% - Accent2" xfId="3485" builtinId="36" hidden="1" customBuiltin="1"/>
    <cellStyle name="60% - Accent2" xfId="15552" builtinId="36" hidden="1" customBuiltin="1"/>
    <cellStyle name="60% - Accent2" xfId="7734" builtinId="36" hidden="1" customBuiltin="1"/>
    <cellStyle name="60% - Accent2" xfId="723" builtinId="36" hidden="1" customBuiltin="1"/>
    <cellStyle name="60% - Accent2" xfId="23429" builtinId="36" hidden="1" customBuiltin="1"/>
    <cellStyle name="60% - Accent2" xfId="7000" builtinId="36" hidden="1" customBuiltin="1"/>
    <cellStyle name="60% - Accent2" xfId="8247" builtinId="36" hidden="1" customBuiltin="1"/>
    <cellStyle name="60% - Accent2" xfId="12340" builtinId="36" hidden="1" customBuiltin="1"/>
    <cellStyle name="60% - Accent2" xfId="24205" builtinId="36" hidden="1" customBuiltin="1"/>
    <cellStyle name="60% - Accent2" xfId="6530" builtinId="36" hidden="1" customBuiltin="1"/>
    <cellStyle name="60% - Accent2" xfId="16796" builtinId="36" hidden="1" customBuiltin="1"/>
    <cellStyle name="60% - Accent2" xfId="23386" builtinId="36" hidden="1" customBuiltin="1"/>
    <cellStyle name="60% - Accent2" xfId="4254" builtinId="36" hidden="1" customBuiltin="1"/>
    <cellStyle name="60% - Accent2" xfId="19095" builtinId="36" hidden="1" customBuiltin="1"/>
    <cellStyle name="60% - Accent2" xfId="1012" builtinId="36" hidden="1" customBuiltin="1"/>
    <cellStyle name="60% - Accent2" xfId="23019" builtinId="36" hidden="1" customBuiltin="1"/>
    <cellStyle name="60% - Accent2" xfId="13998" builtinId="36" hidden="1" customBuiltin="1"/>
    <cellStyle name="60% - Accent2" xfId="8276" builtinId="36" hidden="1" customBuiltin="1"/>
    <cellStyle name="60% - Accent2" xfId="22546" builtinId="36" hidden="1" customBuiltin="1"/>
    <cellStyle name="60% - Accent2" xfId="20841" builtinId="36" hidden="1" customBuiltin="1"/>
    <cellStyle name="60% - Accent2" xfId="68" builtinId="36" hidden="1" customBuiltin="1"/>
    <cellStyle name="60% - Accent2" xfId="21966" builtinId="36" hidden="1" customBuiltin="1"/>
    <cellStyle name="60% - Accent2" xfId="3271" builtinId="36" hidden="1" customBuiltin="1"/>
    <cellStyle name="60% - Accent2" xfId="7367" builtinId="36" hidden="1" customBuiltin="1"/>
    <cellStyle name="60% - Accent2" xfId="4671" builtinId="36" hidden="1" customBuiltin="1"/>
    <cellStyle name="60% - Accent2" xfId="5782" builtinId="36" hidden="1" customBuiltin="1"/>
    <cellStyle name="60% - Accent2" xfId="12018" builtinId="36" hidden="1" customBuiltin="1"/>
    <cellStyle name="60% - Accent2" xfId="4022" builtinId="36" hidden="1" customBuiltin="1"/>
    <cellStyle name="60% - Accent2" xfId="4517" builtinId="36" hidden="1" customBuiltin="1"/>
    <cellStyle name="60% - Accent2" xfId="8489" builtinId="36" hidden="1" customBuiltin="1"/>
    <cellStyle name="60% - Accent2" xfId="28105" builtinId="36" hidden="1" customBuiltin="1"/>
    <cellStyle name="60% - Accent2" xfId="7842" builtinId="36" hidden="1" customBuiltin="1"/>
    <cellStyle name="60% - Accent2" xfId="3355" builtinId="36" hidden="1" customBuiltin="1"/>
    <cellStyle name="60% - Accent2" xfId="8224" builtinId="36" hidden="1" customBuiltin="1"/>
    <cellStyle name="60% - Accent2" xfId="14839" builtinId="36" hidden="1" customBuiltin="1"/>
    <cellStyle name="60% - Accent2" xfId="8215" builtinId="36" hidden="1" customBuiltin="1"/>
    <cellStyle name="60% - Accent2" xfId="3741" builtinId="36" hidden="1" customBuiltin="1"/>
    <cellStyle name="60% - Accent2" xfId="15380" builtinId="36" hidden="1" customBuiltin="1"/>
    <cellStyle name="60% - Accent2" xfId="16032" builtinId="36" hidden="1" customBuiltin="1"/>
    <cellStyle name="60% - Accent2" xfId="3091" builtinId="36" hidden="1" customBuiltin="1"/>
    <cellStyle name="60% - Accent2" xfId="5541" builtinId="36" hidden="1" customBuiltin="1"/>
    <cellStyle name="60% - Accent2" xfId="13174" builtinId="36" hidden="1" customBuiltin="1"/>
    <cellStyle name="60% - Accent2" xfId="7127" builtinId="36" hidden="1" customBuiltin="1"/>
    <cellStyle name="60% - Accent2" xfId="5480" builtinId="36" hidden="1" customBuiltin="1"/>
    <cellStyle name="60% - Accent2" xfId="22397" builtinId="36" hidden="1" customBuiltin="1"/>
    <cellStyle name="60% - Accent2" xfId="19832" builtinId="36" hidden="1" customBuiltin="1"/>
    <cellStyle name="60% - Accent2" xfId="9991" builtinId="36" hidden="1" customBuiltin="1"/>
    <cellStyle name="60% - Accent2" xfId="2085" builtinId="36" hidden="1" customBuiltin="1"/>
    <cellStyle name="60% - Accent2" xfId="6385" builtinId="36" hidden="1" customBuiltin="1"/>
    <cellStyle name="60% - Accent2" xfId="7861" builtinId="36" hidden="1" customBuiltin="1"/>
    <cellStyle name="60% - Accent2" xfId="15050" builtinId="36" hidden="1" customBuiltin="1"/>
    <cellStyle name="60% - Accent2" xfId="16964" builtinId="36" hidden="1" customBuiltin="1"/>
    <cellStyle name="60% - Accent2" xfId="22174" builtinId="36" hidden="1" customBuiltin="1"/>
    <cellStyle name="60% - Accent2" xfId="24892" builtinId="36" hidden="1" customBuiltin="1"/>
    <cellStyle name="60% - Accent2" xfId="20414" builtinId="36" hidden="1" customBuiltin="1"/>
    <cellStyle name="60% - Accent2" xfId="14247" builtinId="36" hidden="1" customBuiltin="1"/>
    <cellStyle name="60% - Accent2" xfId="14592" builtinId="36" hidden="1" customBuiltin="1"/>
    <cellStyle name="60% - Accent2" xfId="16736" builtinId="36" hidden="1" customBuiltin="1"/>
    <cellStyle name="60% - Accent2" xfId="2853" builtinId="36" hidden="1" customBuiltin="1"/>
    <cellStyle name="60% - Accent2" xfId="20364" builtinId="36" hidden="1" customBuiltin="1"/>
    <cellStyle name="60% - Accent2" xfId="20221" builtinId="36" hidden="1" customBuiltin="1"/>
    <cellStyle name="60% - Accent2" xfId="13907" builtinId="36" hidden="1" customBuiltin="1"/>
    <cellStyle name="60% - Accent2" xfId="23755" builtinId="36" hidden="1" customBuiltin="1"/>
    <cellStyle name="60% - Accent2" xfId="10376" builtinId="36" hidden="1" customBuiltin="1"/>
    <cellStyle name="60% - Accent2" xfId="12715" builtinId="36" hidden="1" customBuiltin="1"/>
    <cellStyle name="60% - Accent2" xfId="15313" builtinId="36" hidden="1" customBuiltin="1"/>
    <cellStyle name="60% - Accent2" xfId="22986" builtinId="36" hidden="1" customBuiltin="1"/>
    <cellStyle name="60% - Accent2" xfId="18396" builtinId="36" hidden="1" customBuiltin="1"/>
    <cellStyle name="60% - Accent2" xfId="1396" builtinId="36" hidden="1" customBuiltin="1"/>
    <cellStyle name="60% - Accent2" xfId="4680" builtinId="36" hidden="1" customBuiltin="1"/>
    <cellStyle name="60% - Accent2" xfId="8330" builtinId="36" hidden="1" customBuiltin="1"/>
    <cellStyle name="60% - Accent2" xfId="10524" builtinId="36" hidden="1" customBuiltin="1"/>
    <cellStyle name="60% - Accent2" xfId="27378" builtinId="36" hidden="1" customBuiltin="1"/>
    <cellStyle name="60% - Accent2" xfId="12294" builtinId="36" hidden="1" customBuiltin="1"/>
    <cellStyle name="60% - Accent2" xfId="2331" builtinId="36" hidden="1" customBuiltin="1"/>
    <cellStyle name="60% - Accent2" xfId="22796" builtinId="36" hidden="1" customBuiltin="1"/>
    <cellStyle name="60% - Accent2" xfId="13531" builtinId="36" hidden="1" customBuiltin="1"/>
    <cellStyle name="60% - Accent2" xfId="18743" builtinId="36" hidden="1" customBuiltin="1"/>
    <cellStyle name="60% - Accent2" xfId="220" builtinId="36" hidden="1" customBuiltin="1"/>
    <cellStyle name="60% - Accent2" xfId="7282" builtinId="36" hidden="1" customBuiltin="1"/>
    <cellStyle name="60% - Accent2" xfId="16838" builtinId="36" hidden="1" customBuiltin="1"/>
    <cellStyle name="60% - Accent2" xfId="2593" builtinId="36" hidden="1" customBuiltin="1"/>
    <cellStyle name="60% - Accent2" xfId="8573" builtinId="36" hidden="1" customBuiltin="1"/>
    <cellStyle name="60% - Accent2" xfId="24099" builtinId="36" hidden="1" customBuiltin="1"/>
    <cellStyle name="60% - Accent2" xfId="13438" builtinId="36" hidden="1" customBuiltin="1"/>
    <cellStyle name="60% - Accent2" xfId="14914" builtinId="36" hidden="1" customBuiltin="1"/>
    <cellStyle name="60% - Accent2" xfId="24577" builtinId="36" hidden="1" customBuiltin="1"/>
    <cellStyle name="60% - Accent2" xfId="4574" builtinId="36" hidden="1" customBuiltin="1"/>
    <cellStyle name="60% - Accent2" xfId="24789" builtinId="36" hidden="1" customBuiltin="1"/>
    <cellStyle name="60% - Accent2" xfId="19018" builtinId="36" hidden="1" customBuiltin="1"/>
    <cellStyle name="60% - Accent2" xfId="12988" builtinId="36" hidden="1" customBuiltin="1"/>
    <cellStyle name="60% - Accent2" xfId="2657" builtinId="36" hidden="1" customBuiltin="1"/>
    <cellStyle name="60% - Accent2" xfId="6271" builtinId="36" hidden="1" customBuiltin="1"/>
    <cellStyle name="60% - Accent2" xfId="9328" builtinId="36" hidden="1" customBuiltin="1"/>
    <cellStyle name="60% - Accent2" xfId="7314" builtinId="36" hidden="1" customBuiltin="1"/>
    <cellStyle name="60% - Accent2" xfId="1420" builtinId="36" hidden="1" customBuiltin="1"/>
    <cellStyle name="60% - Accent2" xfId="21762" builtinId="36" hidden="1" customBuiltin="1"/>
    <cellStyle name="60% - Accent2" xfId="13596" builtinId="36" hidden="1" customBuiltin="1"/>
    <cellStyle name="60% - Accent2" xfId="19188" builtinId="36" hidden="1" customBuiltin="1"/>
    <cellStyle name="60% - Accent2" xfId="16269" builtinId="36" hidden="1" customBuiltin="1"/>
    <cellStyle name="60% - Accent2" xfId="5647" builtinId="36" hidden="1" customBuiltin="1"/>
    <cellStyle name="60% - Accent2" xfId="16460" builtinId="36" hidden="1" customBuiltin="1"/>
    <cellStyle name="60% - Accent2" xfId="18956" builtinId="36" hidden="1" customBuiltin="1"/>
    <cellStyle name="60% - Accent2" xfId="14414" builtinId="36" hidden="1" customBuiltin="1"/>
    <cellStyle name="60% - Accent2" xfId="7937" builtinId="36" hidden="1" customBuiltin="1"/>
    <cellStyle name="60% - Accent2" xfId="18794" builtinId="36" hidden="1" customBuiltin="1"/>
    <cellStyle name="60% - Accent2" xfId="23577" builtinId="36" hidden="1" customBuiltin="1"/>
    <cellStyle name="60% - Accent2" xfId="12527" builtinId="36" hidden="1" customBuiltin="1"/>
    <cellStyle name="60% - Accent2" xfId="12696" builtinId="36" hidden="1" customBuiltin="1"/>
    <cellStyle name="60% - Accent2" xfId="934" builtinId="36" hidden="1" customBuiltin="1"/>
    <cellStyle name="60% - Accent2" xfId="2206" builtinId="36" hidden="1" customBuiltin="1"/>
    <cellStyle name="60% - Accent2" xfId="23678" builtinId="36" hidden="1" customBuiltin="1"/>
    <cellStyle name="60% - Accent2" xfId="9689" builtinId="36" hidden="1" customBuiltin="1"/>
    <cellStyle name="60% - Accent2" xfId="3177" builtinId="36" hidden="1" customBuiltin="1"/>
    <cellStyle name="60% - Accent2" xfId="17792" builtinId="36" hidden="1" customBuiltin="1"/>
    <cellStyle name="60% - Accent2" xfId="22071" builtinId="36" hidden="1" customBuiltin="1"/>
    <cellStyle name="60% - Accent2" xfId="24130" builtinId="36" hidden="1" customBuiltin="1"/>
    <cellStyle name="60% - Accent2" xfId="12871" builtinId="36" hidden="1" customBuiltin="1"/>
    <cellStyle name="60% - Accent2" xfId="7345" builtinId="36" hidden="1" customBuiltin="1"/>
    <cellStyle name="60% - Accent2" xfId="14938" builtinId="36" hidden="1" customBuiltin="1"/>
    <cellStyle name="60% - Accent2" xfId="18864" builtinId="36" hidden="1" customBuiltin="1"/>
    <cellStyle name="60% - Accent2" xfId="26591" builtinId="36" hidden="1" customBuiltin="1"/>
    <cellStyle name="60% - Accent2" xfId="26840" builtinId="36" hidden="1" customBuiltin="1"/>
    <cellStyle name="60% - Accent2" xfId="19167" builtinId="36" hidden="1" customBuiltin="1"/>
    <cellStyle name="60% - Accent2" xfId="10923" builtinId="36" hidden="1" customBuiltin="1"/>
    <cellStyle name="60% - Accent2" xfId="7817" builtinId="36" hidden="1" customBuiltin="1"/>
    <cellStyle name="60% - Accent2" xfId="10025" builtinId="36" hidden="1" customBuiltin="1"/>
    <cellStyle name="60% - Accent2" xfId="1202" builtinId="36" hidden="1" customBuiltin="1"/>
    <cellStyle name="60% - Accent2" xfId="27868" builtinId="36" hidden="1" customBuiltin="1"/>
    <cellStyle name="60% - Accent2" xfId="11412" builtinId="36" hidden="1" customBuiltin="1"/>
    <cellStyle name="60% - Accent2" xfId="19679" builtinId="36" hidden="1" customBuiltin="1"/>
    <cellStyle name="60% - Accent2" xfId="26760" builtinId="36" hidden="1" customBuiltin="1"/>
    <cellStyle name="60% - Accent2" xfId="9966" builtinId="36" hidden="1" customBuiltin="1"/>
    <cellStyle name="60% - Accent2" xfId="19048" builtinId="36" hidden="1" customBuiltin="1"/>
    <cellStyle name="60% - Accent2" xfId="21935" builtinId="36" hidden="1" customBuiltin="1"/>
    <cellStyle name="60% - Accent2" xfId="8854" builtinId="36" hidden="1" customBuiltin="1"/>
    <cellStyle name="60% - Accent2" xfId="19800" builtinId="36" hidden="1" customBuiltin="1"/>
    <cellStyle name="60% - Accent2" xfId="294" builtinId="36" hidden="1" customBuiltin="1"/>
    <cellStyle name="60% - Accent2" xfId="20599" builtinId="36" hidden="1" customBuiltin="1"/>
    <cellStyle name="60% - Accent2" xfId="5632" builtinId="36" hidden="1" customBuiltin="1"/>
    <cellStyle name="60% - Accent2" xfId="6177" builtinId="36" hidden="1" customBuiltin="1"/>
    <cellStyle name="60% - Accent2" xfId="23138" builtinId="36" hidden="1" customBuiltin="1"/>
    <cellStyle name="60% - Accent2" xfId="5862" builtinId="36" hidden="1" customBuiltin="1"/>
    <cellStyle name="60% - Accent2" xfId="3112" builtinId="36" hidden="1" customBuiltin="1"/>
    <cellStyle name="60% - Accent2" xfId="4956" builtinId="36" hidden="1" customBuiltin="1"/>
    <cellStyle name="60% - Accent2" xfId="25347" builtinId="36" hidden="1" customBuiltin="1"/>
    <cellStyle name="60% - Accent2" xfId="20089" builtinId="36" hidden="1" customBuiltin="1"/>
    <cellStyle name="60% - Accent2" xfId="17669" builtinId="36" hidden="1" customBuiltin="1"/>
    <cellStyle name="60% - Accent2" xfId="15174" builtinId="36" hidden="1" customBuiltin="1"/>
    <cellStyle name="60% - Accent2" xfId="10400" builtinId="36" hidden="1" customBuiltin="1"/>
    <cellStyle name="60% - Accent2" xfId="18599" builtinId="36" hidden="1" customBuiltin="1"/>
    <cellStyle name="60% - Accent2" xfId="11932" builtinId="36" hidden="1" customBuiltin="1"/>
    <cellStyle name="60% - Accent2" xfId="22581" builtinId="36" hidden="1" customBuiltin="1"/>
    <cellStyle name="60% - Accent2" xfId="24878" builtinId="36" hidden="1" customBuiltin="1"/>
    <cellStyle name="60% - Accent2" xfId="8883" builtinId="36" hidden="1" customBuiltin="1"/>
    <cellStyle name="60% - Accent2" xfId="7691" builtinId="36" hidden="1" customBuiltin="1"/>
    <cellStyle name="60% - Accent2" xfId="393" builtinId="36" hidden="1" customBuiltin="1"/>
    <cellStyle name="60% - Accent2" xfId="26860" builtinId="36" hidden="1" customBuiltin="1"/>
    <cellStyle name="60% - Accent2" xfId="28238" builtinId="36" hidden="1" customBuiltin="1"/>
    <cellStyle name="60% - Accent2" xfId="4675" builtinId="36" hidden="1" customBuiltin="1"/>
    <cellStyle name="60% - Accent2" xfId="3769" builtinId="36" hidden="1" customBuiltin="1"/>
    <cellStyle name="60% - Accent2" xfId="24373" builtinId="36" hidden="1" customBuiltin="1"/>
    <cellStyle name="60% - Accent2" xfId="13780" builtinId="36" hidden="1" customBuiltin="1"/>
    <cellStyle name="60% - Accent2" xfId="2613" builtinId="36" hidden="1" customBuiltin="1"/>
    <cellStyle name="60% - Accent2" xfId="15477" builtinId="36" hidden="1" customBuiltin="1"/>
    <cellStyle name="60% - Accent2" xfId="14864" builtinId="36" hidden="1" customBuiltin="1"/>
    <cellStyle name="60% - Accent2" xfId="10845" builtinId="36" hidden="1" customBuiltin="1"/>
    <cellStyle name="60% - Accent2" xfId="9791" builtinId="36" hidden="1" customBuiltin="1"/>
    <cellStyle name="60% - Accent2" xfId="4881" builtinId="36" hidden="1" customBuiltin="1"/>
    <cellStyle name="60% - Accent2" xfId="28209" builtinId="36" hidden="1" customBuiltin="1"/>
    <cellStyle name="60% - Accent2" xfId="9454" builtinId="36" hidden="1" customBuiltin="1"/>
    <cellStyle name="60% - Accent2" xfId="23998" builtinId="36" hidden="1" customBuiltin="1"/>
    <cellStyle name="60% - Accent2" xfId="25909" builtinId="36" hidden="1" customBuiltin="1"/>
    <cellStyle name="60% - Accent2" xfId="12823" builtinId="36" hidden="1" customBuiltin="1"/>
    <cellStyle name="60% - Accent2" xfId="3571" builtinId="36" hidden="1" customBuiltin="1"/>
    <cellStyle name="60% - Accent2" xfId="3047" builtinId="36" hidden="1" customBuiltin="1"/>
    <cellStyle name="60% - Accent2" xfId="11837" builtinId="36" hidden="1" customBuiltin="1"/>
    <cellStyle name="60% - Accent2" xfId="27486" builtinId="36" hidden="1" customBuiltin="1"/>
    <cellStyle name="60% - Accent2" xfId="15640" builtinId="36" hidden="1" customBuiltin="1"/>
    <cellStyle name="60% - Accent2" xfId="26033" builtinId="36" hidden="1" customBuiltin="1"/>
    <cellStyle name="60% - Accent2" xfId="5180" builtinId="36" hidden="1" customBuiltin="1"/>
    <cellStyle name="60% - Accent2" xfId="25339" builtinId="36" hidden="1" customBuiltin="1"/>
    <cellStyle name="60% - Accent2" xfId="17080" builtinId="36" hidden="1" customBuiltin="1"/>
    <cellStyle name="60% - Accent2" xfId="1815" builtinId="36" hidden="1" customBuiltin="1"/>
    <cellStyle name="60% - Accent2" xfId="12831" builtinId="36" hidden="1" customBuiltin="1"/>
    <cellStyle name="60% - Accent2" xfId="18911" builtinId="36" hidden="1" customBuiltin="1"/>
    <cellStyle name="60% - Accent2" xfId="27080" builtinId="36" hidden="1" customBuiltin="1"/>
    <cellStyle name="60% - Accent2" xfId="5066" builtinId="36" hidden="1" customBuiltin="1"/>
    <cellStyle name="60% - Accent2" xfId="16508" builtinId="36" hidden="1" customBuiltin="1"/>
    <cellStyle name="60% - Accent2" xfId="14211" builtinId="36" hidden="1" customBuiltin="1"/>
    <cellStyle name="60% - Accent2" xfId="17884" builtinId="36" hidden="1" customBuiltin="1"/>
    <cellStyle name="60% - Accent2" xfId="16694" builtinId="36" hidden="1" customBuiltin="1"/>
    <cellStyle name="60% - Accent2" xfId="1131" builtinId="36" hidden="1" customBuiltin="1"/>
    <cellStyle name="60% - Accent2" xfId="26095" builtinId="36" hidden="1" customBuiltin="1"/>
    <cellStyle name="60% - Accent2" xfId="21898" builtinId="36" hidden="1" customBuiltin="1"/>
    <cellStyle name="60% - Accent2" xfId="22331" builtinId="36" hidden="1" customBuiltin="1"/>
    <cellStyle name="60% - Accent2" xfId="10014" builtinId="36" hidden="1" customBuiltin="1"/>
    <cellStyle name="60% - Accent2" xfId="21606" builtinId="36" hidden="1" customBuiltin="1"/>
    <cellStyle name="60% - Accent2" xfId="26638" builtinId="36" hidden="1" customBuiltin="1"/>
    <cellStyle name="60% - Accent2" xfId="20830" builtinId="36" hidden="1" customBuiltin="1"/>
    <cellStyle name="60% - Accent2" xfId="22349" builtinId="36" hidden="1" customBuiltin="1"/>
    <cellStyle name="60% - Accent2" xfId="12719" builtinId="36" hidden="1" customBuiltin="1"/>
    <cellStyle name="60% - Accent2" xfId="10457" builtinId="36" hidden="1" customBuiltin="1"/>
    <cellStyle name="60% - Accent2" xfId="15453" builtinId="36" hidden="1" customBuiltin="1"/>
    <cellStyle name="60% - Accent2" xfId="1729" builtinId="36" hidden="1" customBuiltin="1"/>
    <cellStyle name="60% - Accent2" xfId="7473" builtinId="36" hidden="1" customBuiltin="1"/>
    <cellStyle name="60% - Accent2" xfId="12742" builtinId="36" hidden="1" customBuiltin="1"/>
    <cellStyle name="60% - Accent2" xfId="16098" builtinId="36" hidden="1" customBuiltin="1"/>
    <cellStyle name="60% - Accent2" xfId="27267" builtinId="36" hidden="1" customBuiltin="1"/>
    <cellStyle name="60% - Accent2" xfId="9633" builtinId="36" hidden="1" customBuiltin="1"/>
    <cellStyle name="60% - Accent2" xfId="8444" builtinId="36" hidden="1" customBuiltin="1"/>
    <cellStyle name="60% - Accent2" xfId="27602" builtinId="36" hidden="1" customBuiltin="1"/>
    <cellStyle name="60% - Accent2" xfId="23567" builtinId="36" hidden="1" customBuiltin="1"/>
    <cellStyle name="60% - Accent2" xfId="14733" builtinId="36" hidden="1" customBuiltin="1"/>
    <cellStyle name="60% - Accent2" xfId="11992" builtinId="36" hidden="1" customBuiltin="1"/>
    <cellStyle name="60% - Accent2" xfId="14291" builtinId="36" hidden="1" customBuiltin="1"/>
    <cellStyle name="60% - Accent2" xfId="10338" builtinId="36" hidden="1" customBuiltin="1"/>
    <cellStyle name="60% - Accent2" xfId="21218" builtinId="36" hidden="1" customBuiltin="1"/>
    <cellStyle name="60% - Accent2" xfId="2214" builtinId="36" hidden="1" customBuiltin="1"/>
    <cellStyle name="60% - Accent2" xfId="8706" builtinId="36" hidden="1" customBuiltin="1"/>
    <cellStyle name="60% - Accent2" xfId="25712" builtinId="36" hidden="1" customBuiltin="1"/>
    <cellStyle name="60% - Accent2" xfId="16530" builtinId="36" hidden="1" customBuiltin="1"/>
    <cellStyle name="60% - Accent2" xfId="10149" builtinId="36" hidden="1" customBuiltin="1"/>
    <cellStyle name="60% - Accent2" xfId="22211" builtinId="36" hidden="1" customBuiltin="1"/>
    <cellStyle name="60% - Accent2" xfId="16305" builtinId="36" hidden="1" customBuiltin="1"/>
    <cellStyle name="60% - Accent2" xfId="20948" builtinId="36" hidden="1" customBuiltin="1"/>
    <cellStyle name="60% - Accent2" xfId="23944" builtinId="36" hidden="1" customBuiltin="1"/>
    <cellStyle name="60% - Accent2" xfId="25383" builtinId="36" hidden="1" customBuiltin="1"/>
    <cellStyle name="60% - Accent2" xfId="25229" builtinId="36" hidden="1" customBuiltin="1"/>
    <cellStyle name="60% - Accent2" xfId="28068" builtinId="36" hidden="1" customBuiltin="1"/>
    <cellStyle name="60% - Accent2" xfId="5795" builtinId="36" hidden="1" customBuiltin="1"/>
    <cellStyle name="60% - Accent2" xfId="17691" builtinId="36" hidden="1" customBuiltin="1"/>
    <cellStyle name="60% - Accent2" xfId="6290" builtinId="36" hidden="1" customBuiltin="1"/>
    <cellStyle name="60% - Accent2" xfId="16258" builtinId="36" hidden="1" customBuiltin="1"/>
    <cellStyle name="60% - Accent2" xfId="18736" builtinId="36" hidden="1" customBuiltin="1"/>
    <cellStyle name="60% - Accent2" xfId="14553" builtinId="36" hidden="1" customBuiltin="1"/>
    <cellStyle name="60% - Accent2" xfId="21887" builtinId="36" hidden="1" customBuiltin="1"/>
    <cellStyle name="60% - Accent2" xfId="451" builtinId="36" hidden="1" customBuiltin="1"/>
    <cellStyle name="60% - Accent2" xfId="20533" builtinId="36" hidden="1" customBuiltin="1"/>
    <cellStyle name="60% - Accent2" xfId="11691" builtinId="36" hidden="1" customBuiltin="1"/>
    <cellStyle name="60% - Accent2" xfId="10090" builtinId="36" hidden="1" customBuiltin="1"/>
    <cellStyle name="60% - Accent2" xfId="28147" builtinId="36" hidden="1" customBuiltin="1"/>
    <cellStyle name="60% - Accent2" xfId="21739" builtinId="36" hidden="1" customBuiltin="1"/>
    <cellStyle name="60% - Accent2" xfId="17417" builtinId="36" hidden="1" customBuiltin="1"/>
    <cellStyle name="60% - Accent2" xfId="881" builtinId="36" hidden="1" customBuiltin="1"/>
    <cellStyle name="60% - Accent2" xfId="26673" builtinId="36" hidden="1" customBuiltin="1"/>
    <cellStyle name="60% - Accent2" xfId="19863" builtinId="36" hidden="1" customBuiltin="1"/>
    <cellStyle name="60% - Accent2" xfId="25518" builtinId="36" hidden="1" customBuiltin="1"/>
    <cellStyle name="60% - Accent2" xfId="27774" builtinId="36" hidden="1" customBuiltin="1"/>
    <cellStyle name="60% - Accent2" xfId="10547" builtinId="36" hidden="1" customBuiltin="1"/>
    <cellStyle name="60% - Accent2" xfId="22599" builtinId="36" hidden="1" customBuiltin="1"/>
    <cellStyle name="60% - Accent2" xfId="17317" builtinId="36" hidden="1" customBuiltin="1"/>
    <cellStyle name="60% - Accent2" xfId="17846" builtinId="36" hidden="1" customBuiltin="1"/>
    <cellStyle name="60% - Accent2" xfId="4806" builtinId="36" hidden="1" customBuiltin="1"/>
    <cellStyle name="60% - Accent2" xfId="16872" builtinId="36" hidden="1" customBuiltin="1"/>
    <cellStyle name="60% - Accent2" xfId="15681" builtinId="36" hidden="1" customBuiltin="1"/>
    <cellStyle name="60% - Accent2" xfId="10501" builtinId="36" hidden="1" customBuiltin="1"/>
    <cellStyle name="60% - Accent2" xfId="7540" builtinId="36" hidden="1" customBuiltin="1"/>
    <cellStyle name="60% - Accent2" xfId="1956" builtinId="36" hidden="1" customBuiltin="1"/>
    <cellStyle name="60% - Accent2" xfId="27982" builtinId="36" hidden="1" customBuiltin="1"/>
    <cellStyle name="60% - Accent2" xfId="10221" builtinId="36" hidden="1" customBuiltin="1"/>
    <cellStyle name="60% - Accent2" xfId="21812" builtinId="36" hidden="1" customBuiltin="1"/>
    <cellStyle name="60% - Accent2" xfId="16374" builtinId="36" hidden="1" customBuiltin="1"/>
    <cellStyle name="60% - Accent2" xfId="9623" builtinId="36" hidden="1" customBuiltin="1"/>
    <cellStyle name="60% - Accent2" xfId="6869" builtinId="36" hidden="1" customBuiltin="1"/>
    <cellStyle name="60% - Accent2" xfId="28403" builtinId="36" hidden="1" customBuiltin="1"/>
    <cellStyle name="60% - Accent2" xfId="8941" builtinId="36" hidden="1" customBuiltin="1"/>
    <cellStyle name="60% - Accent2" xfId="26273" builtinId="36" hidden="1" customBuiltin="1"/>
    <cellStyle name="60% - Accent2" xfId="23053" builtinId="36" hidden="1" customBuiltin="1"/>
    <cellStyle name="60% - Accent2" xfId="18470" builtinId="36" hidden="1" customBuiltin="1"/>
    <cellStyle name="60% - Accent2" xfId="7825" builtinId="36" hidden="1" customBuiltin="1"/>
    <cellStyle name="60% - Accent2" xfId="17170" builtinId="36" hidden="1" customBuiltin="1"/>
    <cellStyle name="60% - Accent2" xfId="3334" builtinId="36" hidden="1" customBuiltin="1"/>
    <cellStyle name="60% - Accent2" xfId="24528" builtinId="36" hidden="1" customBuiltin="1"/>
    <cellStyle name="60% - Accent2" xfId="14976" builtinId="36" hidden="1" customBuiltin="1"/>
    <cellStyle name="60% - Accent2" xfId="21498" builtinId="36" hidden="1" customBuiltin="1"/>
    <cellStyle name="60% - Accent2" xfId="26404" builtinId="36" hidden="1" customBuiltin="1"/>
    <cellStyle name="60% - Accent2" xfId="16128" builtinId="36" hidden="1" customBuiltin="1"/>
    <cellStyle name="60% - Accent2" xfId="22144" builtinId="36" hidden="1" customBuiltin="1"/>
    <cellStyle name="60% - Accent2" xfId="14484" builtinId="36" hidden="1" customBuiltin="1"/>
    <cellStyle name="60% - Accent2" xfId="26868" builtinId="36" hidden="1" customBuiltin="1"/>
    <cellStyle name="60% - Accent2" xfId="19648" builtinId="36" hidden="1" customBuiltin="1"/>
    <cellStyle name="60% - Accent2" xfId="20666" builtinId="36" hidden="1" customBuiltin="1"/>
    <cellStyle name="60% - Accent2" xfId="26140" builtinId="36" hidden="1" customBuiltin="1"/>
    <cellStyle name="60% - Accent2" xfId="186" builtinId="36" hidden="1" customBuiltin="1"/>
    <cellStyle name="60% - Accent2" xfId="18705" builtinId="36" hidden="1" customBuiltin="1"/>
    <cellStyle name="60% - Accent2" xfId="20103" builtinId="36" hidden="1" customBuiltin="1"/>
    <cellStyle name="60% - Accent2" xfId="16781" builtinId="36" hidden="1" customBuiltin="1"/>
    <cellStyle name="60% - Accent2" xfId="9336" builtinId="36" hidden="1" customBuiltin="1"/>
    <cellStyle name="60% - Accent2" xfId="3721" builtinId="36" hidden="1" customBuiltin="1"/>
    <cellStyle name="60% - Accent2" xfId="24942" builtinId="36" hidden="1" customBuiltin="1"/>
    <cellStyle name="60% - Accent2" xfId="26610" builtinId="36" hidden="1" customBuiltin="1"/>
    <cellStyle name="60% - Accent2" xfId="14272" builtinId="36" hidden="1" customBuiltin="1"/>
    <cellStyle name="60% - Accent2" xfId="16539" builtinId="36" hidden="1" customBuiltin="1"/>
    <cellStyle name="60% - Accent2" xfId="19293" builtinId="36" hidden="1" customBuiltin="1"/>
    <cellStyle name="60% - Accent2" xfId="22004" builtinId="36" hidden="1" customBuiltin="1"/>
    <cellStyle name="60% - Accent2" xfId="9170" builtinId="36" hidden="1" customBuiltin="1"/>
    <cellStyle name="60% - Accent2" xfId="11247" builtinId="36" hidden="1" customBuiltin="1"/>
    <cellStyle name="60% - Accent2" xfId="6564" builtinId="36" hidden="1" customBuiltin="1"/>
    <cellStyle name="60% - Accent2" xfId="9754" builtinId="36" hidden="1" customBuiltin="1"/>
    <cellStyle name="60% - Accent2" xfId="20277" builtinId="36" hidden="1" customBuiltin="1"/>
    <cellStyle name="60% - Accent2" xfId="21344" builtinId="36" hidden="1" customBuiltin="1"/>
    <cellStyle name="60% - Accent2" xfId="25843" builtinId="36" hidden="1" customBuiltin="1"/>
    <cellStyle name="60% - Accent2" xfId="6408" builtinId="36" hidden="1" customBuiltin="1"/>
    <cellStyle name="60% - Accent2" xfId="14136" builtinId="36" hidden="1" customBuiltin="1"/>
    <cellStyle name="60% - Accent2" xfId="7903" builtinId="36" hidden="1" customBuiltin="1"/>
    <cellStyle name="60% - Accent2" xfId="22026" builtinId="36" hidden="1" customBuiltin="1"/>
    <cellStyle name="60% - Accent2" xfId="17915" builtinId="36" hidden="1" customBuiltin="1"/>
    <cellStyle name="60% - Accent2" xfId="19614" builtinId="36" hidden="1" customBuiltin="1"/>
    <cellStyle name="60% - Accent2" xfId="10195" builtinId="36" hidden="1" customBuiltin="1"/>
    <cellStyle name="60% - Accent2" xfId="2309" builtinId="36" hidden="1" customBuiltin="1"/>
    <cellStyle name="60% - Accent2" xfId="27247" builtinId="36" hidden="1" customBuiltin="1"/>
    <cellStyle name="60% - Accent2" xfId="16107" builtinId="36" hidden="1" customBuiltin="1"/>
    <cellStyle name="60% - Accent2" xfId="16484" builtinId="36" hidden="1" customBuiltin="1"/>
    <cellStyle name="60% - Accent2" xfId="25472" builtinId="36" hidden="1" customBuiltin="1"/>
    <cellStyle name="60% - Accent2" xfId="13308" builtinId="36" hidden="1" customBuiltin="1"/>
    <cellStyle name="60% - Accent2" xfId="17393" builtinId="36" hidden="1" customBuiltin="1"/>
    <cellStyle name="60% - Accent2" xfId="23327" builtinId="36" hidden="1" customBuiltin="1"/>
    <cellStyle name="60% - Accent2" xfId="10121" builtinId="36" hidden="1" customBuiltin="1"/>
    <cellStyle name="60% - Accent2" xfId="18987" builtinId="36" hidden="1" customBuiltin="1"/>
    <cellStyle name="60% - Accent2" xfId="2686" builtinId="36" hidden="1" customBuiltin="1"/>
    <cellStyle name="60% - Accent2" xfId="28167" builtinId="36" hidden="1" customBuiltin="1"/>
    <cellStyle name="60% - Accent2" xfId="22867" builtinId="36" hidden="1" customBuiltin="1"/>
    <cellStyle name="60% - Accent2" xfId="21731" builtinId="36" hidden="1" customBuiltin="1"/>
    <cellStyle name="60% - Accent2" xfId="8230" builtinId="36" hidden="1" customBuiltin="1"/>
    <cellStyle name="60% - Accent2" xfId="4440" builtinId="36" hidden="1" customBuiltin="1"/>
    <cellStyle name="60% - Accent2" xfId="5724" builtinId="36" hidden="1" customBuiltin="1"/>
    <cellStyle name="60% - Accent2" xfId="18838" builtinId="36" hidden="1" customBuiltin="1"/>
    <cellStyle name="60% - Accent2" xfId="5101" builtinId="36" hidden="1" customBuiltin="1"/>
    <cellStyle name="60% - Accent2" xfId="4364" builtinId="36" hidden="1" customBuiltin="1"/>
    <cellStyle name="60% - Accent2" xfId="18272" builtinId="36" hidden="1" customBuiltin="1"/>
    <cellStyle name="60% - Accent2" xfId="4139" builtinId="36" hidden="1" customBuiltin="1"/>
    <cellStyle name="60% - Accent2" xfId="15910" builtinId="36" hidden="1" customBuiltin="1"/>
    <cellStyle name="60% - Accent2" xfId="18073" builtinId="36" hidden="1" customBuiltin="1"/>
    <cellStyle name="60% - Accent2" xfId="8069" builtinId="36" hidden="1" customBuiltin="1"/>
    <cellStyle name="60% - Accent2" xfId="25565" builtinId="36" hidden="1" customBuiltin="1"/>
    <cellStyle name="60% - Accent2" xfId="22901" builtinId="36" hidden="1" customBuiltin="1"/>
    <cellStyle name="60% - Accent2" xfId="27182" builtinId="36" hidden="1" customBuiltin="1"/>
    <cellStyle name="60% - Accent2" xfId="8772" builtinId="36" hidden="1" customBuiltin="1"/>
    <cellStyle name="60% - Accent2" xfId="19143" builtinId="36" hidden="1" customBuiltin="1"/>
    <cellStyle name="60% - Accent2" xfId="1862" builtinId="36" hidden="1" customBuiltin="1"/>
    <cellStyle name="60% - Accent2" xfId="20879" builtinId="36" hidden="1" customBuiltin="1"/>
    <cellStyle name="60% - Accent2" xfId="15867" builtinId="36" hidden="1" customBuiltin="1"/>
    <cellStyle name="60% - Accent2" xfId="9668" builtinId="36" hidden="1" customBuiltin="1"/>
    <cellStyle name="60% - Accent2" xfId="2788" builtinId="36" hidden="1" customBuiltin="1"/>
    <cellStyle name="60% - Accent2" xfId="10932" builtinId="36" hidden="1" customBuiltin="1"/>
    <cellStyle name="60% - Accent2" xfId="21562" builtinId="36" hidden="1" customBuiltin="1"/>
    <cellStyle name="60% - Accent2" xfId="2621" builtinId="36" hidden="1" customBuiltin="1"/>
    <cellStyle name="60% - Accent2" xfId="5089" builtinId="36" hidden="1" customBuiltin="1"/>
    <cellStyle name="60% - Accent2" xfId="17721" builtinId="36" hidden="1" customBuiltin="1"/>
    <cellStyle name="60% - Accent2" xfId="17816" builtinId="36" hidden="1" customBuiltin="1"/>
    <cellStyle name="60% - Accent2" xfId="27919" builtinId="36" hidden="1" customBuiltin="1"/>
    <cellStyle name="60% - Accent2" xfId="27581" builtinId="36" hidden="1" customBuiltin="1"/>
    <cellStyle name="60% - Accent2" xfId="5209" builtinId="36" hidden="1" customBuiltin="1"/>
    <cellStyle name="60% - Accent2" xfId="23586" builtinId="36" hidden="1" customBuiltin="1"/>
    <cellStyle name="60% - Accent2" xfId="26258" builtinId="36" hidden="1" customBuiltin="1"/>
    <cellStyle name="60% - Accent2" xfId="1473" builtinId="36" hidden="1" customBuiltin="1"/>
    <cellStyle name="60% - Accent2" xfId="8752" builtinId="36" hidden="1" customBuiltin="1"/>
    <cellStyle name="60% - Accent2" xfId="4789" builtinId="36" hidden="1" customBuiltin="1"/>
    <cellStyle name="60% - Accent2" xfId="17953" builtinId="36" hidden="1" customBuiltin="1"/>
    <cellStyle name="60% - Accent2" xfId="22941" builtinId="36" hidden="1" customBuiltin="1"/>
    <cellStyle name="60% - Accent2" xfId="4896" builtinId="36" hidden="1" customBuiltin="1"/>
    <cellStyle name="60% - Accent2" xfId="2773" builtinId="36" hidden="1" customBuiltin="1"/>
    <cellStyle name="60% - Accent2" xfId="13495" builtinId="36" hidden="1" customBuiltin="1"/>
    <cellStyle name="60% - Accent2" xfId="5941" builtinId="36" hidden="1" customBuiltin="1"/>
    <cellStyle name="60% - Accent2" xfId="17130" builtinId="36" hidden="1" customBuiltin="1"/>
    <cellStyle name="60% - Accent2" xfId="18525" builtinId="36" hidden="1" customBuiltin="1"/>
    <cellStyle name="60% - Accent2" xfId="24682" builtinId="36" hidden="1" customBuiltin="1"/>
    <cellStyle name="60% - Accent2" xfId="27111" builtinId="36" hidden="1" customBuiltin="1"/>
    <cellStyle name="60% - Accent2" xfId="14331" builtinId="36" hidden="1" customBuiltin="1"/>
    <cellStyle name="60% - Accent2" xfId="22273" builtinId="36" hidden="1" customBuiltin="1"/>
    <cellStyle name="60% - Accent2" xfId="3806" builtinId="36" hidden="1" customBuiltin="1"/>
    <cellStyle name="60% - Accent2" xfId="12939" builtinId="36" hidden="1" customBuiltin="1"/>
    <cellStyle name="60% - Accent2" xfId="24912" builtinId="36" hidden="1" customBuiltin="1"/>
    <cellStyle name="60% - Accent2" xfId="2832" builtinId="36" hidden="1" customBuiltin="1"/>
    <cellStyle name="60% - Accent2" xfId="8930" builtinId="36" hidden="1" customBuiltin="1"/>
    <cellStyle name="60% - Accent2" xfId="23862" builtinId="36" hidden="1" customBuiltin="1"/>
    <cellStyle name="60% - Accent2" xfId="14764" builtinId="36" hidden="1" customBuiltin="1"/>
    <cellStyle name="60% - Accent2" xfId="28339" builtinId="36" hidden="1" customBuiltin="1"/>
    <cellStyle name="60% - Accent2" xfId="6602" builtinId="36" hidden="1" customBuiltin="1"/>
    <cellStyle name="60% - Accent2" xfId="18493" builtinId="36" hidden="1" customBuiltin="1"/>
    <cellStyle name="60% - Accent2" xfId="14536" builtinId="36" hidden="1" customBuiltin="1"/>
    <cellStyle name="60% - Accent2" xfId="10368" builtinId="36" hidden="1" customBuiltin="1"/>
    <cellStyle name="60% - Accent2" xfId="18337" builtinId="36" hidden="1" customBuiltin="1"/>
    <cellStyle name="60% - Accent2" xfId="26170" builtinId="36" hidden="1" customBuiltin="1"/>
    <cellStyle name="60% - Accent2" xfId="102" builtinId="36" hidden="1" customBuiltin="1"/>
    <cellStyle name="60% - Accent2" xfId="11468" builtinId="36" hidden="1" customBuiltin="1"/>
    <cellStyle name="60% - Accent2" xfId="11962" builtinId="36" hidden="1" customBuiltin="1"/>
    <cellStyle name="60% - Accent2" xfId="1451" builtinId="36" hidden="1" customBuiltin="1"/>
    <cellStyle name="60% - Accent2" xfId="19391" builtinId="36" hidden="1" customBuiltin="1"/>
    <cellStyle name="60% - Accent2" xfId="25269" builtinId="36" hidden="1" customBuiltin="1"/>
    <cellStyle name="60% - Accent2" xfId="2186" builtinId="36" hidden="1" customBuiltin="1"/>
    <cellStyle name="60% - Accent2" xfId="7755" builtinId="36" hidden="1" customBuiltin="1"/>
    <cellStyle name="60% - Accent2" xfId="15657" builtinId="36" hidden="1" customBuiltin="1"/>
    <cellStyle name="60% - Accent2" xfId="5759" builtinId="36" hidden="1" customBuiltin="1"/>
    <cellStyle name="60% - Accent2" xfId="23894" builtinId="36" hidden="1" customBuiltin="1"/>
    <cellStyle name="60% - Accent2" xfId="28269" builtinId="36" hidden="1" customBuiltin="1"/>
    <cellStyle name="60% - Accent2" xfId="13085" builtinId="36" hidden="1" customBuiltin="1"/>
    <cellStyle name="60% - Accent2" xfId="14792" builtinId="36" hidden="1" customBuiltin="1"/>
    <cellStyle name="60% - Accent2" xfId="521" builtinId="36" hidden="1" customBuiltin="1"/>
    <cellStyle name="60% - Accent2" xfId="26938" builtinId="36" hidden="1" customBuiltin="1"/>
    <cellStyle name="60% - Accent2" xfId="7539" builtinId="36" hidden="1" customBuiltin="1"/>
    <cellStyle name="60% - Accent2" xfId="19120" builtinId="36" hidden="1" customBuiltin="1"/>
    <cellStyle name="60% - Accent2" xfId="25676" builtinId="36" hidden="1" customBuiltin="1"/>
    <cellStyle name="60% - Accent2" xfId="19885" builtinId="36" hidden="1" customBuiltin="1"/>
    <cellStyle name="60% - Accent2" xfId="5030" builtinId="36" hidden="1" customBuiltin="1"/>
    <cellStyle name="60% - Accent2" xfId="9856" builtinId="36" hidden="1" customBuiltin="1"/>
    <cellStyle name="60% - Accent2" xfId="24724" builtinId="36" hidden="1" customBuiltin="1"/>
    <cellStyle name="60% - Accent2" xfId="16711" builtinId="36" hidden="1" customBuiltin="1"/>
    <cellStyle name="60% - Accent2" xfId="15105" builtinId="36" hidden="1" customBuiltin="1"/>
    <cellStyle name="60% - Accent2" xfId="24433" builtinId="36" hidden="1" customBuiltin="1"/>
    <cellStyle name="60% - Accent2" xfId="10615" builtinId="36" hidden="1" customBuiltin="1"/>
    <cellStyle name="60% - Accent2" xfId="12325" builtinId="36" hidden="1" customBuiltin="1"/>
    <cellStyle name="60% - Accent2" xfId="18097" builtinId="36" hidden="1" customBuiltin="1"/>
    <cellStyle name="60% - Accent2" xfId="26796" builtinId="36" hidden="1" customBuiltin="1"/>
    <cellStyle name="60% - Accent2" xfId="26067" builtinId="36" hidden="1" customBuiltin="1"/>
    <cellStyle name="60% - Accent2" xfId="15204" builtinId="36" hidden="1" customBuiltin="1"/>
    <cellStyle name="60% - Accent2" xfId="13407" builtinId="36" hidden="1" customBuiltin="1"/>
    <cellStyle name="60% - Accent2" xfId="19808" builtinId="36" hidden="1" customBuiltin="1"/>
    <cellStyle name="60% - Accent2" xfId="12444" builtinId="36" hidden="1" customBuiltin="1"/>
    <cellStyle name="60% - Accent2" xfId="16438" builtinId="36" hidden="1" customBuiltin="1"/>
    <cellStyle name="60% - Accent2" xfId="1947" builtinId="36" hidden="1" customBuiltin="1"/>
    <cellStyle name="60% - Accent2" xfId="4284" builtinId="36" hidden="1" customBuiltin="1"/>
    <cellStyle name="60% - Accent2" xfId="8014" builtinId="36" hidden="1" customBuiltin="1"/>
    <cellStyle name="60% - Accent2" xfId="22441" builtinId="36" hidden="1" customBuiltin="1"/>
    <cellStyle name="60% - Accent2" xfId="28382" builtinId="36" hidden="1" customBuiltin="1"/>
    <cellStyle name="60% - Accent2" xfId="16422" builtinId="36" hidden="1" customBuiltin="1"/>
    <cellStyle name="60% - Accent2" xfId="13802" builtinId="36" hidden="1" customBuiltin="1"/>
    <cellStyle name="60% - Accent2" xfId="17090" builtinId="36" hidden="1" customBuiltin="1"/>
    <cellStyle name="60% - Accent2" xfId="10245" builtinId="36" hidden="1" customBuiltin="1"/>
    <cellStyle name="60% - Accent2" xfId="4568" builtinId="36" hidden="1" customBuiltin="1"/>
    <cellStyle name="60% - Accent2" xfId="25076" builtinId="36" hidden="1" customBuiltin="1"/>
    <cellStyle name="60% - Accent2" xfId="18544" builtinId="36" hidden="1" customBuiltin="1"/>
    <cellStyle name="60% - Accent2" xfId="4457" builtinId="36" hidden="1" customBuiltin="1"/>
    <cellStyle name="60% - Accent2" xfId="25885" builtinId="36" hidden="1" customBuiltin="1"/>
    <cellStyle name="60% - Accent2" xfId="12368" builtinId="36" hidden="1" customBuiltin="1"/>
    <cellStyle name="60% - Accent2" xfId="22509" builtinId="36" hidden="1" customBuiltin="1"/>
    <cellStyle name="60% - Accent2" xfId="6771" builtinId="36" hidden="1" customBuiltin="1"/>
    <cellStyle name="60% - Accent2" xfId="4362" builtinId="36" hidden="1" customBuiltin="1"/>
    <cellStyle name="60% - Accent2" xfId="15454" builtinId="36" hidden="1" customBuiltin="1"/>
    <cellStyle name="60% - Accent2" xfId="807" builtinId="36" hidden="1" customBuiltin="1"/>
    <cellStyle name="60% - Accent2" xfId="23363" builtinId="36" hidden="1" customBuiltin="1"/>
    <cellStyle name="60% - Accent2" xfId="20374" builtinId="36" hidden="1" customBuiltin="1"/>
    <cellStyle name="60% - Accent2" xfId="27702" builtinId="36" hidden="1" customBuiltin="1"/>
    <cellStyle name="60% - Accent2" xfId="27311" builtinId="36" hidden="1" customBuiltin="1"/>
    <cellStyle name="60% - Accent2" xfId="18890" builtinId="36" hidden="1" customBuiltin="1"/>
    <cellStyle name="60% - Accent2" xfId="19578" builtinId="36" hidden="1" customBuiltin="1"/>
    <cellStyle name="60% - Accent2" xfId="11539" builtinId="36" hidden="1" customBuiltin="1"/>
    <cellStyle name="60% - Accent2" xfId="9241" builtinId="36" hidden="1" customBuiltin="1"/>
    <cellStyle name="60% - Accent2" xfId="17739" builtinId="36" hidden="1" customBuiltin="1"/>
    <cellStyle name="60% - Accent2" xfId="7587" builtinId="36" hidden="1" customBuiltin="1"/>
    <cellStyle name="60% - Accent2" xfId="7950" builtinId="36" hidden="1" customBuiltin="1"/>
    <cellStyle name="60% - Accent2" xfId="20999" builtinId="36" hidden="1" customBuiltin="1"/>
    <cellStyle name="60% - Accent2" xfId="27442" builtinId="36" hidden="1" customBuiltin="1"/>
    <cellStyle name="60% - Accent2" xfId="25112" builtinId="36" hidden="1" customBuiltin="1"/>
    <cellStyle name="60% - Accent2" xfId="12167" builtinId="36" hidden="1" customBuiltin="1"/>
    <cellStyle name="60% - Accent2" xfId="2426" builtinId="36" hidden="1" customBuiltin="1"/>
    <cellStyle name="60% - Accent2" xfId="27910" builtinId="36" hidden="1" customBuiltin="1"/>
    <cellStyle name="60% - Accent2" xfId="7640" builtinId="36" hidden="1" customBuiltin="1"/>
    <cellStyle name="60% - Accent2" xfId="14704" builtinId="36" hidden="1" customBuiltin="1"/>
    <cellStyle name="60% - Accent2" xfId="18462" builtinId="36" hidden="1" customBuiltin="1"/>
    <cellStyle name="60% - Accent2" xfId="2993" builtinId="36" hidden="1" customBuiltin="1"/>
    <cellStyle name="60% - Accent2" xfId="20026" builtinId="36" hidden="1" customBuiltin="1"/>
    <cellStyle name="60% - Accent2" xfId="4303" builtinId="36" hidden="1" customBuiltin="1"/>
    <cellStyle name="60% - Accent2" xfId="2063" builtinId="36" hidden="1" customBuiltin="1"/>
    <cellStyle name="60% - Accent2" xfId="7815" builtinId="36" hidden="1" customBuiltin="1"/>
    <cellStyle name="60% - Accent2" xfId="12253" builtinId="36" hidden="1" customBuiltin="1"/>
    <cellStyle name="60% - Accent2" xfId="5506" builtinId="36" hidden="1" customBuiltin="1"/>
    <cellStyle name="60% - Accent2" xfId="16159" builtinId="36" hidden="1" customBuiltin="1"/>
    <cellStyle name="60% - Accent2" xfId="6438" builtinId="36" hidden="1" customBuiltin="1"/>
    <cellStyle name="60% - Accent2" xfId="19424" builtinId="36" hidden="1" customBuiltin="1"/>
    <cellStyle name="60% - Accent2" xfId="14412" builtinId="36" hidden="1" customBuiltin="1"/>
    <cellStyle name="60% - Accent2" xfId="15756" builtinId="36" hidden="1" customBuiltin="1"/>
    <cellStyle name="60% - Accent2" xfId="11356" builtinId="36" hidden="1" customBuiltin="1"/>
    <cellStyle name="60% - Accent2" xfId="27646" builtinId="36" hidden="1" customBuiltin="1"/>
    <cellStyle name="60% - Accent2" xfId="17364" builtinId="36" hidden="1" customBuiltin="1"/>
    <cellStyle name="60% - Accent2" xfId="15208" builtinId="36" hidden="1" customBuiltin="1"/>
    <cellStyle name="60% - Accent2" xfId="27" builtinId="36" hidden="1" customBuiltin="1"/>
    <cellStyle name="60% - Accent2" xfId="782" builtinId="36" hidden="1" customBuiltin="1"/>
    <cellStyle name="60% - Accent2" xfId="10691" builtinId="36" hidden="1" customBuiltin="1"/>
    <cellStyle name="60% - Accent2" xfId="26694" builtinId="36" hidden="1" customBuiltin="1"/>
    <cellStyle name="60% - Accent2" xfId="13969" builtinId="36" hidden="1" customBuiltin="1"/>
    <cellStyle name="60% - Accent2" xfId="11906" builtinId="36" hidden="1" customBuiltin="1"/>
    <cellStyle name="60% - Accent2" xfId="27795" builtinId="36" hidden="1" customBuiltin="1"/>
    <cellStyle name="60% - Accent2" xfId="3914" builtinId="36" hidden="1" customBuiltin="1"/>
    <cellStyle name="60% - Accent2" xfId="21507" builtinId="36" hidden="1" customBuiltin="1"/>
    <cellStyle name="60% - Accent2" xfId="19466" builtinId="36" hidden="1" customBuiltin="1"/>
    <cellStyle name="60% - Accent2" xfId="2142" builtinId="36" hidden="1" customBuiltin="1"/>
    <cellStyle name="60% - Accent2" xfId="3427" builtinId="36" hidden="1" customBuiltin="1"/>
    <cellStyle name="60% - Accent2" xfId="15074" builtinId="36" hidden="1" customBuiltin="1"/>
    <cellStyle name="60% - Accent2" xfId="18316" builtinId="36" hidden="1" customBuiltin="1"/>
    <cellStyle name="60% - Accent2" xfId="21248" builtinId="36" hidden="1" customBuiltin="1"/>
    <cellStyle name="60% - Accent2" xfId="23320" builtinId="36" hidden="1" customBuiltin="1"/>
    <cellStyle name="60% - Accent2" xfId="17350" builtinId="36" hidden="1" customBuiltin="1"/>
    <cellStyle name="60% - Accent2" xfId="22280" builtinId="36" hidden="1" customBuiltin="1"/>
    <cellStyle name="60% - Accent2" xfId="26208" builtinId="36" hidden="1" customBuiltin="1"/>
    <cellStyle name="60% - Accent2" xfId="5768" builtinId="36" hidden="1" customBuiltin="1"/>
    <cellStyle name="60% - Accent2" xfId="22120" builtinId="36" hidden="1" customBuiltin="1"/>
    <cellStyle name="60% - Accent2" xfId="7403" builtinId="36" hidden="1" customBuiltin="1"/>
    <cellStyle name="60% - Accent2" xfId="3398" builtinId="36" hidden="1" customBuiltin="1"/>
    <cellStyle name="60% - Accent2" xfId="16666" builtinId="36" hidden="1" customBuiltin="1"/>
    <cellStyle name="60% - Accent2" xfId="1054" builtinId="36" hidden="1" customBuiltin="1"/>
    <cellStyle name="60% - Accent2" xfId="27528" builtinId="36" hidden="1" customBuiltin="1"/>
    <cellStyle name="60% - Accent2" xfId="17099" builtinId="36" hidden="1" customBuiltin="1"/>
    <cellStyle name="60% - Accent2" xfId="17662" builtinId="36" hidden="1" customBuiltin="1"/>
    <cellStyle name="60% - Accent2" xfId="27732" builtinId="36" hidden="1" customBuiltin="1"/>
    <cellStyle name="60% - Accent2" xfId="2717" builtinId="36" hidden="1" customBuiltin="1"/>
    <cellStyle name="60% - Accent2" xfId="22166" builtinId="36" hidden="1" customBuiltin="1"/>
    <cellStyle name="60% - Accent2" xfId="1276" builtinId="36" hidden="1" customBuiltin="1"/>
    <cellStyle name="60% - Accent2" xfId="7093" builtinId="36" hidden="1" customBuiltin="1"/>
    <cellStyle name="60% - Accent2" xfId="12123" builtinId="36" hidden="1" customBuiltin="1"/>
    <cellStyle name="60% - Accent2" xfId="17250" builtinId="36" hidden="1" customBuiltin="1"/>
    <cellStyle name="60% - Accent2" xfId="10429" builtinId="36" hidden="1" customBuiltin="1"/>
    <cellStyle name="60% - Accent2" xfId="24404" builtinId="36" hidden="1" customBuiltin="1"/>
    <cellStyle name="60% - Accent2" xfId="19490" builtinId="36" hidden="1" customBuiltin="1"/>
    <cellStyle name="60% - Accent2" xfId="6945" builtinId="36" hidden="1" customBuiltin="1"/>
    <cellStyle name="60% - Accent2" xfId="26516" builtinId="36" hidden="1" customBuiltin="1"/>
    <cellStyle name="60% - Accent2" xfId="11304" builtinId="36" hidden="1" customBuiltin="1"/>
    <cellStyle name="60% - Accent2" xfId="14062" builtinId="36" hidden="1" customBuiltin="1"/>
    <cellStyle name="60% - Accent2" xfId="11450" builtinId="36" hidden="1" customBuiltin="1"/>
    <cellStyle name="60% - Accent2" xfId="11637" builtinId="36" hidden="1" customBuiltin="1"/>
    <cellStyle name="60% - Accent2" xfId="17551" builtinId="36" hidden="1" customBuiltin="1"/>
    <cellStyle name="60% - Accent2" xfId="1236" builtinId="36" hidden="1" customBuiltin="1"/>
    <cellStyle name="60% - Accent2" xfId="24810" builtinId="36" hidden="1" customBuiltin="1"/>
    <cellStyle name="60% - Accent2" xfId="9822" builtinId="36" hidden="1" customBuiltin="1"/>
    <cellStyle name="60% - Accent2" xfId="20316" builtinId="36" hidden="1" customBuiltin="1"/>
    <cellStyle name="60% - Accent2" xfId="3612" builtinId="36" hidden="1" customBuiltin="1"/>
    <cellStyle name="60% - Accent2" xfId="14310" builtinId="36" hidden="1" customBuiltin="1"/>
    <cellStyle name="60% - Accent2" xfId="25413" builtinId="36" hidden="1" customBuiltin="1"/>
    <cellStyle name="60% - Accent2" xfId="23276" builtinId="36" hidden="1" customBuiltin="1"/>
    <cellStyle name="60% - Accent2" xfId="18673" builtinId="36" hidden="1" customBuiltin="1"/>
    <cellStyle name="60% - Accent2" xfId="26230" builtinId="36" hidden="1" customBuiltin="1"/>
    <cellStyle name="60% - Accent2" xfId="26890" builtinId="36" hidden="1" customBuiltin="1"/>
    <cellStyle name="60% - Accent2" xfId="257" builtinId="36" hidden="1" customBuiltin="1"/>
    <cellStyle name="60% - Accent2" xfId="7991" builtinId="36" hidden="1" customBuiltin="1"/>
    <cellStyle name="60% - Accent2" xfId="27226" builtinId="36" hidden="1" customBuiltin="1"/>
    <cellStyle name="60% - Accent2" xfId="2464" builtinId="36" hidden="1" customBuiltin="1"/>
    <cellStyle name="60% - Accent2" xfId="20941" builtinId="36" hidden="1" customBuiltin="1"/>
    <cellStyle name="60% - Accent2" xfId="22644" builtinId="36" hidden="1" customBuiltin="1"/>
    <cellStyle name="60% - Accent2" xfId="18442" builtinId="36" hidden="1" customBuiltin="1"/>
    <cellStyle name="60% - Accent2" xfId="14581" builtinId="36" hidden="1" customBuiltin="1"/>
    <cellStyle name="60% - Accent2" xfId="9226" builtinId="36" hidden="1" customBuiltin="1"/>
    <cellStyle name="60% - Accent2" xfId="11887" builtinId="36" hidden="1" customBuiltin="1"/>
    <cellStyle name="60% - Accent2" xfId="19543" builtinId="36" hidden="1" customBuiltin="1"/>
    <cellStyle name="60% - Accent2" xfId="4185" builtinId="36" hidden="1" customBuiltin="1"/>
    <cellStyle name="60% - Accent2" xfId="14665" builtinId="36" hidden="1" customBuiltin="1"/>
    <cellStyle name="60% - Accent2" xfId="15429" builtinId="36" hidden="1" customBuiltin="1"/>
    <cellStyle name="60% - Accent2" xfId="22420" builtinId="36" hidden="1" customBuiltin="1"/>
    <cellStyle name="60% - Accent2" xfId="2284" builtinId="36" hidden="1" customBuiltin="1"/>
    <cellStyle name="60% - Accent2" xfId="13383" builtinId="36" hidden="1" customBuiltin="1"/>
    <cellStyle name="60% - Accent2" xfId="8530" builtinId="36" hidden="1" customBuiltin="1"/>
    <cellStyle name="60% - Accent2" xfId="1078" builtinId="36" hidden="1" customBuiltin="1"/>
    <cellStyle name="60% - Accent2" xfId="20806" builtinId="36" hidden="1" customBuiltin="1"/>
    <cellStyle name="60% - Accent2" xfId="6735" builtinId="36" hidden="1" customBuiltin="1"/>
    <cellStyle name="60% - Accent2" xfId="8467" builtinId="36" hidden="1" customBuiltin="1"/>
    <cellStyle name="60% - Accent2" xfId="26717" builtinId="36" hidden="1" customBuiltin="1"/>
    <cellStyle name="60% - Accent2" xfId="10637" builtinId="36" hidden="1" customBuiltin="1"/>
    <cellStyle name="60% - Accent2" xfId="4056" builtinId="36" hidden="1" customBuiltin="1"/>
    <cellStyle name="60% - Accent2" xfId="22054" builtinId="36" hidden="1" customBuiltin="1"/>
    <cellStyle name="60% - Accent2" xfId="19025" builtinId="36" hidden="1" customBuiltin="1"/>
    <cellStyle name="60% - Accent2" xfId="3465" builtinId="36" hidden="1" customBuiltin="1"/>
    <cellStyle name="60% - Accent2" xfId="15305" builtinId="36" hidden="1" customBuiltin="1"/>
    <cellStyle name="60% - Accent2" xfId="13873" builtinId="36" hidden="1" customBuiltin="1"/>
    <cellStyle name="60% - Accent2" xfId="2513" builtinId="36" hidden="1" customBuiltin="1"/>
    <cellStyle name="60% - Accent2" xfId="18047" builtinId="36" hidden="1" customBuiltin="1"/>
    <cellStyle name="60% - Accent2" xfId="9073" builtinId="36" hidden="1" customBuiltin="1"/>
    <cellStyle name="60% - Accent2" xfId="713" builtinId="36" hidden="1" customBuiltin="1"/>
    <cellStyle name="60% - Accent2" xfId="4174" builtinId="36" hidden="1" customBuiltin="1"/>
    <cellStyle name="60% - Accent2" xfId="9218" builtinId="36" hidden="1" customBuiltin="1"/>
    <cellStyle name="60% - Accent2" xfId="23460" builtinId="36" hidden="1" customBuiltin="1"/>
    <cellStyle name="60% - Accent2" xfId="26826" builtinId="36" hidden="1" customBuiltin="1"/>
    <cellStyle name="60% - Accent2" xfId="13565" builtinId="36" hidden="1" customBuiltin="1"/>
    <cellStyle name="60% - Accent2" xfId="12901" builtinId="36" hidden="1" customBuiltin="1"/>
    <cellStyle name="60% - Accent2" xfId="3364" builtinId="36" hidden="1" customBuiltin="1"/>
    <cellStyle name="60% - Accent2" xfId="27625" builtinId="36" hidden="1" customBuiltin="1"/>
    <cellStyle name="60% - Accent2" xfId="17526" builtinId="36" hidden="1" customBuiltin="1"/>
    <cellStyle name="60% - Accent2" xfId="27953" builtinId="36" hidden="1" customBuiltin="1"/>
    <cellStyle name="60% - Accent2" xfId="24253" builtinId="36" hidden="1" customBuiltin="1"/>
    <cellStyle name="60% - Accent2" xfId="28083" builtinId="36" hidden="1" customBuiltin="1"/>
    <cellStyle name="60% - Accent2" xfId="26318" builtinId="36" hidden="1" customBuiltin="1"/>
    <cellStyle name="60% - Accent2" xfId="24461" builtinId="36" hidden="1" customBuiltin="1"/>
    <cellStyle name="60% - Accent2" xfId="12360" builtinId="36" hidden="1" customBuiltin="1"/>
    <cellStyle name="60% - Accent2" xfId="16847" builtinId="36" hidden="1" customBuiltin="1"/>
    <cellStyle name="60% - Accent2" xfId="11273" builtinId="36" hidden="1" customBuiltin="1"/>
    <cellStyle name="60% - Accent2" xfId="23828" builtinId="36" hidden="1" customBuiltin="1"/>
    <cellStyle name="60% - Accent2" xfId="7057" builtinId="36" hidden="1" customBuiltin="1"/>
    <cellStyle name="60% - Accent2" xfId="8936" builtinId="36" hidden="1" customBuiltin="1"/>
    <cellStyle name="60% - Accent2" xfId="9887" builtinId="36" hidden="1" customBuiltin="1"/>
    <cellStyle name="60% - Accent2" xfId="19521" builtinId="36" hidden="1" customBuiltin="1"/>
    <cellStyle name="60% - Accent2" xfId="5719" builtinId="36" hidden="1" customBuiltin="1"/>
    <cellStyle name="60% - Accent2" xfId="19920" builtinId="36" hidden="1" customBuiltin="1"/>
    <cellStyle name="60% - Accent2" xfId="21043" builtinId="36" hidden="1" customBuiltin="1"/>
    <cellStyle name="60% - Accent2" xfId="8037" builtinId="36" hidden="1" customBuiltin="1"/>
    <cellStyle name="60% - Accent2" xfId="20632" builtinId="36" hidden="1" customBuiltin="1"/>
    <cellStyle name="60% - Accent2" xfId="12770" builtinId="36" hidden="1" customBuiltin="1"/>
    <cellStyle name="60% - Accent2" xfId="16758" builtinId="36" hidden="1" customBuiltin="1"/>
    <cellStyle name="60% - Accent2" xfId="3313" builtinId="36" hidden="1" customBuiltin="1"/>
    <cellStyle name="60% - Accent2" xfId="23616" builtinId="36" hidden="1" customBuiltin="1"/>
    <cellStyle name="60% - Accent2" xfId="18005" builtinId="36" hidden="1" customBuiltin="1"/>
    <cellStyle name="60% - Accent2" xfId="6697" builtinId="36" hidden="1" customBuiltin="1"/>
    <cellStyle name="60% - Accent2" xfId="24159" builtinId="36" hidden="1" customBuiltin="1"/>
    <cellStyle name="60% - Accent2" xfId="6464" builtinId="36" hidden="1" customBuiltin="1"/>
    <cellStyle name="60% - Accent2" xfId="18293" builtinId="36" hidden="1" customBuiltin="1"/>
    <cellStyle name="60% - Accent2" xfId="26629" builtinId="36" hidden="1" customBuiltin="1"/>
    <cellStyle name="60% - Accent2" xfId="17457" builtinId="36" hidden="1" customBuiltin="1"/>
    <cellStyle name="60% - Accent2" xfId="15123" builtinId="36" hidden="1" customBuiltin="1"/>
    <cellStyle name="60% - Accent2" xfId="20079" builtinId="36" hidden="1" customBuiltin="1"/>
    <cellStyle name="60% - Accent2" xfId="24920" builtinId="36" hidden="1" customBuiltin="1"/>
    <cellStyle name="60% - Accent2" xfId="7518" builtinId="36" hidden="1" customBuiltin="1"/>
    <cellStyle name="60% - Accent2" xfId="5800" builtinId="36" hidden="1" customBuiltin="1"/>
    <cellStyle name="60% - Accent2" xfId="7572" builtinId="36" hidden="1" customBuiltin="1"/>
    <cellStyle name="60% - Accent2" xfId="8141" builtinId="36" hidden="1" customBuiltin="1"/>
    <cellStyle name="60% - Accent2" xfId="18919" builtinId="36" hidden="1" customBuiltin="1"/>
    <cellStyle name="60% - Accent2" xfId="24297" builtinId="36" hidden="1" customBuiltin="1"/>
    <cellStyle name="60% - Accent2" xfId="7247" builtinId="36" hidden="1" customBuiltin="1"/>
    <cellStyle name="60% - Accent2" xfId="26494" builtinId="36" hidden="1" customBuiltin="1"/>
    <cellStyle name="60% - Accent2" xfId="24032" builtinId="36" hidden="1" customBuiltin="1"/>
    <cellStyle name="60% - Accent2" xfId="7665" builtinId="36" hidden="1" customBuiltin="1"/>
    <cellStyle name="60% - Accent2" xfId="21997" builtinId="36" hidden="1" customBuiltin="1"/>
    <cellStyle name="60% - Accent2" xfId="8163" builtinId="36" hidden="1" customBuiltin="1"/>
    <cellStyle name="60% - Accent2" xfId="23342" builtinId="36" hidden="1" customBuiltin="1"/>
    <cellStyle name="60% - Accent2" xfId="23116" builtinId="36" hidden="1" customBuiltin="1"/>
    <cellStyle name="60% - Accent2" xfId="17120" builtinId="36" hidden="1" customBuiltin="1"/>
    <cellStyle name="60% - Accent2" xfId="8301" builtinId="36" hidden="1" customBuiltin="1"/>
    <cellStyle name="60% - Accent2" xfId="26103" builtinId="36" hidden="1" customBuiltin="1"/>
    <cellStyle name="60% - Accent2" xfId="20698" builtinId="36" hidden="1" customBuiltin="1"/>
    <cellStyle name="60% - Accent2" xfId="23972" builtinId="36" hidden="1" customBuiltin="1"/>
    <cellStyle name="60% - Accent2" xfId="27399" builtinId="36" hidden="1" customBuiltin="1"/>
    <cellStyle name="60% - Accent2" xfId="26921" builtinId="36" hidden="1" customBuiltin="1"/>
    <cellStyle name="60% - Accent2" xfId="11237" builtinId="36" hidden="1" customBuiltin="1"/>
    <cellStyle name="60% - Accent2" xfId="11723" builtinId="36" hidden="1" customBuiltin="1"/>
    <cellStyle name="60% - Accent2" xfId="18625" builtinId="36" hidden="1" customBuiltin="1"/>
    <cellStyle name="60% - Accent2" xfId="6806" builtinId="36" hidden="1" customBuiltin="1"/>
    <cellStyle name="60% - Accent2" xfId="7167" builtinId="36" hidden="1" customBuiltin="1"/>
    <cellStyle name="60% - Accent2" xfId="4572" builtinId="36" hidden="1" customBuiltin="1"/>
    <cellStyle name="60% - Accent2" xfId="27746" builtinId="36" hidden="1" customBuiltin="1"/>
    <cellStyle name="60% - Accent2" xfId="8223" builtinId="36" hidden="1" customBuiltin="1"/>
    <cellStyle name="60% - Accent2" xfId="11124" builtinId="36" hidden="1" customBuiltin="1"/>
    <cellStyle name="60% - Accent2" xfId="25765" builtinId="36" hidden="1" customBuiltin="1"/>
    <cellStyle name="60% - Accent2" xfId="10946" builtinId="36" hidden="1" customBuiltin="1"/>
    <cellStyle name="60% - Accent2" xfId="19346" builtinId="36" hidden="1" customBuiltin="1"/>
    <cellStyle name="60% - Accent2" xfId="25066" builtinId="36" hidden="1" customBuiltin="1"/>
    <cellStyle name="60% - Accent2" xfId="23705" builtinId="36" hidden="1" customBuiltin="1"/>
    <cellStyle name="60% - Accent2" xfId="17196" builtinId="36" hidden="1" customBuiltin="1"/>
    <cellStyle name="60% - Accent2" xfId="8643" builtinId="36" hidden="1" customBuiltin="1"/>
    <cellStyle name="60% - Accent2" xfId="20970" builtinId="36" hidden="1" customBuiltin="1"/>
    <cellStyle name="60% - Accent2" xfId="14776" builtinId="36" hidden="1" customBuiltin="1"/>
    <cellStyle name="60% - Accent2" xfId="26295" builtinId="36" hidden="1" customBuiltin="1"/>
    <cellStyle name="60% - Accent2" xfId="9265" builtinId="36" hidden="1" customBuiltin="1"/>
    <cellStyle name="60% - Accent2" xfId="20558" builtinId="36" hidden="1" customBuiltin="1"/>
    <cellStyle name="60% - Accent2" xfId="6485" builtinId="36" hidden="1" customBuiltin="1"/>
    <cellStyle name="60% - Accent2" xfId="27507" builtinId="36" hidden="1" customBuiltin="1"/>
    <cellStyle name="60% - Accent2" xfId="8591" builtinId="36" hidden="1" customBuiltin="1"/>
    <cellStyle name="60% - Accent2" xfId="20178" builtinId="36" hidden="1" customBuiltin="1"/>
    <cellStyle name="60% - Accent2" xfId="13749" builtinId="36" hidden="1" customBuiltin="1"/>
    <cellStyle name="60% - Accent2" xfId="17384" builtinId="36" hidden="1" customBuiltin="1"/>
    <cellStyle name="60% - Accent2" xfId="7290" builtinId="36" hidden="1" customBuiltin="1"/>
    <cellStyle name="60% - Accent2" xfId="10970" builtinId="36" hidden="1" customBuiltin="1"/>
    <cellStyle name="60% - Accent2" xfId="23842" builtinId="36" hidden="1" customBuiltin="1"/>
    <cellStyle name="60% - Accent2" xfId="6937" builtinId="36" hidden="1" customBuiltin="1"/>
    <cellStyle name="60% - Accent2" xfId="16232" builtinId="36" hidden="1" customBuiltin="1"/>
    <cellStyle name="60% - Accent2" xfId="7551" builtinId="36" hidden="1" customBuiltin="1"/>
    <cellStyle name="60% - Accent2" xfId="14710" builtinId="36" hidden="1" customBuiltin="1"/>
    <cellStyle name="60% - Accent2" xfId="14190" builtinId="36" hidden="1" customBuiltin="1"/>
    <cellStyle name="60% - Accent2" xfId="21294" builtinId="36" hidden="1" customBuiltin="1"/>
    <cellStyle name="60% - Accent2" xfId="27118" builtinId="36" hidden="1" customBuiltin="1"/>
    <cellStyle name="60% - Accent2" xfId="23596" builtinId="36" hidden="1" customBuiltin="1"/>
    <cellStyle name="60% - Accent2" xfId="9052" builtinId="36" hidden="1" customBuiltin="1"/>
    <cellStyle name="60% - Accent2" xfId="20738" builtinId="36" hidden="1" customBuiltin="1"/>
    <cellStyle name="60% - Accent2" xfId="20134" builtinId="36" hidden="1" customBuiltin="1"/>
    <cellStyle name="60% - Accent2" xfId="15007" builtinId="36" hidden="1" customBuiltin="1"/>
    <cellStyle name="60% - Accent2" xfId="22146" builtinId="36" hidden="1" customBuiltin="1"/>
    <cellStyle name="60% - Accent2" xfId="363" builtinId="36" hidden="1" customBuiltin="1"/>
    <cellStyle name="60% - Accent2" xfId="11098" builtinId="36" hidden="1" customBuiltin="1"/>
    <cellStyle name="60% - Accent2" xfId="17892" builtinId="36" hidden="1" customBuiltin="1"/>
    <cellStyle name="60% - Accent2" xfId="23796" builtinId="36" hidden="1" customBuiltin="1"/>
    <cellStyle name="60% - Accent2" xfId="28013" builtinId="36" hidden="1" customBuiltin="1"/>
    <cellStyle name="60% - Accent2" xfId="14353" builtinId="36" hidden="1" customBuiltin="1"/>
    <cellStyle name="60% - Accent2" xfId="19688" builtinId="36" hidden="1" customBuiltin="1"/>
    <cellStyle name="60% - Accent2" xfId="27006" builtinId="36" hidden="1" customBuiltin="1"/>
    <cellStyle name="60% - Accent2" xfId="5504" builtinId="36" hidden="1" customBuiltin="1"/>
    <cellStyle name="60% - Accent2" xfId="7776" builtinId="36" hidden="1" customBuiltin="1"/>
    <cellStyle name="60% - Accent2" xfId="11591" builtinId="36" hidden="1" customBuiltin="1"/>
    <cellStyle name="60% - Accent2" xfId="24847" builtinId="36" hidden="1" customBuiltin="1"/>
    <cellStyle name="60% - Accent2" xfId="27340" builtinId="36" hidden="1" customBuiltin="1"/>
    <cellStyle name="60% - Accent2" xfId="21066" builtinId="36" hidden="1" customBuiltin="1"/>
    <cellStyle name="60% - Accent2" xfId="24551" builtinId="36" hidden="1" customBuiltin="1"/>
    <cellStyle name="60% - Accent2" xfId="3948" builtinId="36" hidden="1" customBuiltin="1"/>
    <cellStyle name="60% - Accent2" xfId="15522" builtinId="36" hidden="1" customBuiltin="1"/>
    <cellStyle name="60% - Accent2" xfId="22711" builtinId="36" hidden="1" customBuiltin="1"/>
    <cellStyle name="60% - Accent2" xfId="10281" builtinId="36" hidden="1" customBuiltin="1"/>
    <cellStyle name="60% - Accent2" xfId="20200" builtinId="36" hidden="1" customBuiltin="1"/>
    <cellStyle name="60% - Accent2" xfId="24276" builtinId="36" hidden="1" customBuiltin="1"/>
    <cellStyle name="60% - Accent2" xfId="28296" builtinId="36" hidden="1" customBuiltin="1"/>
    <cellStyle name="60% - Accent2" xfId="11425" builtinId="36" hidden="1" customBuiltin="1"/>
    <cellStyle name="60% - Accent2" xfId="13245" builtinId="36" hidden="1" customBuiltin="1"/>
    <cellStyle name="60% - Accent2" xfId="10300" builtinId="36" hidden="1" customBuiltin="1"/>
    <cellStyle name="60% - Accent2" xfId="15975" builtinId="36" hidden="1" customBuiltin="1"/>
    <cellStyle name="60% - Accent2" xfId="6612" builtinId="36" hidden="1" customBuiltin="1"/>
    <cellStyle name="60% - Accent2" xfId="18765" builtinId="36" hidden="1" customBuiltin="1"/>
    <cellStyle name="60% - Accent2" xfId="5373" builtinId="36" hidden="1" customBuiltin="1"/>
    <cellStyle name="60% - Accent2" xfId="4879" builtinId="36" hidden="1" customBuiltin="1"/>
    <cellStyle name="60% - Accent2" xfId="19077" builtinId="36" hidden="1" customBuiltin="1"/>
    <cellStyle name="60% - Accent2" xfId="14116" builtinId="36" hidden="1" customBuiltin="1"/>
    <cellStyle name="60% - Accent2" xfId="14720" builtinId="36" hidden="1" customBuiltin="1"/>
    <cellStyle name="60% - Accent2" xfId="27539" builtinId="36" hidden="1" customBuiltin="1"/>
    <cellStyle name="60% - Accent2" xfId="8805" builtinId="36" hidden="1" customBuiltin="1"/>
    <cellStyle name="60% - Accent2" xfId="11324" builtinId="36" hidden="1" customBuiltin="1"/>
    <cellStyle name="60% - Accent2" xfId="26339" builtinId="36" hidden="1" customBuiltin="1"/>
    <cellStyle name="60% - Accent2" xfId="27371" builtinId="36" hidden="1" customBuiltin="1"/>
    <cellStyle name="60% - Accent2" xfId="7158" builtinId="36" hidden="1" customBuiltin="1"/>
    <cellStyle name="60% - Accent2" xfId="12800" builtinId="36" hidden="1" customBuiltin="1"/>
    <cellStyle name="60% - Accent2" xfId="17765" builtinId="36" hidden="1" customBuiltin="1"/>
    <cellStyle name="60% - Accent2" xfId="23925" builtinId="36" hidden="1" customBuiltin="1"/>
    <cellStyle name="60% - Accent2" xfId="24229" builtinId="36" hidden="1" customBuiltin="1"/>
    <cellStyle name="60% - Accent2" xfId="11013" builtinId="36" hidden="1" customBuiltin="1"/>
    <cellStyle name="60% - Accent2" xfId="23408" builtinId="36" hidden="1" customBuiltin="1"/>
    <cellStyle name="60% - Accent2" xfId="1772" builtinId="36" hidden="1" customBuiltin="1"/>
    <cellStyle name="60% - Accent2" xfId="25877" builtinId="36" hidden="1" customBuiltin="1"/>
    <cellStyle name="60% - Accent2" xfId="18428" builtinId="36" hidden="1" customBuiltin="1"/>
    <cellStyle name="60% - Accent2" xfId="7213" builtinId="36" hidden="1" customBuiltin="1"/>
    <cellStyle name="60% - Accent2" xfId="26619" builtinId="36" hidden="1" customBuiltin="1"/>
    <cellStyle name="60% - Accent2" xfId="13375" builtinId="36" hidden="1" customBuiltin="1"/>
    <cellStyle name="60% - Accent2" xfId="4188" builtinId="36" hidden="1" customBuiltin="1"/>
    <cellStyle name="60% - Accent2" xfId="21187" builtinId="36" hidden="1" customBuiltin="1"/>
    <cellStyle name="60% - Accent2" xfId="34181" builtinId="36" customBuiltin="1"/>
    <cellStyle name="60% - Accent3" xfId="2777" builtinId="40" hidden="1" customBuiltin="1"/>
    <cellStyle name="60% - Accent3" xfId="22176" builtinId="40" hidden="1" customBuiltin="1"/>
    <cellStyle name="60% - Accent3" xfId="27912" builtinId="40" hidden="1" customBuiltin="1"/>
    <cellStyle name="60% - Accent3" xfId="25385" builtinId="40" hidden="1" customBuiltin="1"/>
    <cellStyle name="60% - Accent3" xfId="15337" builtinId="40" hidden="1" customBuiltin="1"/>
    <cellStyle name="60% - Accent3" xfId="10314" builtinId="40" hidden="1" customBuiltin="1"/>
    <cellStyle name="60% - Accent3" xfId="18891" builtinId="40" hidden="1" customBuiltin="1"/>
    <cellStyle name="60% - Accent3" xfId="12190" builtinId="40" hidden="1" customBuiltin="1"/>
    <cellStyle name="60% - Accent3" xfId="4939" builtinId="40" hidden="1" customBuiltin="1"/>
    <cellStyle name="60% - Accent3" xfId="23119" builtinId="40" hidden="1" customBuiltin="1"/>
    <cellStyle name="60% - Accent3" xfId="8571" builtinId="40" hidden="1" customBuiltin="1"/>
    <cellStyle name="60% - Accent3" xfId="15614" builtinId="40" hidden="1" customBuiltin="1"/>
    <cellStyle name="60% - Accent3" xfId="13178" builtinId="40" hidden="1" customBuiltin="1"/>
    <cellStyle name="60% - Accent3" xfId="27401" builtinId="40" hidden="1" customBuiltin="1"/>
    <cellStyle name="60% - Accent3" xfId="22335" builtinId="40" hidden="1" customBuiltin="1"/>
    <cellStyle name="60% - Accent3" xfId="26173" builtinId="40" hidden="1" customBuiltin="1"/>
    <cellStyle name="60% - Accent3" xfId="25416" builtinId="40" hidden="1" customBuiltin="1"/>
    <cellStyle name="60% - Accent3" xfId="13214" builtinId="40" hidden="1" customBuiltin="1"/>
    <cellStyle name="60% - Accent3" xfId="19868" builtinId="40" hidden="1" customBuiltin="1"/>
    <cellStyle name="60% - Accent3" xfId="27627" builtinId="40" hidden="1" customBuiltin="1"/>
    <cellStyle name="60% - Accent3" xfId="24701" builtinId="40" hidden="1" customBuiltin="1"/>
    <cellStyle name="60% - Accent3" xfId="9735" builtinId="40" hidden="1" customBuiltin="1"/>
    <cellStyle name="60% - Accent3" xfId="25447" builtinId="40" hidden="1" customBuiltin="1"/>
    <cellStyle name="60% - Accent3" xfId="22957" builtinId="40" hidden="1" customBuiltin="1"/>
    <cellStyle name="60% - Accent3" xfId="19221" builtinId="40" hidden="1" customBuiltin="1"/>
    <cellStyle name="60% - Accent3" xfId="14122" builtinId="40" hidden="1" customBuiltin="1"/>
    <cellStyle name="60% - Accent3" xfId="6500" builtinId="40" hidden="1" customBuiltin="1"/>
    <cellStyle name="60% - Accent3" xfId="15432" builtinId="40" hidden="1" customBuiltin="1"/>
    <cellStyle name="60% - Accent3" xfId="8039" builtinId="40" hidden="1" customBuiltin="1"/>
    <cellStyle name="60% - Accent3" xfId="6412" builtinId="40" hidden="1" customBuiltin="1"/>
    <cellStyle name="60% - Accent3" xfId="17198" builtinId="40" hidden="1" customBuiltin="1"/>
    <cellStyle name="60% - Accent3" xfId="3274" builtinId="40" hidden="1" customBuiltin="1"/>
    <cellStyle name="60% - Accent3" xfId="27466" builtinId="40" hidden="1" customBuiltin="1"/>
    <cellStyle name="60% - Accent3" xfId="8074" builtinId="40" hidden="1" customBuiltin="1"/>
    <cellStyle name="60% - Accent3" xfId="525" builtinId="40" hidden="1" customBuiltin="1"/>
    <cellStyle name="60% - Accent3" xfId="23524" builtinId="40" hidden="1" customBuiltin="1"/>
    <cellStyle name="60% - Accent3" xfId="18075" builtinId="40" hidden="1" customBuiltin="1"/>
    <cellStyle name="60% - Accent3" xfId="25069" builtinId="40" hidden="1" customBuiltin="1"/>
    <cellStyle name="60% - Accent3" xfId="2239" builtinId="40" hidden="1" customBuiltin="1"/>
    <cellStyle name="60% - Accent3" xfId="1112" builtinId="40" hidden="1" customBuiltin="1"/>
    <cellStyle name="60% - Accent3" xfId="25544" builtinId="40" hidden="1" customBuiltin="1"/>
    <cellStyle name="60% - Accent3" xfId="27798" builtinId="40" hidden="1" customBuiltin="1"/>
    <cellStyle name="60% - Accent3" xfId="1280" builtinId="40" hidden="1" customBuiltin="1"/>
    <cellStyle name="60% - Accent3" xfId="8168" builtinId="40" hidden="1" customBuiltin="1"/>
    <cellStyle name="60% - Accent3" xfId="18339" builtinId="40" hidden="1" customBuiltin="1"/>
    <cellStyle name="60% - Accent3" xfId="23832" builtinId="40" hidden="1" customBuiltin="1"/>
    <cellStyle name="60% - Accent3" xfId="13535" builtinId="40" hidden="1" customBuiltin="1"/>
    <cellStyle name="60% - Accent3" xfId="27249" builtinId="40" hidden="1" customBuiltin="1"/>
    <cellStyle name="60% - Accent3" xfId="17107" builtinId="40" hidden="1" customBuiltin="1"/>
    <cellStyle name="60% - Accent3" xfId="15277" builtinId="40" hidden="1" customBuiltin="1"/>
    <cellStyle name="60% - Accent3" xfId="19547" builtinId="40" hidden="1" customBuiltin="1"/>
    <cellStyle name="60% - Accent3" xfId="13312" builtinId="40" hidden="1" customBuiltin="1"/>
    <cellStyle name="60% - Accent3" xfId="12393" builtinId="40" hidden="1" customBuiltin="1"/>
    <cellStyle name="60% - Accent3" xfId="20481" builtinId="40" hidden="1" customBuiltin="1"/>
    <cellStyle name="60% - Accent3" xfId="16714" builtinId="40" hidden="1" customBuiltin="1"/>
    <cellStyle name="60% - Accent3" xfId="24189" builtinId="40" hidden="1" customBuiltin="1"/>
    <cellStyle name="60% - Accent3" xfId="15956" builtinId="40" hidden="1" customBuiltin="1"/>
    <cellStyle name="60% - Accent3" xfId="13063" builtinId="40" hidden="1" customBuiltin="1"/>
    <cellStyle name="60% - Accent3" xfId="5852" builtinId="40" hidden="1" customBuiltin="1"/>
    <cellStyle name="60% - Accent3" xfId="11534" builtinId="40" hidden="1" customBuiltin="1"/>
    <cellStyle name="60% - Accent3" xfId="16440" builtinId="40" hidden="1" customBuiltin="1"/>
    <cellStyle name="60% - Accent3" xfId="22443" builtinId="40" hidden="1" customBuiltin="1"/>
    <cellStyle name="60% - Accent3" xfId="16988" builtinId="40" hidden="1" customBuiltin="1"/>
    <cellStyle name="60% - Accent3" xfId="3093" builtinId="40" hidden="1" customBuiltin="1"/>
    <cellStyle name="60% - Accent3" xfId="10028" builtinId="40" hidden="1" customBuiltin="1"/>
    <cellStyle name="60% - Accent3" xfId="26341" builtinId="40" hidden="1" customBuiltin="1"/>
    <cellStyle name="60% - Accent3" xfId="12833" builtinId="40" hidden="1" customBuiltin="1"/>
    <cellStyle name="60% - Accent3" xfId="9924" builtinId="40" hidden="1" customBuiltin="1"/>
    <cellStyle name="60% - Accent3" xfId="15644" builtinId="40" hidden="1" customBuiltin="1"/>
    <cellStyle name="60% - Accent3" xfId="3336" builtinId="40" hidden="1" customBuiltin="1"/>
    <cellStyle name="60% - Accent3" xfId="15998" builtinId="40" hidden="1" customBuiltin="1"/>
    <cellStyle name="60% - Accent3" xfId="19097" builtinId="40" hidden="1" customBuiltin="1"/>
    <cellStyle name="60% - Accent3" xfId="22905" builtinId="40" hidden="1" customBuiltin="1"/>
    <cellStyle name="60% - Accent3" xfId="18318" builtinId="40" hidden="1" customBuiltin="1"/>
    <cellStyle name="60% - Accent3" xfId="26741" builtinId="40" hidden="1" customBuiltin="1"/>
    <cellStyle name="60% - Accent3" xfId="24506" builtinId="40" hidden="1" customBuiltin="1"/>
    <cellStyle name="60% - Accent3" xfId="16282" builtinId="40" hidden="1" customBuiltin="1"/>
    <cellStyle name="60% - Accent3" xfId="16234" builtinId="40" hidden="1" customBuiltin="1"/>
    <cellStyle name="60% - Accent3" xfId="18547" builtinId="40" hidden="1" customBuiltin="1"/>
    <cellStyle name="60% - Accent3" xfId="14494" builtinId="40" hidden="1" customBuiltin="1"/>
    <cellStyle name="60% - Accent3" xfId="3773" builtinId="40" hidden="1" customBuiltin="1"/>
    <cellStyle name="60% - Accent3" xfId="7783" builtinId="40" hidden="1" customBuiltin="1"/>
    <cellStyle name="60% - Accent3" xfId="3717" builtinId="40" hidden="1" customBuiltin="1"/>
    <cellStyle name="60% - Accent3" xfId="14673" builtinId="40" hidden="1" customBuiltin="1"/>
    <cellStyle name="60% - Accent3" xfId="24553" builtinId="40" hidden="1" customBuiltin="1"/>
    <cellStyle name="60% - Accent3" xfId="20913" builtinId="40" hidden="1" customBuiltin="1"/>
    <cellStyle name="60% - Accent3" xfId="24978" builtinId="40" hidden="1" customBuiltin="1"/>
    <cellStyle name="60% - Accent3" xfId="10016" builtinId="40" hidden="1" customBuiltin="1"/>
    <cellStyle name="60% - Accent3" xfId="27184" builtinId="40" hidden="1" customBuiltin="1"/>
    <cellStyle name="60% - Accent3" xfId="18603" builtinId="40" hidden="1" customBuiltin="1"/>
    <cellStyle name="60% - Accent3" xfId="24726" builtinId="40" hidden="1" customBuiltin="1"/>
    <cellStyle name="60% - Accent3" xfId="106" builtinId="40" hidden="1" customBuiltin="1"/>
    <cellStyle name="60% - Accent3" xfId="13569" builtinId="40" hidden="1" customBuiltin="1"/>
    <cellStyle name="60% - Accent3" xfId="1292" builtinId="40" hidden="1" customBuiltin="1"/>
    <cellStyle name="60% - Accent3" xfId="21890" builtinId="40" hidden="1" customBuiltin="1"/>
    <cellStyle name="60% - Accent3" xfId="3530" builtinId="40" hidden="1" customBuiltin="1"/>
    <cellStyle name="60% - Accent3" xfId="25781" builtinId="40" hidden="1" customBuiltin="1"/>
    <cellStyle name="60% - Accent3" xfId="19835" builtinId="40" hidden="1" customBuiltin="1"/>
    <cellStyle name="60% - Accent3" xfId="13806" builtinId="40" hidden="1" customBuiltin="1"/>
    <cellStyle name="60% - Accent3" xfId="10340" builtinId="40" hidden="1" customBuiltin="1"/>
    <cellStyle name="60% - Accent3" xfId="14611" builtinId="40" hidden="1" customBuiltin="1"/>
    <cellStyle name="60% - Accent3" xfId="7845" builtinId="40" hidden="1" customBuiltin="1"/>
    <cellStyle name="60% - Accent3" xfId="1774" builtinId="40" hidden="1" customBuiltin="1"/>
    <cellStyle name="60% - Accent3" xfId="8954" builtinId="40" hidden="1" customBuiltin="1"/>
    <cellStyle name="60% - Accent3" xfId="25021" builtinId="40" hidden="1" customBuiltin="1"/>
    <cellStyle name="60% - Accent3" xfId="17452" builtinId="40" hidden="1" customBuiltin="1"/>
    <cellStyle name="60% - Accent3" xfId="5247" builtinId="40" hidden="1" customBuiltin="1"/>
    <cellStyle name="60% - Accent3" xfId="10710" builtinId="40" hidden="1" customBuiltin="1"/>
    <cellStyle name="60% - Accent3" xfId="2517" builtinId="40" hidden="1" customBuiltin="1"/>
    <cellStyle name="60% - Accent3" xfId="1959" builtinId="40" hidden="1" customBuiltin="1"/>
    <cellStyle name="60% - Accent3" xfId="12762" builtinId="40" hidden="1" customBuiltin="1"/>
    <cellStyle name="60% - Accent3" xfId="27604" builtinId="40" hidden="1" customBuiltin="1"/>
    <cellStyle name="60% - Accent3" xfId="25045" builtinId="40" hidden="1" customBuiltin="1"/>
    <cellStyle name="60% - Accent3" xfId="26893" builtinId="40" hidden="1" customBuiltin="1"/>
    <cellStyle name="60% - Accent3" xfId="15933" builtinId="40" hidden="1" customBuiltin="1"/>
    <cellStyle name="60% - Accent3" xfId="20536" builtinId="40" hidden="1" customBuiltin="1"/>
    <cellStyle name="60% - Accent3" xfId="9859" builtinId="40" hidden="1" customBuiltin="1"/>
    <cellStyle name="60% - Accent3" xfId="25145" builtinId="40" hidden="1" customBuiltin="1"/>
    <cellStyle name="60% - Accent3" xfId="24133" builtinId="40" hidden="1" customBuiltin="1"/>
    <cellStyle name="60% - Accent3" xfId="612" builtinId="40" hidden="1" customBuiltin="1"/>
    <cellStyle name="60% - Accent3" xfId="7350" builtinId="40" hidden="1" customBuiltin="1"/>
    <cellStyle name="60% - Accent3" xfId="23462" builtinId="40" hidden="1" customBuiltin="1"/>
    <cellStyle name="60% - Accent3" xfId="25619" builtinId="40" hidden="1" customBuiltin="1"/>
    <cellStyle name="60% - Accent3" xfId="12962" builtinId="40" hidden="1" customBuiltin="1"/>
    <cellStyle name="60% - Accent3" xfId="27704" builtinId="40" hidden="1" customBuiltin="1"/>
    <cellStyle name="60% - Accent3" xfId="10182" builtinId="40" hidden="1" customBuiltin="1"/>
    <cellStyle name="60% - Accent3" xfId="12670" builtinId="40" hidden="1" customBuiltin="1"/>
    <cellStyle name="60% - Accent3" xfId="5397" builtinId="40" hidden="1" customBuiltin="1"/>
    <cellStyle name="60% - Accent3" xfId="17529" builtinId="40" hidden="1" customBuiltin="1"/>
    <cellStyle name="60% - Accent3" xfId="27891" builtinId="40" hidden="1" customBuiltin="1"/>
    <cellStyle name="60% - Accent3" xfId="26496" builtinId="40" hidden="1" customBuiltin="1"/>
    <cellStyle name="60% - Accent3" xfId="24207" builtinId="40" hidden="1" customBuiltin="1"/>
    <cellStyle name="60% - Accent3" xfId="14060" builtinId="40" hidden="1" customBuiltin="1"/>
    <cellStyle name="60% - Accent3" xfId="22351" builtinId="40" hidden="1" customBuiltin="1"/>
    <cellStyle name="60% - Accent3" xfId="12213" builtinId="40" hidden="1" customBuiltin="1"/>
    <cellStyle name="60% - Accent3" xfId="1512" builtinId="40" hidden="1" customBuiltin="1"/>
    <cellStyle name="60% - Accent3" xfId="14333" builtinId="40" hidden="1" customBuiltin="1"/>
    <cellStyle name="60% - Accent3" xfId="27558" builtinId="40" hidden="1" customBuiltin="1"/>
    <cellStyle name="60% - Accent3" xfId="11309" builtinId="40" hidden="1" customBuiltin="1"/>
    <cellStyle name="60% - Accent3" xfId="3656" builtinId="40" hidden="1" customBuiltin="1"/>
    <cellStyle name="60% - Accent3" xfId="12255" builtinId="40" hidden="1" customBuiltin="1"/>
    <cellStyle name="60% - Accent3" xfId="16738" builtinId="40" hidden="1" customBuiltin="1"/>
    <cellStyle name="60% - Accent3" xfId="21131" builtinId="40" hidden="1" customBuiltin="1"/>
    <cellStyle name="60% - Accent3" xfId="5820" builtinId="40" hidden="1" customBuiltin="1"/>
    <cellStyle name="60% - Accent3" xfId="26830" builtinId="40" hidden="1" customBuiltin="1"/>
    <cellStyle name="60% - Accent3" xfId="14160" builtinId="40" hidden="1" customBuiltin="1"/>
    <cellStyle name="60% - Accent3" xfId="14440" builtinId="40" hidden="1" customBuiltin="1"/>
    <cellStyle name="60% - Accent3" xfId="24822" builtinId="40" hidden="1" customBuiltin="1"/>
    <cellStyle name="60% - Accent3" xfId="14448" builtinId="40" hidden="1" customBuiltin="1"/>
    <cellStyle name="60% - Accent3" xfId="4863" builtinId="40" hidden="1" customBuiltin="1"/>
    <cellStyle name="60% - Accent3" xfId="8885" builtinId="40" hidden="1" customBuiltin="1"/>
    <cellStyle name="60% - Accent3" xfId="11074" builtinId="40" hidden="1" customBuiltin="1"/>
    <cellStyle name="60% - Accent3" xfId="489" builtinId="40" hidden="1" customBuiltin="1"/>
    <cellStyle name="60% - Accent3" xfId="23388" builtinId="40" hidden="1" customBuiltin="1"/>
    <cellStyle name="60% - Accent3" xfId="19866" builtinId="40" hidden="1" customBuiltin="1"/>
    <cellStyle name="60% - Accent3" xfId="13783" builtinId="40" hidden="1" customBuiltin="1"/>
    <cellStyle name="60% - Accent3" xfId="15555" builtinId="40" hidden="1" customBuiltin="1"/>
    <cellStyle name="60% - Accent3" xfId="13249" builtinId="40" hidden="1" customBuiltin="1"/>
    <cellStyle name="60% - Accent3" xfId="11471" builtinId="40" hidden="1" customBuiltin="1"/>
    <cellStyle name="60% - Accent3" xfId="28426" builtinId="40" hidden="1" customBuiltin="1"/>
    <cellStyle name="60% - Accent3" xfId="26071" builtinId="40" hidden="1" customBuiltin="1"/>
    <cellStyle name="60% - Accent3" xfId="10468" builtinId="40" hidden="1" customBuiltin="1"/>
    <cellStyle name="60% - Accent3" xfId="4216" builtinId="40" hidden="1" customBuiltin="1"/>
    <cellStyle name="60% - Accent3" xfId="1135" builtinId="40" hidden="1" customBuiltin="1"/>
    <cellStyle name="60% - Accent3" xfId="3315" builtinId="40" hidden="1" customBuiltin="1"/>
    <cellStyle name="60% - Accent3" xfId="11994" builtinId="40" hidden="1" customBuiltin="1"/>
    <cellStyle name="60% - Accent3" xfId="27008" builtinId="40" hidden="1" customBuiltin="1"/>
    <cellStyle name="60% - Accent3" xfId="19190" builtinId="40" hidden="1" customBuiltin="1"/>
    <cellStyle name="60% - Accent3" xfId="22073" builtinId="40" hidden="1" customBuiltin="1"/>
    <cellStyle name="60% - Accent3" xfId="25272" builtinId="40" hidden="1" customBuiltin="1"/>
    <cellStyle name="60% - Accent3" xfId="19652" builtinId="40" hidden="1" customBuiltin="1"/>
    <cellStyle name="60% - Accent3" xfId="23056" builtinId="40" hidden="1" customBuiltin="1"/>
    <cellStyle name="60% - Accent3" xfId="2399" builtinId="40" hidden="1" customBuiltin="1"/>
    <cellStyle name="60% - Accent3" xfId="5997" builtinId="40" hidden="1" customBuiltin="1"/>
    <cellStyle name="60% - Accent3" xfId="26406" builtinId="40" hidden="1" customBuiltin="1"/>
    <cellStyle name="60% - Accent3" xfId="18990" builtinId="40" hidden="1" customBuiltin="1"/>
    <cellStyle name="60% - Accent3" xfId="6487" builtinId="40" hidden="1" customBuiltin="1"/>
    <cellStyle name="60% - Accent3" xfId="6940" builtinId="40" hidden="1" customBuiltin="1"/>
    <cellStyle name="60% - Accent3" xfId="2460" builtinId="40" hidden="1" customBuiltin="1"/>
    <cellStyle name="60% - Accent3" xfId="24407" builtinId="40" hidden="1" customBuiltin="1"/>
    <cellStyle name="60% - Accent3" xfId="26428" builtinId="40" hidden="1" customBuiltin="1"/>
    <cellStyle name="60% - Accent3" xfId="15406" builtinId="40" hidden="1" customBuiltin="1"/>
    <cellStyle name="60% - Accent3" xfId="23177" builtinId="40" hidden="1" customBuiltin="1"/>
    <cellStyle name="60% - Accent3" xfId="22333" builtinId="40" hidden="1" customBuiltin="1"/>
    <cellStyle name="60% - Accent3" xfId="4724" builtinId="40" hidden="1" customBuiltin="1"/>
    <cellStyle name="60% - Accent3" xfId="26675" builtinId="40" hidden="1" customBuiltin="1"/>
    <cellStyle name="60% - Accent3" xfId="25751" builtinId="40" hidden="1" customBuiltin="1"/>
    <cellStyle name="60% - Accent3" xfId="13752" builtinId="40" hidden="1" customBuiltin="1"/>
    <cellStyle name="60% - Accent3" xfId="11102" builtinId="40" hidden="1" customBuiltin="1"/>
    <cellStyle name="60% - Accent3" xfId="9766" builtinId="40" hidden="1" customBuiltin="1"/>
    <cellStyle name="60% - Accent3" xfId="3871" builtinId="40" hidden="1" customBuiltin="1"/>
    <cellStyle name="60% - Accent3" xfId="16696" builtinId="40" hidden="1" customBuiltin="1"/>
    <cellStyle name="60% - Accent3" xfId="23585" builtinId="40" hidden="1" customBuiltin="1"/>
    <cellStyle name="60% - Accent3" xfId="15246" builtinId="40" hidden="1" customBuiltin="1"/>
    <cellStyle name="60% - Accent3" xfId="26260" builtinId="40" hidden="1" customBuiltin="1"/>
    <cellStyle name="60% - Accent3" xfId="8324" builtinId="40" hidden="1" customBuiltin="1"/>
    <cellStyle name="60% - Accent3" xfId="27288" builtinId="40" hidden="1" customBuiltin="1"/>
    <cellStyle name="60% - Accent3" xfId="7026" builtinId="40" hidden="1" customBuiltin="1"/>
    <cellStyle name="60% - Accent3" xfId="1357" builtinId="40" hidden="1" customBuiltin="1"/>
    <cellStyle name="60% - Accent3" xfId="18399" builtinId="40" hidden="1" customBuiltin="1"/>
    <cellStyle name="60% - Accent3" xfId="21518" builtinId="40" hidden="1" customBuiltin="1"/>
    <cellStyle name="60% - Accent3" xfId="3632" builtinId="40" hidden="1" customBuiltin="1"/>
    <cellStyle name="60% - Accent3" xfId="190" builtinId="40" hidden="1" customBuiltin="1"/>
    <cellStyle name="60% - Accent3" xfId="14227" builtinId="40" hidden="1" customBuiltin="1"/>
    <cellStyle name="60% - Accent3" xfId="16164" builtinId="40" hidden="1" customBuiltin="1"/>
    <cellStyle name="60% - Accent3" xfId="2176" builtinId="40" hidden="1" customBuiltin="1"/>
    <cellStyle name="60% - Accent3" xfId="6298" builtinId="40" hidden="1" customBuiltin="1"/>
    <cellStyle name="60% - Accent3" xfId="13279" builtinId="40" hidden="1" customBuiltin="1"/>
    <cellStyle name="60% - Accent3" xfId="22680" builtinId="40" hidden="1" customBuiltin="1"/>
    <cellStyle name="60% - Accent3" xfId="20457" builtinId="40" hidden="1" customBuiltin="1"/>
    <cellStyle name="60% - Accent3" xfId="15110" builtinId="40" hidden="1" customBuiltin="1"/>
    <cellStyle name="60% - Accent3" xfId="4060" builtinId="40" hidden="1" customBuiltin="1"/>
    <cellStyle name="60% - Accent3" xfId="24376" builtinId="40" hidden="1" customBuiltin="1"/>
    <cellStyle name="60% - Accent3" xfId="17420" builtinId="40" hidden="1" customBuiltin="1"/>
    <cellStyle name="60% - Accent3" xfId="11016" builtinId="40" hidden="1" customBuiltin="1"/>
    <cellStyle name="60% - Accent3" xfId="22028" builtinId="40" hidden="1" customBuiltin="1"/>
    <cellStyle name="60% - Accent3" xfId="13140" builtinId="40" hidden="1" customBuiltin="1"/>
    <cellStyle name="60% - Accent3" xfId="8016" builtinId="40" hidden="1" customBuiltin="1"/>
    <cellStyle name="60% - Accent3" xfId="8858" builtinId="40" hidden="1" customBuiltin="1"/>
    <cellStyle name="60% - Accent3" xfId="17289" builtinId="40" hidden="1" customBuiltin="1"/>
    <cellStyle name="60% - Accent3" xfId="25359" builtinId="40" hidden="1" customBuiltin="1"/>
    <cellStyle name="60% - Accent3" xfId="22056" builtinId="40" hidden="1" customBuiltin="1"/>
    <cellStyle name="60% - Accent3" xfId="27313" builtinId="40" hidden="1" customBuiltin="1"/>
    <cellStyle name="60% - Accent3" xfId="24481" builtinId="40" hidden="1" customBuiltin="1"/>
    <cellStyle name="60% - Accent3" xfId="22945" builtinId="40" hidden="1" customBuiltin="1"/>
    <cellStyle name="60% - Accent3" xfId="3622" builtinId="40" hidden="1" customBuiltin="1"/>
    <cellStyle name="60% - Accent3" xfId="22098" builtinId="40" hidden="1" customBuiltin="1"/>
    <cellStyle name="60% - Accent3" xfId="2790" builtinId="40" hidden="1" customBuiltin="1"/>
    <cellStyle name="60% - Accent3" xfId="21369" builtinId="40" hidden="1" customBuiltin="1"/>
    <cellStyle name="60% - Accent3" xfId="26232" builtinId="40" hidden="1" customBuiltin="1"/>
    <cellStyle name="60% - Accent3" xfId="12935" builtinId="40" hidden="1" customBuiltin="1"/>
    <cellStyle name="60% - Accent3" xfId="3918" builtinId="40" hidden="1" customBuiltin="1"/>
    <cellStyle name="60% - Accent3" xfId="7865" builtinId="40" hidden="1" customBuiltin="1"/>
    <cellStyle name="60% - Accent3" xfId="7285" builtinId="40" hidden="1" customBuiltin="1"/>
    <cellStyle name="60% - Accent3" xfId="27831" builtinId="40" hidden="1" customBuiltin="1"/>
    <cellStyle name="60% - Accent3" xfId="23609" builtinId="40" hidden="1" customBuiltin="1"/>
    <cellStyle name="60% - Accent3" xfId="27141" builtinId="40" hidden="1" customBuiltin="1"/>
    <cellStyle name="60% - Accent3" xfId="21640" builtinId="40" hidden="1" customBuiltin="1"/>
    <cellStyle name="60% - Accent3" xfId="3214" builtinId="40" hidden="1" customBuiltin="1"/>
    <cellStyle name="60% - Accent3" xfId="19692" builtinId="40" hidden="1" customBuiltin="1"/>
    <cellStyle name="60% - Accent3" xfId="8982" builtinId="40" hidden="1" customBuiltin="1"/>
    <cellStyle name="60% - Accent3" xfId="14619" builtinId="40" hidden="1" customBuiltin="1"/>
    <cellStyle name="60% - Accent3" xfId="12990" builtinId="40" hidden="1" customBuiltin="1"/>
    <cellStyle name="60% - Accent3" xfId="16795" builtinId="40" hidden="1" customBuiltin="1"/>
    <cellStyle name="60% - Accent3" xfId="16812" builtinId="40" hidden="1" customBuiltin="1"/>
    <cellStyle name="60% - Accent3" xfId="7061" builtinId="40" hidden="1" customBuiltin="1"/>
    <cellStyle name="60% - Accent3" xfId="16465" builtinId="40" hidden="1" customBuiltin="1"/>
    <cellStyle name="60% - Accent3" xfId="18530" builtinId="40" hidden="1" customBuiltin="1"/>
    <cellStyle name="60% - Accent3" xfId="27985" builtinId="40" hidden="1" customBuiltin="1"/>
    <cellStyle name="60% - Accent3" xfId="14264" builtinId="40" hidden="1" customBuiltin="1"/>
    <cellStyle name="60% - Accent3" xfId="13841" builtinId="40" hidden="1" customBuiltin="1"/>
    <cellStyle name="60% - Accent3" xfId="5021" builtinId="40" hidden="1" customBuiltin="1"/>
    <cellStyle name="60% - Accent3" xfId="24035" builtinId="40" hidden="1" customBuiltin="1"/>
    <cellStyle name="60% - Accent3" xfId="15642" builtinId="40" hidden="1" customBuiltin="1"/>
    <cellStyle name="60% - Accent3" xfId="26987" builtinId="40" hidden="1" customBuiltin="1"/>
    <cellStyle name="60% - Accent3" xfId="7371" builtinId="40" hidden="1" customBuiltin="1"/>
    <cellStyle name="60% - Accent3" xfId="25502" builtinId="40" hidden="1" customBuiltin="1"/>
    <cellStyle name="60% - Accent3" xfId="11861" builtinId="40" hidden="1" customBuiltin="1"/>
    <cellStyle name="60% - Accent3" xfId="3829" builtinId="40" hidden="1" customBuiltin="1"/>
    <cellStyle name="60% - Accent3" xfId="22550" builtinId="40" hidden="1" customBuiltin="1"/>
    <cellStyle name="60% - Accent3" xfId="12234" builtinId="40" hidden="1" customBuiltin="1"/>
    <cellStyle name="60% - Accent3" xfId="9122" builtinId="40" hidden="1" customBuiltin="1"/>
    <cellStyle name="60% - Accent3" xfId="9456" builtinId="40" hidden="1" customBuiltin="1"/>
    <cellStyle name="60% - Accent3" xfId="9890" builtinId="40" hidden="1" customBuiltin="1"/>
    <cellStyle name="60% - Accent3" xfId="11738" builtinId="40" hidden="1" customBuiltin="1"/>
    <cellStyle name="60% - Accent3" xfId="20701" builtinId="40" hidden="1" customBuiltin="1"/>
    <cellStyle name="60% - Accent3" xfId="22585" builtinId="40" hidden="1" customBuiltin="1"/>
    <cellStyle name="60% - Accent3" xfId="19362" builtinId="40" hidden="1" customBuiltin="1"/>
    <cellStyle name="60% - Accent3" xfId="25590" builtinId="40" hidden="1" customBuiltin="1"/>
    <cellStyle name="60% - Accent3" xfId="24255" builtinId="40" hidden="1" customBuiltin="1"/>
    <cellStyle name="60% - Accent3" xfId="6905" builtinId="40" hidden="1" customBuiltin="1"/>
    <cellStyle name="60% - Accent3" xfId="22714" builtinId="40" hidden="1" customBuiltin="1"/>
    <cellStyle name="60% - Accent3" xfId="17887" builtinId="40" hidden="1" customBuiltin="1"/>
    <cellStyle name="60% - Accent3" xfId="10983" builtinId="40" hidden="1" customBuiltin="1"/>
    <cellStyle name="60% - Accent3" xfId="21796" builtinId="40" hidden="1" customBuiltin="1"/>
    <cellStyle name="60% - Accent3" xfId="680" builtinId="40" hidden="1" customBuiltin="1"/>
    <cellStyle name="60% - Accent3" xfId="20781" builtinId="40" hidden="1" customBuiltin="1"/>
    <cellStyle name="60% - Accent3" xfId="7317" builtinId="40" hidden="1" customBuiltin="1"/>
    <cellStyle name="60% - Accent3" xfId="3049" builtinId="40" hidden="1" customBuiltin="1"/>
    <cellStyle name="60% - Accent3" xfId="9146" builtinId="40" hidden="1" customBuiltin="1"/>
    <cellStyle name="60% - Accent3" xfId="19122" builtinId="40" hidden="1" customBuiltin="1"/>
    <cellStyle name="60% - Accent3" xfId="21001" builtinId="40" hidden="1" customBuiltin="1"/>
    <cellStyle name="60% - Accent3" xfId="19260" builtinId="40" hidden="1" customBuiltin="1"/>
    <cellStyle name="60% - Accent3" xfId="10302" builtinId="40" hidden="1" customBuiltin="1"/>
    <cellStyle name="60% - Accent3" xfId="18360" builtinId="40" hidden="1" customBuiltin="1"/>
    <cellStyle name="60% - Accent3" xfId="15126" builtinId="40" hidden="1" customBuiltin="1"/>
    <cellStyle name="60% - Accent3" xfId="9993" builtinId="40" hidden="1" customBuiltin="1"/>
    <cellStyle name="60% - Accent3" xfId="10205" builtinId="40" hidden="1" customBuiltin="1"/>
    <cellStyle name="60% - Accent3" xfId="752" builtinId="40" hidden="1" customBuiltin="1"/>
    <cellStyle name="60% - Accent3" xfId="23278" builtinId="40" hidden="1" customBuiltin="1"/>
    <cellStyle name="60% - Accent3" xfId="7808" builtinId="40" hidden="1" customBuiltin="1"/>
    <cellStyle name="60% - Accent3" xfId="9014" builtinId="40" hidden="1" customBuiltin="1"/>
    <cellStyle name="60% - Accent3" xfId="15365" builtinId="40" hidden="1" customBuiltin="1"/>
    <cellStyle name="60% - Accent3" xfId="28187" builtinId="40" hidden="1" customBuiltin="1"/>
    <cellStyle name="60% - Accent3" xfId="23658" builtinId="40" hidden="1" customBuiltin="1"/>
    <cellStyle name="60% - Accent3" xfId="13088" builtinId="40" hidden="1" customBuiltin="1"/>
    <cellStyle name="60% - Accent3" xfId="10780" builtinId="40" hidden="1" customBuiltin="1"/>
    <cellStyle name="60% - Accent3" xfId="11564" builtinId="40" hidden="1" customBuiltin="1"/>
    <cellStyle name="60% - Accent3" xfId="26297" builtinId="40" hidden="1" customBuiltin="1"/>
    <cellStyle name="60% - Accent3" xfId="4926" builtinId="40" hidden="1" customBuiltin="1"/>
    <cellStyle name="60% - Accent3" xfId="25114" builtinId="40" hidden="1" customBuiltin="1"/>
    <cellStyle name="60% - Accent3" xfId="27488" builtinId="40" hidden="1" customBuiltin="1"/>
    <cellStyle name="60% - Accent3" xfId="14159" builtinId="40" hidden="1" customBuiltin="1"/>
    <cellStyle name="60% - Accent3" xfId="9331" builtinId="40" hidden="1" customBuiltin="1"/>
    <cellStyle name="60% - Accent3" xfId="20669" builtinId="40" hidden="1" customBuiltin="1"/>
    <cellStyle name="60% - Accent3" xfId="1842" builtinId="40" hidden="1" customBuiltin="1"/>
    <cellStyle name="60% - Accent3" xfId="7217" builtinId="40" hidden="1" customBuiltin="1"/>
    <cellStyle name="60% - Accent3" xfId="23946" builtinId="40" hidden="1" customBuiltin="1"/>
    <cellStyle name="60% - Accent3" xfId="2429" builtinId="40" hidden="1" customBuiltin="1"/>
    <cellStyle name="60% - Accent3" xfId="10223" builtinId="40" hidden="1" customBuiltin="1"/>
    <cellStyle name="60% - Accent3" xfId="10180" builtinId="40" hidden="1" customBuiltin="1"/>
    <cellStyle name="60% - Accent3" xfId="10477" builtinId="40" hidden="1" customBuiltin="1"/>
    <cellStyle name="60% - Accent3" xfId="8439" builtinId="40" hidden="1" customBuiltin="1"/>
    <cellStyle name="60% - Accent3" xfId="2065" builtinId="40" hidden="1" customBuiltin="1"/>
    <cellStyle name="60% - Accent3" xfId="14741" builtinId="40" hidden="1" customBuiltin="1"/>
    <cellStyle name="60% - Accent3" xfId="23975" builtinId="40" hidden="1" customBuiltin="1"/>
    <cellStyle name="60% - Accent3" xfId="15011" builtinId="40" hidden="1" customBuiltin="1"/>
    <cellStyle name="60% - Accent3" xfId="20809" builtinId="40" hidden="1" customBuiltin="1"/>
    <cellStyle name="60% - Accent3" xfId="25349" builtinId="40" hidden="1" customBuiltin="1"/>
    <cellStyle name="60% - Accent3" xfId="8841" builtinId="40" hidden="1" customBuiltin="1"/>
    <cellStyle name="60% - Accent3" xfId="24071" builtinId="40" hidden="1" customBuiltin="1"/>
    <cellStyle name="60% - Accent3" xfId="12363" builtinId="40" hidden="1" customBuiltin="1"/>
    <cellStyle name="60% - Accent3" xfId="4026" builtinId="40" hidden="1" customBuiltin="1"/>
    <cellStyle name="60% - Accent3" xfId="14861" builtinId="40" hidden="1" customBuiltin="1"/>
    <cellStyle name="60% - Accent3" xfId="16783" builtinId="40" hidden="1" customBuiltin="1"/>
    <cellStyle name="60% - Accent3" xfId="18249" builtinId="40" hidden="1" customBuiltin="1"/>
    <cellStyle name="60% - Accent3" xfId="15912" builtinId="40" hidden="1" customBuiltin="1"/>
    <cellStyle name="60% - Accent3" xfId="9173" builtinId="40" hidden="1" customBuiltin="1"/>
    <cellStyle name="60% - Accent3" xfId="17098" builtinId="40" hidden="1" customBuiltin="1"/>
    <cellStyle name="60% - Accent3" xfId="10038" builtinId="40" hidden="1" customBuiltin="1"/>
    <cellStyle name="60% - Accent3" xfId="13378" builtinId="40" hidden="1" customBuiltin="1"/>
    <cellStyle name="60% - Accent3" xfId="16101" builtinId="40" hidden="1" customBuiltin="1"/>
    <cellStyle name="60% - Accent3" xfId="14398" builtinId="40" hidden="1" customBuiltin="1"/>
    <cellStyle name="60% - Accent3" xfId="22871" builtinId="40" hidden="1" customBuiltin="1"/>
    <cellStyle name="60% - Accent3" xfId="1081" builtinId="40" hidden="1" customBuiltin="1"/>
    <cellStyle name="60% - Accent3" xfId="20386" builtinId="40" hidden="1" customBuiltin="1"/>
    <cellStyle name="60% - Accent3" xfId="11595" builtinId="40" hidden="1" customBuiltin="1"/>
    <cellStyle name="60% - Accent3" xfId="19198" builtinId="40" hidden="1" customBuiltin="1"/>
    <cellStyle name="60% - Accent3" xfId="14479" builtinId="40" hidden="1" customBuiltin="1"/>
    <cellStyle name="60% - Accent3" xfId="13267" builtinId="40" hidden="1" customBuiltin="1"/>
    <cellStyle name="60% - Accent3" xfId="5370" builtinId="40" hidden="1" customBuiltin="1"/>
    <cellStyle name="60% - Accent3" xfId="17768" builtinId="40" hidden="1" customBuiltin="1"/>
    <cellStyle name="60% - Accent3" xfId="413" builtinId="40" hidden="1" customBuiltin="1"/>
    <cellStyle name="60% - Accent3" xfId="14126" builtinId="40" hidden="1" customBuiltin="1"/>
    <cellStyle name="60% - Accent3" xfId="21608" builtinId="40" hidden="1" customBuiltin="1"/>
    <cellStyle name="60% - Accent3" xfId="14813" builtinId="40" hidden="1" customBuiltin="1"/>
    <cellStyle name="60% - Accent3" xfId="1240" builtinId="40" hidden="1" customBuiltin="1"/>
    <cellStyle name="60% - Accent3" xfId="19297" builtinId="40" hidden="1" customBuiltin="1"/>
    <cellStyle name="60% - Accent3" xfId="23769" builtinId="40" hidden="1" customBuiltin="1"/>
    <cellStyle name="60% - Accent3" xfId="26772" builtinId="40" hidden="1" customBuiltin="1"/>
    <cellStyle name="60% - Accent3" xfId="1582" builtinId="40" hidden="1" customBuiltin="1"/>
    <cellStyle name="60% - Accent3" xfId="7619" builtinId="40" hidden="1" customBuiltin="1"/>
    <cellStyle name="60% - Accent3" xfId="12774" builtinId="40" hidden="1" customBuiltin="1"/>
    <cellStyle name="60% - Accent3" xfId="16890" builtinId="40" hidden="1" customBuiltin="1"/>
    <cellStyle name="60% - Accent3" xfId="27509" builtinId="40" hidden="1" customBuiltin="1"/>
    <cellStyle name="60% - Accent3" xfId="4937" builtinId="40" hidden="1" customBuiltin="1"/>
    <cellStyle name="60% - Accent3" xfId="20202" builtinId="40" hidden="1" customBuiltin="1"/>
    <cellStyle name="60% - Accent3" xfId="19079" builtinId="40" hidden="1" customBuiltin="1"/>
    <cellStyle name="60% - Accent3" xfId="10641" builtinId="40" hidden="1" customBuiltin="1"/>
    <cellStyle name="60% - Accent3" xfId="16640" builtinId="40" hidden="1" customBuiltin="1"/>
    <cellStyle name="60% - Accent3" xfId="16760" builtinId="40" hidden="1" customBuiltin="1"/>
    <cellStyle name="60% - Accent3" xfId="4805" builtinId="40" hidden="1" customBuiltin="1"/>
    <cellStyle name="60% - Accent3" xfId="18576" builtinId="40" hidden="1" customBuiltin="1"/>
    <cellStyle name="60% - Accent3" xfId="24318" builtinId="40" hidden="1" customBuiltin="1"/>
    <cellStyle name="60% - Accent3" xfId="15977" builtinId="40" hidden="1" customBuiltin="1"/>
    <cellStyle name="60% - Accent3" xfId="12717" builtinId="40" hidden="1" customBuiltin="1"/>
    <cellStyle name="60% - Accent3" xfId="3181" builtinId="40" hidden="1" customBuiltin="1"/>
    <cellStyle name="60% - Accent3" xfId="8248" builtinId="40" hidden="1" customBuiltin="1"/>
    <cellStyle name="60% - Accent3" xfId="6058" builtinId="40" hidden="1" customBuiltin="1"/>
    <cellStyle name="60% - Accent3" xfId="16698" builtinId="40" hidden="1" customBuiltin="1"/>
    <cellStyle name="60% - Accent3" xfId="3072" builtinId="40" hidden="1" customBuiltin="1"/>
    <cellStyle name="60% - Accent3" xfId="19704" builtinId="40" hidden="1" customBuiltin="1"/>
    <cellStyle name="60% - Accent3" xfId="27374" builtinId="40" hidden="1" customBuiltin="1"/>
    <cellStyle name="60% - Accent3" xfId="19081" builtinId="40" hidden="1" customBuiltin="1"/>
    <cellStyle name="60% - Accent3" xfId="17918" builtinId="40" hidden="1" customBuiltin="1"/>
    <cellStyle name="60% - Accent3" xfId="25296" builtinId="40" hidden="1" customBuiltin="1"/>
    <cellStyle name="60% - Accent3" xfId="595" builtinId="40" hidden="1" customBuiltin="1"/>
    <cellStyle name="60% - Accent3" xfId="22779" builtinId="40" hidden="1" customBuiltin="1"/>
    <cellStyle name="60% - Accent3" xfId="20833" builtinId="40" hidden="1" customBuiltin="1"/>
    <cellStyle name="60% - Accent3" xfId="18371" builtinId="40" hidden="1" customBuiltin="1"/>
    <cellStyle name="60% - Accent3" xfId="18638" builtinId="40" hidden="1" customBuiltin="1"/>
    <cellStyle name="60% - Accent3" xfId="148" builtinId="40" hidden="1" customBuiltin="1"/>
    <cellStyle name="60% - Accent3" xfId="21564" builtinId="40" hidden="1" customBuiltin="1"/>
    <cellStyle name="60% - Accent3" xfId="24530" builtinId="40" hidden="1" customBuiltin="1"/>
    <cellStyle name="60% - Accent3" xfId="7758" builtinId="40" hidden="1" customBuiltin="1"/>
    <cellStyle name="60% - Accent3" xfId="9047" builtinId="40" hidden="1" customBuiltin="1"/>
    <cellStyle name="60% - Accent3" xfId="13911" builtinId="40" hidden="1" customBuiltin="1"/>
    <cellStyle name="60% - Accent3" xfId="18295" builtinId="40" hidden="1" customBuiltin="1"/>
    <cellStyle name="60% - Accent3" xfId="8908" builtinId="40" hidden="1" customBuiltin="1"/>
    <cellStyle name="60% - Accent3" xfId="20509" builtinId="40" hidden="1" customBuiltin="1"/>
    <cellStyle name="60% - Accent3" xfId="4162" builtinId="40" hidden="1" customBuiltin="1"/>
    <cellStyle name="60% - Accent3" xfId="20882" builtinId="40" hidden="1" customBuiltin="1"/>
    <cellStyle name="60% - Accent3" xfId="27679" builtinId="40" hidden="1" customBuiltin="1"/>
    <cellStyle name="60% - Accent3" xfId="21397" builtinId="40" hidden="1" customBuiltin="1"/>
    <cellStyle name="60% - Accent3" xfId="3149" builtinId="40" hidden="1" customBuiltin="1"/>
    <cellStyle name="60% - Accent3" xfId="14893" builtinId="40" hidden="1" customBuiltin="1"/>
    <cellStyle name="60% - Accent3" xfId="72" builtinId="40" hidden="1" customBuiltin="1"/>
    <cellStyle name="60% - Accent3" xfId="21068" builtinId="40" hidden="1" customBuiltin="1"/>
    <cellStyle name="60% - Accent3" xfId="28298" builtinId="40" hidden="1" customBuiltin="1"/>
    <cellStyle name="60% - Accent3" xfId="21629" builtinId="40" hidden="1" customBuiltin="1"/>
    <cellStyle name="60% - Accent3" xfId="7919" builtinId="40" hidden="1" customBuiltin="1"/>
    <cellStyle name="60% - Accent3" xfId="23628" builtinId="40" hidden="1" customBuiltin="1"/>
    <cellStyle name="60% - Accent3" xfId="8741" builtinId="40" hidden="1" customBuiltin="1"/>
    <cellStyle name="60% - Accent3" xfId="25176" builtinId="40" hidden="1" customBuiltin="1"/>
    <cellStyle name="60% - Accent3" xfId="22422" builtinId="40" hidden="1" customBuiltin="1"/>
    <cellStyle name="60% - Accent3" xfId="27114" builtinId="40" hidden="1" customBuiltin="1"/>
    <cellStyle name="60% - Accent3" xfId="21866" builtinId="40" hidden="1" customBuiltin="1"/>
    <cellStyle name="60% - Accent3" xfId="3515" builtinId="40" hidden="1" customBuiltin="1"/>
    <cellStyle name="60% - Accent3" xfId="20136" builtinId="40" hidden="1" customBuiltin="1"/>
    <cellStyle name="60% - Accent3" xfId="6353" builtinId="40" hidden="1" customBuiltin="1"/>
    <cellStyle name="60% - Accent3" xfId="11276" builtinId="40" hidden="1" customBuiltin="1"/>
    <cellStyle name="60% - Accent3" xfId="7765" builtinId="40" hidden="1" customBuiltin="1"/>
    <cellStyle name="60% - Accent3" xfId="20382" builtinId="40" hidden="1" customBuiltin="1"/>
    <cellStyle name="60% - Accent3" xfId="2021" builtinId="40" hidden="1" customBuiltin="1"/>
    <cellStyle name="60% - Accent3" xfId="12802" builtinId="40" hidden="1" customBuiltin="1"/>
    <cellStyle name="60% - Accent3" xfId="13014" builtinId="40" hidden="1" customBuiltin="1"/>
    <cellStyle name="60% - Accent3" xfId="1963" builtinId="40" hidden="1" customBuiltin="1"/>
    <cellStyle name="60% - Accent3" xfId="24001" builtinId="40" hidden="1" customBuiltin="1"/>
    <cellStyle name="60% - Accent3" xfId="9451" builtinId="40" hidden="1" customBuiltin="1"/>
    <cellStyle name="60% - Accent3" xfId="12580" builtinId="40" hidden="1" customBuiltin="1"/>
    <cellStyle name="60% - Accent3" xfId="6606" builtinId="40" hidden="1" customBuiltin="1"/>
    <cellStyle name="60% - Accent3" xfId="20257" builtinId="40" hidden="1" customBuiltin="1"/>
    <cellStyle name="60% - Accent3" xfId="19021" builtinId="40" hidden="1" customBuiltin="1"/>
    <cellStyle name="60% - Accent3" xfId="15488" builtinId="40" hidden="1" customBuiltin="1"/>
    <cellStyle name="60% - Accent3" xfId="20391" builtinId="40" hidden="1" customBuiltin="1"/>
    <cellStyle name="60% - Accent3" xfId="13686" builtinId="40" hidden="1" customBuiltin="1"/>
    <cellStyle name="60% - Accent3" xfId="19051" builtinId="40" hidden="1" customBuiltin="1"/>
    <cellStyle name="60% - Accent3" xfId="26552" builtinId="40" hidden="1" customBuiltin="1"/>
    <cellStyle name="60% - Accent3" xfId="14620" builtinId="40" hidden="1" customBuiltin="1"/>
    <cellStyle name="60% - Accent3" xfId="9406" builtinId="40" hidden="1" customBuiltin="1"/>
    <cellStyle name="60% - Accent3" xfId="14296" builtinId="40" hidden="1" customBuiltin="1"/>
    <cellStyle name="60% - Accent3" xfId="17575" builtinId="40" hidden="1" customBuiltin="1"/>
    <cellStyle name="60% - Accent3" xfId="1796" builtinId="40" hidden="1" customBuiltin="1"/>
    <cellStyle name="60% - Accent3" xfId="22399" builtinId="40" hidden="1" customBuiltin="1"/>
    <cellStyle name="60% - Accent3" xfId="16131" builtinId="40" hidden="1" customBuiltin="1"/>
    <cellStyle name="60% - Accent3" xfId="24278" builtinId="40" hidden="1" customBuiltin="1"/>
    <cellStyle name="60% - Accent3" xfId="19889" builtinId="40" hidden="1" customBuiltin="1"/>
    <cellStyle name="60% - Accent3" xfId="26719" builtinId="40" hidden="1" customBuiltin="1"/>
    <cellStyle name="60% - Accent3" xfId="4849" builtinId="40" hidden="1" customBuiltin="1"/>
    <cellStyle name="60% - Accent3" xfId="24308" builtinId="40" hidden="1" customBuiltin="1"/>
    <cellStyle name="60% - Accent3" xfId="2270" builtinId="40" hidden="1" customBuiltin="1"/>
    <cellStyle name="60% - Accent3" xfId="23213" builtinId="40" hidden="1" customBuiltin="1"/>
    <cellStyle name="60% - Accent3" xfId="16705" builtinId="40" hidden="1" customBuiltin="1"/>
    <cellStyle name="60% - Accent3" xfId="8486" builtinId="40" hidden="1" customBuiltin="1"/>
    <cellStyle name="60% - Accent3" xfId="6972" builtinId="40" hidden="1" customBuiltin="1"/>
    <cellStyle name="60% - Accent3" xfId="17725" builtinId="40" hidden="1" customBuiltin="1"/>
    <cellStyle name="60% - Accent3" xfId="22777" builtinId="40" hidden="1" customBuiltin="1"/>
    <cellStyle name="60% - Accent3" xfId="11769" builtinId="40" hidden="1" customBuiltin="1"/>
    <cellStyle name="60% - Accent3" xfId="5967" builtinId="40" hidden="1" customBuiltin="1"/>
    <cellStyle name="60% - Accent3" xfId="3243" builtinId="40" hidden="1" customBuiltin="1"/>
    <cellStyle name="60% - Accent3" xfId="10624" builtinId="40" hidden="1" customBuiltin="1"/>
    <cellStyle name="60% - Accent3" xfId="19924" builtinId="40" hidden="1" customBuiltin="1"/>
    <cellStyle name="60% - Accent3" xfId="25567" builtinId="40" hidden="1" customBuiltin="1"/>
    <cellStyle name="60% - Accent3" xfId="17742" builtinId="40" hidden="1" customBuiltin="1"/>
    <cellStyle name="60% - Accent3" xfId="717" builtinId="40" hidden="1" customBuiltin="1"/>
    <cellStyle name="60% - Accent3" xfId="4765" builtinId="40" hidden="1" customBuiltin="1"/>
    <cellStyle name="60% - Accent3" xfId="11173" builtinId="40" hidden="1" customBuiltin="1"/>
    <cellStyle name="60% - Accent3" xfId="10062" builtinId="40" hidden="1" customBuiltin="1"/>
    <cellStyle name="60% - Accent3" xfId="23088" builtinId="40" hidden="1" customBuiltin="1"/>
    <cellStyle name="60% - Accent3" xfId="2108" builtinId="40" hidden="1" customBuiltin="1"/>
    <cellStyle name="60% - Accent3" xfId="24191" builtinId="40" hidden="1" customBuiltin="1"/>
    <cellStyle name="60% - Accent3" xfId="22746" builtinId="40" hidden="1" customBuiltin="1"/>
    <cellStyle name="60% - Accent3" xfId="27053" builtinId="40" hidden="1" customBuiltin="1"/>
    <cellStyle name="60% - Accent3" xfId="16008" builtinId="40" hidden="1" customBuiltin="1"/>
    <cellStyle name="60% - Accent3" xfId="17226" builtinId="40" hidden="1" customBuiltin="1"/>
    <cellStyle name="60% - Accent3" xfId="26798" builtinId="40" hidden="1" customBuiltin="1"/>
    <cellStyle name="60% - Accent3" xfId="10963" builtinId="40" hidden="1" customBuiltin="1"/>
    <cellStyle name="60% - Accent3" xfId="3028" builtinId="40" hidden="1" customBuiltin="1"/>
    <cellStyle name="60% - Accent3" xfId="8060" builtinId="40" hidden="1" customBuiltin="1"/>
    <cellStyle name="60% - Accent3" xfId="27845" builtinId="40" hidden="1" customBuiltin="1"/>
    <cellStyle name="60% - Accent3" xfId="3487" builtinId="40" hidden="1" customBuiltin="1"/>
    <cellStyle name="60% - Accent3" xfId="15153" builtinId="40" hidden="1" customBuiltin="1"/>
    <cellStyle name="60% - Accent3" xfId="13441" builtinId="40" hidden="1" customBuiltin="1"/>
    <cellStyle name="60% - Accent3" xfId="17949" builtinId="40" hidden="1" customBuiltin="1"/>
    <cellStyle name="60% - Accent3" xfId="5842" builtinId="40" hidden="1" customBuiltin="1"/>
    <cellStyle name="60% - Accent3" xfId="13654" builtinId="40" hidden="1" customBuiltin="1"/>
    <cellStyle name="60% - Accent3" xfId="20636" builtinId="40" hidden="1" customBuiltin="1"/>
    <cellStyle name="60% - Accent3" xfId="28128" builtinId="40" hidden="1" customBuiltin="1"/>
    <cellStyle name="60% - Accent3" xfId="5285" builtinId="40" hidden="1" customBuiltin="1"/>
    <cellStyle name="60% - Accent3" xfId="3552" builtinId="40" hidden="1" customBuiltin="1"/>
    <cellStyle name="60% - Accent3" xfId="10620" builtinId="40" hidden="1" customBuiltin="1"/>
    <cellStyle name="60% - Accent3" xfId="28016" builtinId="40" hidden="1" customBuiltin="1"/>
    <cellStyle name="60% - Accent3" xfId="1752" builtinId="40" hidden="1" customBuiltin="1"/>
    <cellStyle name="60% - Accent3" xfId="9198" builtinId="40" hidden="1" customBuiltin="1"/>
    <cellStyle name="60% - Accent3" xfId="11502" builtinId="40" hidden="1" customBuiltin="1"/>
    <cellStyle name="60% - Accent3" xfId="27083" builtinId="40" hidden="1" customBuiltin="1"/>
    <cellStyle name="60% - Accent3" xfId="21280" builtinId="40" hidden="1" customBuiltin="1"/>
    <cellStyle name="60% - Accent3" xfId="16260" builtinId="40" hidden="1" customBuiltin="1"/>
    <cellStyle name="60% - Accent3" xfId="18959" builtinId="40" hidden="1" customBuiltin="1"/>
    <cellStyle name="60% - Accent3" xfId="10935" builtinId="40" hidden="1" customBuiltin="1"/>
    <cellStyle name="60% - Accent3" xfId="1423" builtinId="40" hidden="1" customBuiltin="1"/>
    <cellStyle name="60% - Accent3" xfId="2374" builtinId="40" hidden="1" customBuiltin="1"/>
    <cellStyle name="60% - Accent3" xfId="920" builtinId="40" hidden="1" customBuiltin="1"/>
    <cellStyle name="60% - Accent3" xfId="18628" builtinId="40" hidden="1" customBuiltin="1"/>
    <cellStyle name="60% - Accent3" xfId="18649" builtinId="40" hidden="1" customBuiltin="1"/>
    <cellStyle name="60% - Accent3" xfId="10810" builtinId="40" hidden="1" customBuiltin="1"/>
    <cellStyle name="60% - Accent3" xfId="298" builtinId="40" hidden="1" customBuiltin="1"/>
    <cellStyle name="60% - Accent3" xfId="9714" builtinId="40" hidden="1" customBuiltin="1"/>
    <cellStyle name="60% - Accent3" xfId="18009" builtinId="40" hidden="1" customBuiltin="1"/>
    <cellStyle name="60% - Accent3" xfId="16209" builtinId="40" hidden="1" customBuiltin="1"/>
    <cellStyle name="60% - Accent3" xfId="7830" builtinId="40" hidden="1" customBuiltin="1"/>
    <cellStyle name="60% - Accent3" xfId="7250" builtinId="40" hidden="1" customBuiltin="1"/>
    <cellStyle name="60% - Accent3" xfId="1170" builtinId="40" hidden="1" customBuiltin="1"/>
    <cellStyle name="60% - Accent3" xfId="18739" builtinId="40" hidden="1" customBuiltin="1"/>
    <cellStyle name="60% - Accent3" xfId="24286" builtinId="40" hidden="1" customBuiltin="1"/>
    <cellStyle name="60% - Accent3" xfId="2311" builtinId="40" hidden="1" customBuiltin="1"/>
    <cellStyle name="60% - Accent3" xfId="11936" builtinId="40" hidden="1" customBuiltin="1"/>
    <cellStyle name="60% - Accent3" xfId="983" builtinId="40" hidden="1" customBuiltin="1"/>
    <cellStyle name="60% - Accent3" xfId="20735" builtinId="40" hidden="1" customBuiltin="1"/>
    <cellStyle name="60% - Accent3" xfId="10549" builtinId="40" hidden="1" customBuiltin="1"/>
    <cellStyle name="60% - Accent3" xfId="28107" builtinId="40" hidden="1" customBuiltin="1"/>
    <cellStyle name="60% - Accent3" xfId="7993" builtinId="40" hidden="1" customBuiltin="1"/>
    <cellStyle name="60% - Accent3" xfId="2883" builtinId="40" hidden="1" customBuiltin="1"/>
    <cellStyle name="60% - Accent3" xfId="224" builtinId="40" hidden="1" customBuiltin="1"/>
    <cellStyle name="60% - Accent3" xfId="455" builtinId="40" hidden="1" customBuiltin="1"/>
    <cellStyle name="60% - Accent3" xfId="28363" builtinId="40" hidden="1" customBuiltin="1"/>
    <cellStyle name="60% - Accent3" xfId="3517" builtinId="40" hidden="1" customBuiltin="1"/>
    <cellStyle name="60% - Accent3" xfId="9793" builtinId="40" hidden="1" customBuiltin="1"/>
    <cellStyle name="60% - Accent3" xfId="23478" builtinId="40" hidden="1" customBuiltin="1"/>
    <cellStyle name="60% - Accent3" xfId="5462" builtinId="40" hidden="1" customBuiltin="1"/>
    <cellStyle name="60% - Accent3" xfId="4553" builtinId="40" hidden="1" customBuiltin="1"/>
    <cellStyle name="60% - Accent3" xfId="21121" builtinId="40" hidden="1" customBuiltin="1"/>
    <cellStyle name="60% - Accent3" xfId="21099" builtinId="40" hidden="1" customBuiltin="1"/>
    <cellStyle name="60% - Accent3" xfId="2595" builtinId="40" hidden="1" customBuiltin="1"/>
    <cellStyle name="60% - Accent3" xfId="1955" builtinId="40" hidden="1" customBuiltin="1"/>
    <cellStyle name="60% - Accent3" xfId="12531" builtinId="40" hidden="1" customBuiltin="1"/>
    <cellStyle name="60% - Accent3" xfId="3366" builtinId="40" hidden="1" customBuiltin="1"/>
    <cellStyle name="60% - Accent3" xfId="24988" builtinId="40" hidden="1" customBuiltin="1"/>
    <cellStyle name="60% - Accent3" xfId="10617" builtinId="40" hidden="1" customBuiltin="1"/>
    <cellStyle name="60% - Accent3" xfId="28405" builtinId="40" hidden="1" customBuiltin="1"/>
    <cellStyle name="60% - Accent3" xfId="3114" builtinId="40" hidden="1" customBuiltin="1"/>
    <cellStyle name="60% - Accent3" xfId="12992" builtinId="40" hidden="1" customBuiltin="1"/>
    <cellStyle name="60% - Accent3" xfId="3573" builtinId="40" hidden="1" customBuiltin="1"/>
    <cellStyle name="60% - Accent3" xfId="13785" builtinId="40" hidden="1" customBuiltin="1"/>
    <cellStyle name="60% - Accent3" xfId="9103" builtinId="40" hidden="1" customBuiltin="1"/>
    <cellStyle name="60% - Accent3" xfId="8182" builtinId="40" hidden="1" customBuiltin="1"/>
    <cellStyle name="60% - Accent3" xfId="10431" builtinId="40" hidden="1" customBuiltin="1"/>
    <cellStyle name="60% - Accent3" xfId="6701" builtinId="40" hidden="1" customBuiltin="1"/>
    <cellStyle name="60% - Accent3" xfId="11667" builtinId="40" hidden="1" customBuiltin="1"/>
    <cellStyle name="60% - Accent3" xfId="3786" builtinId="40" hidden="1" customBuiltin="1"/>
    <cellStyle name="60% - Accent3" xfId="25943" builtinId="40" hidden="1" customBuiltin="1"/>
    <cellStyle name="60% - Accent3" xfId="2487" builtinId="40" hidden="1" customBuiltin="1"/>
    <cellStyle name="60% - Accent3" xfId="26648" builtinId="40" hidden="1" customBuiltin="1"/>
    <cellStyle name="60% - Accent3" xfId="14843" builtinId="40" hidden="1" customBuiltin="1"/>
    <cellStyle name="60% - Accent3" xfId="24849" builtinId="40" hidden="1" customBuiltin="1"/>
    <cellStyle name="60% - Accent3" xfId="3430" builtinId="40" hidden="1" customBuiltin="1"/>
    <cellStyle name="60% - Accent3" xfId="27228" builtinId="40" hidden="1" customBuiltin="1"/>
    <cellStyle name="60% - Accent3" xfId="20318" builtinId="40" hidden="1" customBuiltin="1"/>
    <cellStyle name="60% - Accent3" xfId="21296" builtinId="40" hidden="1" customBuiltin="1"/>
    <cellStyle name="60% - Accent3" xfId="14036" builtinId="40" hidden="1" customBuiltin="1"/>
    <cellStyle name="60% - Accent3" xfId="9299" builtinId="40" hidden="1" customBuiltin="1"/>
    <cellStyle name="60% - Accent3" xfId="15586" builtinId="40" hidden="1" customBuiltin="1"/>
    <cellStyle name="60% - Accent3" xfId="16067" builtinId="40" hidden="1" customBuiltin="1"/>
    <cellStyle name="60% - Accent3" xfId="26863" builtinId="40" hidden="1" customBuiltin="1"/>
    <cellStyle name="60% - Accent3" xfId="2530" builtinId="40" hidden="1" customBuiltin="1"/>
    <cellStyle name="60% - Accent3" xfId="17501" builtinId="40" hidden="1" customBuiltin="1"/>
    <cellStyle name="60% - Accent3" xfId="3461" builtinId="40" hidden="1" customBuiltin="1"/>
    <cellStyle name="60% - Accent3" xfId="16991" builtinId="40" hidden="1" customBuiltin="1"/>
    <cellStyle name="60% - Accent3" xfId="885" builtinId="40" hidden="1" customBuiltin="1"/>
    <cellStyle name="60% - Accent3" xfId="12169" builtinId="40" hidden="1" customBuiltin="1"/>
    <cellStyle name="60% - Accent3" xfId="17849" builtinId="40" hidden="1" customBuiltin="1"/>
    <cellStyle name="60% - Accent3" xfId="22615" builtinId="40" hidden="1" customBuiltin="1"/>
    <cellStyle name="60% - Accent3" xfId="5284" builtinId="40" hidden="1" customBuiltin="1"/>
    <cellStyle name="60% - Accent3" xfId="20561" builtinId="40" hidden="1" customBuiltin="1"/>
    <cellStyle name="60% - Accent3" xfId="27171" builtinId="40" hidden="1" customBuiltin="1"/>
    <cellStyle name="60% - Accent3" xfId="6678" builtinId="40" hidden="1" customBuiltin="1"/>
    <cellStyle name="60% - Accent3" xfId="15702" builtinId="40" hidden="1" customBuiltin="1"/>
    <cellStyle name="60% - Accent3" xfId="10936" builtinId="40" hidden="1" customBuiltin="1"/>
    <cellStyle name="60% - Accent3" xfId="2354" builtinId="40" hidden="1" customBuiltin="1"/>
    <cellStyle name="60% - Accent3" xfId="11307" builtinId="40" hidden="1" customBuiltin="1"/>
    <cellStyle name="60% - Accent3" xfId="24435" builtinId="40" hidden="1" customBuiltin="1"/>
    <cellStyle name="60% - Accent3" xfId="8325" builtinId="40" hidden="1" customBuiltin="1"/>
    <cellStyle name="60% - Accent3" xfId="27444" builtinId="40" hidden="1" customBuiltin="1"/>
    <cellStyle name="60% - Accent3" xfId="8808" builtinId="40" hidden="1" customBuiltin="1"/>
    <cellStyle name="60% - Accent3" xfId="19582" builtinId="40" hidden="1" customBuiltin="1"/>
    <cellStyle name="60% - Accent3" xfId="23022" builtinId="40" hidden="1" customBuiltin="1"/>
    <cellStyle name="60% - Accent3" xfId="21734" builtinId="40" hidden="1" customBuiltin="1"/>
    <cellStyle name="60% - Accent3" xfId="20426" builtinId="40" hidden="1" customBuiltin="1"/>
    <cellStyle name="60% - Accent3" xfId="7520" builtinId="40" hidden="1" customBuiltin="1"/>
    <cellStyle name="60% - Accent3" xfId="15308" builtinId="40" hidden="1" customBuiltin="1"/>
    <cellStyle name="60% - Accent3" xfId="18867" builtinId="40" hidden="1" customBuiltin="1"/>
    <cellStyle name="60% - Accent3" xfId="23590" builtinId="40" hidden="1" customBuiltin="1"/>
    <cellStyle name="60% - Accent3" xfId="16903" builtinId="40" hidden="1" customBuiltin="1"/>
    <cellStyle name="60% - Accent3" xfId="2364" builtinId="40" hidden="1" customBuiltin="1"/>
    <cellStyle name="60% - Accent3" xfId="4677" builtinId="40" hidden="1" customBuiltin="1"/>
    <cellStyle name="60% - Accent3" xfId="20602" builtinId="40" hidden="1" customBuiltin="1"/>
    <cellStyle name="60% - Accent3" xfId="24463" builtinId="40" hidden="1" customBuiltin="1"/>
    <cellStyle name="60% - Accent3" xfId="14377" builtinId="40" hidden="1" customBuiltin="1"/>
    <cellStyle name="60% - Accent3" xfId="23758" builtinId="40" hidden="1" customBuiltin="1"/>
    <cellStyle name="60% - Accent3" xfId="8646" builtinId="40" hidden="1" customBuiltin="1"/>
    <cellStyle name="60% - Accent3" xfId="27343" builtinId="40" hidden="1" customBuiltin="1"/>
    <cellStyle name="60% - Accent3" xfId="9480" builtinId="40" hidden="1" customBuiltin="1"/>
    <cellStyle name="60% - Accent3" xfId="7477" builtinId="40" hidden="1" customBuiltin="1"/>
    <cellStyle name="60% - Accent3" xfId="11612" builtinId="40" hidden="1" customBuiltin="1"/>
    <cellStyle name="60% - Accent3" xfId="10907" builtinId="40" hidden="1" customBuiltin="1"/>
    <cellStyle name="60% - Accent3" xfId="19803" builtinId="40" hidden="1" customBuiltin="1"/>
    <cellStyle name="60% - Accent3" xfId="11360" builtinId="40" hidden="1" customBuiltin="1"/>
    <cellStyle name="60% - Accent3" xfId="16552" builtinId="40" hidden="1" customBuiltin="1"/>
    <cellStyle name="60% - Accent3" xfId="20114" builtinId="40" hidden="1" customBuiltin="1"/>
    <cellStyle name="60% - Accent3" xfId="22305" builtinId="40" hidden="1" customBuiltin="1"/>
    <cellStyle name="60% - Accent3" xfId="12540" builtinId="40" hidden="1" customBuiltin="1"/>
    <cellStyle name="60% - Accent3" xfId="25912" builtinId="40" hidden="1" customBuiltin="1"/>
    <cellStyle name="60% - Accent3" xfId="17173" builtinId="40" hidden="1" customBuiltin="1"/>
    <cellStyle name="60% - Accent3" xfId="14715" builtinId="40" hidden="1" customBuiltin="1"/>
    <cellStyle name="60% - Accent3" xfId="20752" builtinId="40" hidden="1" customBuiltin="1"/>
    <cellStyle name="60% - Accent3" xfId="18931" builtinId="40" hidden="1" customBuiltin="1"/>
    <cellStyle name="60% - Accent3" xfId="14497" builtinId="40" hidden="1" customBuiltin="1"/>
    <cellStyle name="60% - Accent3" xfId="2747" builtinId="40" hidden="1" customBuiltin="1"/>
    <cellStyle name="60% - Accent3" xfId="12904" builtinId="40" hidden="1" customBuiltin="1"/>
    <cellStyle name="60% - Accent3" xfId="24882" builtinId="40" hidden="1" customBuiltin="1"/>
    <cellStyle name="60% - Accent3" xfId="26001" builtinId="40" hidden="1" customBuiltin="1"/>
    <cellStyle name="60% - Accent3" xfId="19493" builtinId="40" hidden="1" customBuiltin="1"/>
    <cellStyle name="60% - Accent3" xfId="12700" builtinId="40" hidden="1" customBuiltin="1"/>
    <cellStyle name="60% - Accent3" xfId="27169" builtinId="40" hidden="1" customBuiltin="1"/>
    <cellStyle name="60% - Accent3" xfId="25203" builtinId="40" hidden="1" customBuiltin="1"/>
    <cellStyle name="60% - Accent3" xfId="15077" builtinId="40" hidden="1" customBuiltin="1"/>
    <cellStyle name="60% - Accent3" xfId="11640" builtinId="40" hidden="1" customBuiltin="1"/>
    <cellStyle name="60% - Accent3" xfId="18274" builtinId="40" hidden="1" customBuiltin="1"/>
    <cellStyle name="60% - Accent3" xfId="788" builtinId="40" hidden="1" customBuiltin="1"/>
    <cellStyle name="60% - Accent3" xfId="15499" builtinId="40" hidden="1" customBuiltin="1"/>
    <cellStyle name="60% - Accent3" xfId="26926" builtinId="40" hidden="1" customBuiltin="1"/>
    <cellStyle name="60% - Accent3" xfId="25088" builtinId="40" hidden="1" customBuiltin="1"/>
    <cellStyle name="60% - Accent3" xfId="27769" builtinId="40" hidden="1" customBuiltin="1"/>
    <cellStyle name="60% - Accent3" xfId="367" builtinId="40" hidden="1" customBuiltin="1"/>
    <cellStyle name="60% - Accent3" xfId="646" builtinId="40" hidden="1" customBuiltin="1"/>
    <cellStyle name="60% - Accent3" xfId="1454" builtinId="40" hidden="1" customBuiltin="1"/>
    <cellStyle name="60% - Accent3" xfId="28326" builtinId="40" hidden="1" customBuiltin="1"/>
    <cellStyle name="60% - Accent3" xfId="23121" builtinId="40" hidden="1" customBuiltin="1"/>
    <cellStyle name="60% - Accent3" xfId="20844" builtinId="40" hidden="1" customBuiltin="1"/>
    <cellStyle name="60% - Accent3" xfId="17102" builtinId="40" hidden="1" customBuiltin="1"/>
    <cellStyle name="60% - Accent3" xfId="10794" builtinId="40" hidden="1" customBuiltin="1"/>
    <cellStyle name="60% - Accent3" xfId="21938" builtinId="40" hidden="1" customBuiltin="1"/>
    <cellStyle name="60% - Accent3" xfId="27955" builtinId="40" hidden="1" customBuiltin="1"/>
    <cellStyle name="60% - Accent3" xfId="561" builtinId="40" hidden="1" customBuiltin="1"/>
    <cellStyle name="60% - Accent3" xfId="5171" builtinId="40" hidden="1" customBuiltin="1"/>
    <cellStyle name="60% - Accent3" xfId="27530" builtinId="40" hidden="1" customBuiltin="1"/>
    <cellStyle name="60% - Accent3" xfId="15457" builtinId="40" hidden="1" customBuiltin="1"/>
    <cellStyle name="60% - Accent3" xfId="27829" builtinId="40" hidden="1" customBuiltin="1"/>
    <cellStyle name="60% - Accent3" xfId="13344" builtinId="40" hidden="1" customBuiltin="1"/>
    <cellStyle name="60% - Accent3" xfId="24231" builtinId="40" hidden="1" customBuiltin="1"/>
    <cellStyle name="60% - Accent3" xfId="12873" builtinId="40" hidden="1" customBuiltin="1"/>
    <cellStyle name="60% - Accent3" xfId="22214" builtinId="40" hidden="1" customBuiltin="1"/>
    <cellStyle name="60% - Accent3" xfId="25611" builtinId="40" hidden="1" customBuiltin="1"/>
    <cellStyle name="60% - Accent3" xfId="28272" builtinId="40" hidden="1" customBuiltin="1"/>
    <cellStyle name="60% - Accent3" xfId="28070" builtinId="40" hidden="1" customBuiltin="1"/>
    <cellStyle name="60% - Accent3" xfId="13109" builtinId="40" hidden="1" customBuiltin="1"/>
    <cellStyle name="60% - Accent3" xfId="25945" builtinId="40" hidden="1" customBuiltin="1"/>
    <cellStyle name="60% - Accent3" xfId="23247" builtinId="40" hidden="1" customBuiltin="1"/>
    <cellStyle name="60% - Accent3" xfId="7097" builtinId="40" hidden="1" customBuiltin="1"/>
    <cellStyle name="60% - Accent3" xfId="16843" builtinId="40" hidden="1" customBuiltin="1"/>
    <cellStyle name="60% - Accent3" xfId="3003" builtinId="40" hidden="1" customBuiltin="1"/>
    <cellStyle name="60% - Accent3" xfId="7003" builtinId="40" hidden="1" customBuiltin="1"/>
    <cellStyle name="60% - Accent3" xfId="25320" builtinId="40" hidden="1" customBuiltin="1"/>
    <cellStyle name="60% - Accent3" xfId="7749" builtinId="40" hidden="1" customBuiltin="1"/>
    <cellStyle name="60% - Accent3" xfId="15887" builtinId="40" hidden="1" customBuiltin="1"/>
    <cellStyle name="60% - Accent3" xfId="25769" builtinId="40" hidden="1" customBuiltin="1"/>
    <cellStyle name="60% - Accent3" xfId="8180" builtinId="40" hidden="1" customBuiltin="1"/>
    <cellStyle name="60% - Accent3" xfId="19395" builtinId="40" hidden="1" customBuiltin="1"/>
    <cellStyle name="60% - Accent3" xfId="4523" builtinId="40" hidden="1" customBuiltin="1"/>
    <cellStyle name="60% - Accent3" xfId="4906" builtinId="40" hidden="1" customBuiltin="1"/>
    <cellStyle name="60% - Accent3" xfId="16426" builtinId="40" hidden="1" customBuiltin="1"/>
    <cellStyle name="60% - Accent3" xfId="26037" builtinId="40" hidden="1" customBuiltin="1"/>
    <cellStyle name="60% - Accent3" xfId="16919" builtinId="40" hidden="1" customBuiltin="1"/>
    <cellStyle name="60% - Accent3" xfId="20387" builtinId="40" hidden="1" customBuiltin="1"/>
    <cellStyle name="60% - Accent3" xfId="6775" builtinId="40" hidden="1" customBuiltin="1"/>
    <cellStyle name="60% - Accent3" xfId="24102" builtinId="40" hidden="1" customBuiltin="1"/>
    <cellStyle name="60% - Accent3" xfId="21543" builtinId="40" hidden="1" customBuiltin="1"/>
    <cellStyle name="60% - Accent3" xfId="15211" builtinId="40" hidden="1" customBuiltin="1"/>
    <cellStyle name="60% - Accent3" xfId="26275" builtinId="40" hidden="1" customBuiltin="1"/>
    <cellStyle name="60% - Accent3" xfId="4727" builtinId="40" hidden="1" customBuiltin="1"/>
    <cellStyle name="60% - Accent3" xfId="27583" builtinId="40" hidden="1" customBuiltin="1"/>
    <cellStyle name="60% - Accent3" xfId="11327" builtinId="40" hidden="1" customBuiltin="1"/>
    <cellStyle name="60% - Accent3" xfId="4696" builtinId="40" hidden="1" customBuiltin="1"/>
    <cellStyle name="60% - Accent3" xfId="10124" builtinId="40" hidden="1" customBuiltin="1"/>
    <cellStyle name="60% - Accent3" xfId="25846" builtinId="40" hidden="1" customBuiltin="1"/>
    <cellStyle name="60% - Accent3" xfId="11889" builtinId="40" hidden="1" customBuiltin="1"/>
    <cellStyle name="60% - Accent3" xfId="3400" builtinId="40" hidden="1" customBuiltin="1"/>
    <cellStyle name="60% - Accent3" xfId="3290" builtinId="40" hidden="1" customBuiltin="1"/>
    <cellStyle name="60% - Accent3" xfId="7662" builtinId="40" hidden="1" customBuiltin="1"/>
    <cellStyle name="60% - Accent3" xfId="17565" builtinId="40" hidden="1" customBuiltin="1"/>
    <cellStyle name="60% - Accent3" xfId="18100" builtinId="40" hidden="1" customBuiltin="1"/>
    <cellStyle name="60% - Accent3" xfId="11416" builtinId="40" hidden="1" customBuiltin="1"/>
    <cellStyle name="60% - Accent3" xfId="25247" builtinId="40" hidden="1" customBuiltin="1"/>
    <cellStyle name="60% - Accent3" xfId="20157" builtinId="40" hidden="1" customBuiltin="1"/>
    <cellStyle name="60% - Accent3" xfId="25880" builtinId="40" hidden="1" customBuiltin="1"/>
    <cellStyle name="60% - Accent3" xfId="17553" builtinId="40" hidden="1" customBuiltin="1"/>
    <cellStyle name="60% - Accent3" xfId="27736" builtinId="40" hidden="1" customBuiltin="1"/>
    <cellStyle name="60% - Accent3" xfId="15660" builtinId="40" hidden="1" customBuiltin="1"/>
    <cellStyle name="60% - Accent3" xfId="20733" builtinId="40" hidden="1" customBuiltin="1"/>
    <cellStyle name="60% - Accent3" xfId="7972" builtinId="40" hidden="1" customBuiltin="1"/>
    <cellStyle name="60% - Accent3" xfId="1114" builtinId="40" hidden="1" customBuiltin="1"/>
    <cellStyle name="60% - Accent3" xfId="2659" builtinId="40" hidden="1" customBuiltin="1"/>
    <cellStyle name="60% - Accent3" xfId="11800" builtinId="40" hidden="1" customBuiltin="1"/>
    <cellStyle name="60% - Accent3" xfId="25231" builtinId="40" hidden="1" customBuiltin="1"/>
    <cellStyle name="60% - Accent3" xfId="20854" builtinId="40" hidden="1" customBuiltin="1"/>
    <cellStyle name="60% - Accent3" xfId="14488" builtinId="40" hidden="1" customBuiltin="1"/>
    <cellStyle name="60% - Accent3" xfId="26609" builtinId="40" hidden="1" customBuiltin="1"/>
    <cellStyle name="60% - Accent3" xfId="14867" builtinId="40" hidden="1" customBuiltin="1"/>
    <cellStyle name="60% - Accent3" xfId="9670" builtinId="40" hidden="1" customBuiltin="1"/>
    <cellStyle name="60% - Accent3" xfId="22990" builtinId="40" hidden="1" customBuiltin="1"/>
    <cellStyle name="60% - Accent3" xfId="10931" builtinId="40" hidden="1" customBuiltin="1"/>
    <cellStyle name="60% - Accent3" xfId="5069" builtinId="40" hidden="1" customBuiltin="1"/>
    <cellStyle name="60% - Accent3" xfId="2144" builtinId="40" hidden="1" customBuiltin="1"/>
    <cellStyle name="60% - Accent3" xfId="8595" builtinId="40" hidden="1" customBuiltin="1"/>
    <cellStyle name="60% - Accent3" xfId="3686" builtinId="40" hidden="1" customBuiltin="1"/>
    <cellStyle name="60% - Accent3" xfId="2689" builtinId="40" hidden="1" customBuiltin="1"/>
    <cellStyle name="60% - Accent3" xfId="22147" builtinId="40" hidden="1" customBuiltin="1"/>
    <cellStyle name="60% - Accent3" xfId="17320" builtinId="40" hidden="1" customBuiltin="1"/>
    <cellStyle name="60% - Accent3" xfId="786" builtinId="40" hidden="1" customBuiltin="1"/>
    <cellStyle name="60% - Accent3" xfId="10863" builtinId="40" hidden="1" customBuiltin="1"/>
    <cellStyle name="60% - Accent3" xfId="26554" builtinId="40" hidden="1" customBuiltin="1"/>
    <cellStyle name="60% - Accent3" xfId="24465" builtinId="40" hidden="1" customBuiltin="1"/>
    <cellStyle name="60% - Accent3" xfId="2720" builtinId="40" hidden="1" customBuiltin="1"/>
    <cellStyle name="60% - Accent3" xfId="9691" builtinId="40" hidden="1" customBuiltin="1"/>
    <cellStyle name="60% - Accent3" xfId="8408" builtinId="40" hidden="1" customBuiltin="1"/>
    <cellStyle name="60% - Accent3" xfId="9075" builtinId="40" hidden="1" customBuiltin="1"/>
    <cellStyle name="60% - Accent3" xfId="22376" builtinId="40" hidden="1" customBuiltin="1"/>
    <cellStyle name="60% - Accent3" xfId="11908" builtinId="40" hidden="1" customBuiltin="1"/>
    <cellStyle name="60% - Accent3" xfId="22835" builtinId="40" hidden="1" customBuiltin="1"/>
    <cellStyle name="60% - Accent3" xfId="22123" builtinId="40" hidden="1" customBuiltin="1"/>
    <cellStyle name="60% - Accent3" xfId="15176" builtinId="40" hidden="1" customBuiltin="1"/>
    <cellStyle name="60% - Accent3" xfId="21278" builtinId="40" hidden="1" customBuiltin="1"/>
    <cellStyle name="60% - Accent3" xfId="2118" builtinId="40" hidden="1" customBuiltin="1"/>
    <cellStyle name="60% - Accent3" xfId="14940" builtinId="40" hidden="1" customBuiltin="1"/>
    <cellStyle name="60% - Accent3" xfId="18708" builtinId="40" hidden="1" customBuiltin="1"/>
    <cellStyle name="60% - Accent3" xfId="7956" builtinId="40" hidden="1" customBuiltin="1"/>
    <cellStyle name="60% - Accent3" xfId="6534" builtinId="40" hidden="1" customBuiltin="1"/>
    <cellStyle name="60% - Accent3" xfId="16034" builtinId="40" hidden="1" customBuiltin="1"/>
    <cellStyle name="60% - Accent3" xfId="5785" builtinId="40" hidden="1" customBuiltin="1"/>
    <cellStyle name="60% - Accent3" xfId="19737" builtinId="40" hidden="1" customBuiltin="1"/>
    <cellStyle name="60% - Accent3" xfId="19169" builtinId="40" hidden="1" customBuiltin="1"/>
    <cellStyle name="60% - Accent3" xfId="2812" builtinId="40" hidden="1" customBuiltin="1"/>
    <cellStyle name="60% - Accent3" xfId="938" builtinId="40" hidden="1" customBuiltin="1"/>
    <cellStyle name="60% - Accent3" xfId="5496" builtinId="40" hidden="1" customBuiltin="1"/>
    <cellStyle name="60% - Accent3" xfId="25474" builtinId="40" hidden="1" customBuiltin="1"/>
    <cellStyle name="60% - Accent3" xfId="16338" builtinId="40" hidden="1" customBuiltin="1"/>
    <cellStyle name="60% - Accent3" xfId="10151" builtinId="40" hidden="1" customBuiltin="1"/>
    <cellStyle name="60% - Accent3" xfId="4984" builtinId="40" hidden="1" customBuiltin="1"/>
    <cellStyle name="60% - Accent3" xfId="2042" builtinId="40" hidden="1" customBuiltin="1"/>
    <cellStyle name="60% - Accent3" xfId="16181" builtinId="40" hidden="1" customBuiltin="1"/>
    <cellStyle name="60% - Accent3" xfId="11726" builtinId="40" hidden="1" customBuiltin="1"/>
    <cellStyle name="60% - Accent3" xfId="7924" builtinId="40" hidden="1" customBuiltin="1"/>
    <cellStyle name="60% - Accent3" xfId="15200" builtinId="40" hidden="1" customBuiltin="1"/>
    <cellStyle name="60% - Accent3" xfId="21091" builtinId="40" hidden="1" customBuiltin="1"/>
    <cellStyle name="60% - Accent3" xfId="27669" builtinId="40" hidden="1" customBuiltin="1"/>
    <cellStyle name="60% - Accent3" xfId="17665" builtinId="40" hidden="1" customBuiltin="1"/>
    <cellStyle name="60% - Accent3" xfId="11414" builtinId="40" hidden="1" customBuiltin="1"/>
    <cellStyle name="60% - Accent3" xfId="10461" builtinId="40" hidden="1" customBuiltin="1"/>
    <cellStyle name="60% - Accent3" xfId="12446" builtinId="40" hidden="1" customBuiltin="1"/>
    <cellStyle name="60% - Accent3" xfId="28328" builtinId="40" hidden="1" customBuiltin="1"/>
    <cellStyle name="60% - Accent3" xfId="28149" builtinId="40" hidden="1" customBuiltin="1"/>
    <cellStyle name="60% - Accent3" xfId="26940" builtinId="40" hidden="1" customBuiltin="1"/>
    <cellStyle name="60% - Accent3" xfId="13010" builtinId="40" hidden="1" customBuiltin="1"/>
    <cellStyle name="60% - Accent3" xfId="8709" builtinId="40" hidden="1" customBuiltin="1"/>
    <cellStyle name="60% - Accent3" xfId="1898" builtinId="40" hidden="1" customBuiltin="1"/>
    <cellStyle name="60% - Accent3" xfId="21044" builtinId="40" hidden="1" customBuiltin="1"/>
    <cellStyle name="60% - Accent3" xfId="24791" builtinId="40" hidden="1" customBuiltin="1"/>
    <cellStyle name="60% - Accent3" xfId="3850" builtinId="40" hidden="1" customBuiltin="1"/>
    <cellStyle name="60% - Accent3" xfId="12698" builtinId="40" hidden="1" customBuiltin="1"/>
    <cellStyle name="60% - Accent3" xfId="28085" builtinId="40" hidden="1" customBuiltin="1"/>
    <cellStyle name="60% - Accent3" xfId="23589" builtinId="40" hidden="1" customBuiltin="1"/>
    <cellStyle name="60% - Accent3" xfId="5670" builtinId="40" hidden="1" customBuiltin="1"/>
    <cellStyle name="60% - Accent3" xfId="21346" builtinId="40" hidden="1" customBuiltin="1"/>
    <cellStyle name="60% - Accent3" xfId="12505" builtinId="40" hidden="1" customBuiltin="1"/>
    <cellStyle name="60% - Accent3" xfId="10200" builtinId="40" hidden="1" customBuiltin="1"/>
    <cellStyle name="60% - Accent3" xfId="8314" builtinId="40" hidden="1" customBuiltin="1"/>
    <cellStyle name="60% - Accent3" xfId="16307" builtinId="40" hidden="1" customBuiltin="1"/>
    <cellStyle name="60% - Accent3" xfId="6466" builtinId="40" hidden="1" customBuiltin="1"/>
    <cellStyle name="60% - Accent3" xfId="5728" builtinId="40" hidden="1" customBuiltin="1"/>
    <cellStyle name="60% - Accent3" xfId="12844" builtinId="40" hidden="1" customBuiltin="1"/>
    <cellStyle name="60% - Accent3" xfId="12746" builtinId="40" hidden="1" customBuiltin="1"/>
    <cellStyle name="60% - Accent3" xfId="16541" builtinId="40" hidden="1" customBuiltin="1"/>
    <cellStyle name="60% - Accent3" xfId="8839" builtinId="40" hidden="1" customBuiltin="1"/>
    <cellStyle name="60% - Accent3" xfId="21842" builtinId="40" hidden="1" customBuiltin="1"/>
    <cellStyle name="60% - Accent3" xfId="1548" builtinId="40" hidden="1" customBuiltin="1"/>
    <cellStyle name="60% - Accent3" xfId="18578" builtinId="40" hidden="1" customBuiltin="1"/>
    <cellStyle name="60% - Accent3" xfId="21765" builtinId="40" hidden="1" customBuiltin="1"/>
    <cellStyle name="60% - Accent3" xfId="12439" builtinId="40" hidden="1" customBuiltin="1"/>
    <cellStyle name="60% - Accent3" xfId="4394" builtinId="40" hidden="1" customBuiltin="1"/>
    <cellStyle name="60% - Accent3" xfId="18050" builtinId="40" hidden="1" customBuiltin="1"/>
    <cellStyle name="60% - Accent3" xfId="5688" builtinId="40" hidden="1" customBuiltin="1"/>
    <cellStyle name="60% - Accent3" xfId="24770" builtinId="40" hidden="1" customBuiltin="1"/>
    <cellStyle name="60% - Accent3" xfId="1817" builtinId="40" hidden="1" customBuiltin="1"/>
    <cellStyle name="60% - Accent3" xfId="16608" builtinId="40" hidden="1" customBuiltin="1"/>
    <cellStyle name="60% - Accent3" xfId="4784" builtinId="40" hidden="1" customBuiltin="1"/>
    <cellStyle name="60% - Accent3" xfId="18465" builtinId="40" hidden="1" customBuiltin="1"/>
    <cellStyle name="60% - Accent3" xfId="5776" builtinId="40" hidden="1" customBuiltin="1"/>
    <cellStyle name="60% - Accent3" xfId="18540" builtinId="40" hidden="1" customBuiltin="1"/>
    <cellStyle name="60% - Accent3" xfId="7171" builtinId="40" hidden="1" customBuiltin="1"/>
    <cellStyle name="60% - Accent3" xfId="21587" builtinId="40" hidden="1" customBuiltin="1"/>
    <cellStyle name="60% - Accent3" xfId="9240" builtinId="40" hidden="1" customBuiltin="1"/>
    <cellStyle name="60% - Accent3" xfId="3376" builtinId="40" hidden="1" customBuiltin="1"/>
    <cellStyle name="60% - Accent3" xfId="17253" builtinId="40" hidden="1" customBuiltin="1"/>
    <cellStyle name="60% - Accent3" xfId="6015" builtinId="40" hidden="1" customBuiltin="1"/>
    <cellStyle name="60% - Accent3" xfId="25078" builtinId="40" hidden="1" customBuiltin="1"/>
    <cellStyle name="60% - Accent3" xfId="12142" builtinId="40" hidden="1" customBuiltin="1"/>
    <cellStyle name="60% - Accent3" xfId="14917" builtinId="40" hidden="1" customBuiltin="1"/>
    <cellStyle name="60% - Accent3" xfId="19332" builtinId="40" hidden="1" customBuiltin="1"/>
    <cellStyle name="60% - Accent3" xfId="23798" builtinId="40" hidden="1" customBuiltin="1"/>
    <cellStyle name="60% - Accent3" xfId="5245" builtinId="40" hidden="1" customBuiltin="1"/>
    <cellStyle name="60% - Accent3" xfId="15367" builtinId="40" hidden="1" customBuiltin="1"/>
    <cellStyle name="60% - Accent3" xfId="25814" builtinId="40" hidden="1" customBuiltin="1"/>
    <cellStyle name="60% - Accent3" xfId="25642" builtinId="40" hidden="1" customBuiltin="1"/>
    <cellStyle name="60% - Accent3" xfId="20223" builtinId="40" hidden="1" customBuiltin="1"/>
    <cellStyle name="60% - Accent3" xfId="20973" builtinId="40" hidden="1" customBuiltin="1"/>
    <cellStyle name="60% - Accent3" xfId="14979" builtinId="40" hidden="1" customBuiltin="1"/>
    <cellStyle name="60% - Accent3" xfId="10503" builtinId="40" hidden="1" customBuiltin="1"/>
    <cellStyle name="60% - Accent3" xfId="2515" builtinId="40" hidden="1" customBuiltin="1"/>
    <cellStyle name="60% - Accent3" xfId="6280" builtinId="40" hidden="1" customBuiltin="1"/>
    <cellStyle name="60% - Accent3" xfId="1325" builtinId="40" hidden="1" customBuiltin="1"/>
    <cellStyle name="60% - Accent3" xfId="12427" builtinId="40" hidden="1" customBuiltin="1"/>
    <cellStyle name="60% - Accent3" xfId="17723" builtinId="40" hidden="1" customBuiltin="1"/>
    <cellStyle name="60% - Accent3" xfId="24581" builtinId="40" hidden="1" customBuiltin="1"/>
    <cellStyle name="60% - Accent3" xfId="5375" builtinId="40" hidden="1" customBuiltin="1"/>
    <cellStyle name="60% - Accent3" xfId="10459" builtinId="40" hidden="1" customBuiltin="1"/>
    <cellStyle name="60% - Accent3" xfId="18921" builtinId="40" hidden="1" customBuiltin="1"/>
    <cellStyle name="60% - Accent3" xfId="22603" builtinId="40" hidden="1" customBuiltin="1"/>
    <cellStyle name="60% - Accent3" xfId="9940" builtinId="40" hidden="1" customBuiltin="1"/>
    <cellStyle name="60% - Accent3" xfId="3276" builtinId="40" hidden="1" customBuiltin="1"/>
    <cellStyle name="60% - Accent3" xfId="28211" builtinId="40" hidden="1" customBuiltin="1"/>
    <cellStyle name="60% - Accent3" xfId="849" builtinId="40" hidden="1" customBuiltin="1"/>
    <cellStyle name="60% - Accent3" xfId="24976" builtinId="40" hidden="1" customBuiltin="1"/>
    <cellStyle name="60% - Accent3" xfId="19526" builtinId="40" hidden="1" customBuiltin="1"/>
    <cellStyle name="60% - Accent3" xfId="27921" builtinId="40" hidden="1" customBuiltin="1"/>
    <cellStyle name="60% - Accent3" xfId="25680" builtinId="40" hidden="1" customBuiltin="1"/>
    <cellStyle name="60% - Accent3" xfId="15524" builtinId="40" hidden="1" customBuiltin="1"/>
    <cellStyle name="60% - Accent3" xfId="950" builtinId="40" hidden="1" customBuiltin="1"/>
    <cellStyle name="60% - Accent3" xfId="4258" builtinId="40" hidden="1" customBuiltin="1"/>
    <cellStyle name="60% - Accent3" xfId="10526" builtinId="40" hidden="1" customBuiltin="1"/>
    <cellStyle name="60% - Accent3" xfId="13410" builtinId="40" hidden="1" customBuiltin="1"/>
    <cellStyle name="60% - Accent3" xfId="8621" builtinId="40" hidden="1" customBuiltin="1"/>
    <cellStyle name="60% - Accent3" xfId="26617" builtinId="40" hidden="1" customBuiltin="1"/>
    <cellStyle name="60% - Accent3" xfId="17103" builtinId="40" hidden="1" customBuiltin="1"/>
    <cellStyle name="60% - Accent3" xfId="11128" builtinId="40" hidden="1" customBuiltin="1"/>
    <cellStyle name="60% - Accent3" xfId="811" builtinId="40" hidden="1" customBuiltin="1"/>
    <cellStyle name="60% - Accent3" xfId="26762" builtinId="40" hidden="1" customBuiltin="1"/>
    <cellStyle name="60% - Accent3" xfId="21701" builtinId="40" hidden="1" customBuiltin="1"/>
    <cellStyle name="60% - Accent3" xfId="26512" builtinId="40" hidden="1" customBuiltin="1"/>
    <cellStyle name="60% - Accent3" xfId="8156" builtinId="40" hidden="1" customBuiltin="1"/>
    <cellStyle name="60% - Accent3" xfId="11703" builtinId="40" hidden="1" customBuiltin="1"/>
    <cellStyle name="60% - Accent3" xfId="17454" builtinId="40" hidden="1" customBuiltin="1"/>
    <cellStyle name="60% - Accent3" xfId="8776" builtinId="40" hidden="1" customBuiltin="1"/>
    <cellStyle name="60% - Accent3" xfId="6568" builtinId="40" hidden="1" customBuiltin="1"/>
    <cellStyle name="60% - Accent3" xfId="13609" builtinId="40" hidden="1" customBuiltin="1"/>
    <cellStyle name="60% - Accent3" xfId="11241" builtinId="40" hidden="1" customBuiltin="1"/>
    <cellStyle name="60% - Accent3" xfId="6112" builtinId="40" hidden="1" customBuiltin="1"/>
    <cellStyle name="60% - Accent3" xfId="17033" builtinId="40" hidden="1" customBuiltin="1"/>
    <cellStyle name="60% - Accent3" xfId="14312" builtinId="40" hidden="1" customBuiltin="1"/>
    <cellStyle name="60% - Accent3" xfId="23410" builtinId="40" hidden="1" customBuiltin="1"/>
    <cellStyle name="60% - Accent3" xfId="26363" builtinId="40" hidden="1" customBuiltin="1"/>
    <cellStyle name="60% - Accent3" xfId="18676" builtinId="40" hidden="1" customBuiltin="1"/>
    <cellStyle name="60% - Accent3" xfId="9922" builtinId="40" hidden="1" customBuiltin="1"/>
    <cellStyle name="60% - Accent3" xfId="17278" builtinId="40" hidden="1" customBuiltin="1"/>
    <cellStyle name="60% - Accent3" xfId="6491" builtinId="40" hidden="1" customBuiltin="1"/>
    <cellStyle name="60% - Accent3" xfId="24812" builtinId="40" hidden="1" customBuiltin="1"/>
    <cellStyle name="60% - Accent3" xfId="12022" builtinId="40" hidden="1" customBuiltin="1"/>
    <cellStyle name="60% - Accent3" xfId="21798" builtinId="40" hidden="1" customBuiltin="1"/>
    <cellStyle name="60% - Accent3" xfId="26924" builtinId="40" hidden="1" customBuiltin="1"/>
    <cellStyle name="60% - Accent3" xfId="31" builtinId="40" hidden="1" customBuiltin="1"/>
    <cellStyle name="60% - Accent3" xfId="3594" builtinId="40" hidden="1" customBuiltin="1"/>
    <cellStyle name="60% - Accent3" xfId="26116" builtinId="40" hidden="1" customBuiltin="1"/>
    <cellStyle name="60% - Accent3" xfId="28384" builtinId="40" hidden="1" customBuiltin="1"/>
    <cellStyle name="60% - Accent3" xfId="5046" builtinId="40" hidden="1" customBuiltin="1"/>
    <cellStyle name="60% - Accent3" xfId="21321" builtinId="40" hidden="1" customBuiltin="1"/>
    <cellStyle name="60% - Accent3" xfId="27429" builtinId="40" hidden="1" customBuiltin="1"/>
    <cellStyle name="60% - Accent3" xfId="1477" builtinId="40" hidden="1" customBuiltin="1"/>
    <cellStyle name="60% - Accent3" xfId="14630" builtinId="40" hidden="1" customBuiltin="1"/>
    <cellStyle name="60% - Accent3" xfId="7407" builtinId="40" hidden="1" customBuiltin="1"/>
    <cellStyle name="60% - Accent3" xfId="2552" builtinId="40" hidden="1" customBuiltin="1"/>
    <cellStyle name="60% - Accent3" xfId="4647" builtinId="40" hidden="1" customBuiltin="1"/>
    <cellStyle name="60% - Accent3" xfId="26471" builtinId="40" hidden="1" customBuiltin="1"/>
    <cellStyle name="60% - Accent3" xfId="8471" builtinId="40" hidden="1" customBuiltin="1"/>
    <cellStyle name="60% - Accent3" xfId="19960" builtinId="40" hidden="1" customBuiltin="1"/>
    <cellStyle name="60% - Accent3" xfId="13877" builtinId="40" hidden="1" customBuiltin="1"/>
    <cellStyle name="60% - Accent3" xfId="3952" builtinId="40" hidden="1" customBuiltin="1"/>
    <cellStyle name="60% - Accent3" xfId="4586" builtinId="40" hidden="1" customBuiltin="1"/>
    <cellStyle name="60% - Accent3" xfId="22245" builtinId="40" hidden="1" customBuiltin="1"/>
    <cellStyle name="60% - Accent3" xfId="14287" builtinId="40" hidden="1" customBuiltin="1"/>
    <cellStyle name="60% - Accent3" xfId="20029" builtinId="40" hidden="1" customBuiltin="1"/>
    <cellStyle name="60% - Accent3" xfId="10678" builtinId="40" hidden="1" customBuiltin="1"/>
    <cellStyle name="60% - Accent3" xfId="3989" builtinId="40" hidden="1" customBuiltin="1"/>
    <cellStyle name="60% - Accent3" xfId="11891" builtinId="40" hidden="1" customBuiltin="1"/>
    <cellStyle name="60% - Accent3" xfId="9756" builtinId="40" hidden="1" customBuiltin="1"/>
    <cellStyle name="60% - Accent3" xfId="8104" builtinId="40" hidden="1" customBuiltin="1"/>
    <cellStyle name="60% - Accent3" xfId="26106" builtinId="40" hidden="1" customBuiltin="1"/>
    <cellStyle name="60% - Accent3" xfId="6388" builtinId="40" hidden="1" customBuiltin="1"/>
    <cellStyle name="60% - Accent3" xfId="25520" builtinId="40" hidden="1" customBuiltin="1"/>
    <cellStyle name="60% - Accent3" xfId="3357" builtinId="40" hidden="1" customBuiltin="1"/>
    <cellStyle name="60% - Accent3" xfId="5427" builtinId="40" hidden="1" customBuiltin="1"/>
    <cellStyle name="60% - Accent3" xfId="26385" builtinId="40" hidden="1" customBuiltin="1"/>
    <cellStyle name="60% - Accent3" xfId="23594" builtinId="40" hidden="1" customBuiltin="1"/>
    <cellStyle name="60% - Accent3" xfId="21969" builtinId="40" hidden="1" customBuiltin="1"/>
    <cellStyle name="60% - Accent3" xfId="5315" builtinId="40" hidden="1" customBuiltin="1"/>
    <cellStyle name="60% - Accent3" xfId="8337" builtinId="40" hidden="1" customBuiltin="1"/>
    <cellStyle name="60% - Accent3" xfId="11695" builtinId="40" hidden="1" customBuiltin="1"/>
    <cellStyle name="60% - Accent3" xfId="3771" builtinId="40" hidden="1" customBuiltin="1"/>
    <cellStyle name="60% - Accent3" xfId="18895" builtinId="40" hidden="1" customBuiltin="1"/>
    <cellStyle name="60% - Accent3" xfId="2209" builtinId="40" hidden="1" customBuiltin="1"/>
    <cellStyle name="60% - Accent3" xfId="6154" builtinId="40" hidden="1" customBuiltin="1"/>
    <cellStyle name="60% - Accent3" xfId="17827" builtinId="40" hidden="1" customBuiltin="1"/>
    <cellStyle name="60% - Accent3" xfId="16424" builtinId="40" hidden="1" customBuiltin="1"/>
    <cellStyle name="60% - Accent3" xfId="6873" builtinId="40" hidden="1" customBuiltin="1"/>
    <cellStyle name="60% - Accent3" xfId="18813" builtinId="40" hidden="1" customBuiltin="1"/>
    <cellStyle name="60% - Accent3" xfId="21814" builtinId="40" hidden="1" customBuiltin="1"/>
    <cellStyle name="60% - Accent3" xfId="18528" builtinId="40" hidden="1" customBuiltin="1"/>
    <cellStyle name="60% - Accent3" xfId="13464" builtinId="40" hidden="1" customBuiltin="1"/>
    <cellStyle name="60% - Accent3" xfId="12551" builtinId="40" hidden="1" customBuiltin="1"/>
    <cellStyle name="60% - Accent3" xfId="19618" builtinId="40" hidden="1" customBuiltin="1"/>
    <cellStyle name="60% - Accent3" xfId="10804" builtinId="40" hidden="1" customBuiltin="1"/>
    <cellStyle name="60% - Accent3" xfId="4300" builtinId="40" hidden="1" customBuiltin="1"/>
    <cellStyle name="60% - Accent3" xfId="9360" builtinId="40" hidden="1" customBuiltin="1"/>
    <cellStyle name="60% - Accent3" xfId="17634" builtinId="40" hidden="1" customBuiltin="1"/>
    <cellStyle name="60% - Accent3" xfId="11593" builtinId="40" hidden="1" customBuiltin="1"/>
    <cellStyle name="60% - Accent3" xfId="22058" builtinId="40" hidden="1" customBuiltin="1"/>
    <cellStyle name="60% - Accent3" xfId="10693" builtinId="40" hidden="1" customBuiltin="1"/>
    <cellStyle name="60% - Accent3" xfId="15221" builtinId="40" hidden="1" customBuiltin="1"/>
    <cellStyle name="60% - Accent3" xfId="26320" builtinId="40" hidden="1" customBuiltin="1"/>
    <cellStyle name="60% - Accent3" xfId="7348" builtinId="40" hidden="1" customBuiltin="1"/>
    <cellStyle name="60% - Accent3" xfId="15731" builtinId="40" hidden="1" customBuiltin="1"/>
    <cellStyle name="60% - Accent3" xfId="22451" builtinId="40" hidden="1" customBuiltin="1"/>
    <cellStyle name="60% - Accent3" xfId="22800" builtinId="40" hidden="1" customBuiltin="1"/>
    <cellStyle name="60% - Accent3" xfId="23365" builtinId="40" hidden="1" customBuiltin="1"/>
    <cellStyle name="60% - Accent3" xfId="15383" builtinId="40" hidden="1" customBuiltin="1"/>
    <cellStyle name="60% - Accent3" xfId="2634" builtinId="40" hidden="1" customBuiltin="1"/>
    <cellStyle name="60% - Accent3" xfId="7183" builtinId="40" hidden="1" customBuiltin="1"/>
    <cellStyle name="60% - Accent3" xfId="2087" builtinId="40" hidden="1" customBuiltin="1"/>
    <cellStyle name="60% - Accent3" xfId="5507" builtinId="40" hidden="1" customBuiltin="1"/>
    <cellStyle name="60% - Accent3" xfId="8466" builtinId="40" hidden="1" customBuiltin="1"/>
    <cellStyle name="60% - Accent3" xfId="21668" builtinId="40" hidden="1" customBuiltin="1"/>
    <cellStyle name="60% - Accent3" xfId="7443" builtinId="40" hidden="1" customBuiltin="1"/>
    <cellStyle name="60% - Accent3" xfId="20572" builtinId="40" hidden="1" customBuiltin="1"/>
    <cellStyle name="60% - Accent3" xfId="14355" builtinId="40" hidden="1" customBuiltin="1"/>
    <cellStyle name="60% - Accent3" xfId="3743" builtinId="40" hidden="1" customBuiltin="1"/>
    <cellStyle name="60% - Accent3" xfId="28177" builtinId="40" hidden="1" customBuiltin="1"/>
    <cellStyle name="60% - Accent3" xfId="2834" builtinId="40" hidden="1" customBuiltin="1"/>
    <cellStyle name="60% - Accent3" xfId="22000" builtinId="40" hidden="1" customBuiltin="1"/>
    <cellStyle name="60% - Accent3" xfId="24023" builtinId="40" hidden="1" customBuiltin="1"/>
    <cellStyle name="60% - Accent3" xfId="22474" builtinId="40" hidden="1" customBuiltin="1"/>
    <cellStyle name="60% - Accent3" xfId="1049" builtinId="40" hidden="1" customBuiltin="1"/>
    <cellStyle name="60% - Accent3" xfId="1858" builtinId="40" hidden="1" customBuiltin="1"/>
    <cellStyle name="60% - Accent3" xfId="1731" builtinId="40" hidden="1" customBuiltin="1"/>
    <cellStyle name="60% - Accent3" xfId="7005" builtinId="40" hidden="1" customBuiltin="1"/>
    <cellStyle name="60% - Accent3" xfId="21221" builtinId="40" hidden="1" customBuiltin="1"/>
    <cellStyle name="60% - Accent3" xfId="16312" builtinId="40" hidden="1" customBuiltin="1"/>
    <cellStyle name="60% - Accent3" xfId="23680" builtinId="40" hidden="1" customBuiltin="1"/>
    <cellStyle name="60% - Accent3" xfId="13720" builtinId="40" hidden="1" customBuiltin="1"/>
    <cellStyle name="60% - Accent3" xfId="28241" builtinId="40" hidden="1" customBuiltin="1"/>
    <cellStyle name="60% - Accent3" xfId="8682" builtinId="40" hidden="1" customBuiltin="1"/>
    <cellStyle name="60% - Accent3" xfId="5352" builtinId="40" hidden="1" customBuiltin="1"/>
    <cellStyle name="60% - Accent3" xfId="21808" builtinId="40" hidden="1" customBuiltin="1"/>
    <cellStyle name="60% - Accent3" xfId="17388" builtinId="40" hidden="1" customBuiltin="1"/>
    <cellStyle name="60% - Accent3" xfId="13037" builtinId="40" hidden="1" customBuiltin="1"/>
    <cellStyle name="60% - Accent3" xfId="16510" builtinId="40" hidden="1" customBuiltin="1"/>
    <cellStyle name="60% - Accent3" xfId="1206" builtinId="40" hidden="1" customBuiltin="1"/>
    <cellStyle name="60% - Accent3" xfId="14951" builtinId="40" hidden="1" customBuiltin="1"/>
    <cellStyle name="60% - Accent3" xfId="10067" builtinId="40" hidden="1" customBuiltin="1"/>
    <cellStyle name="60% - Accent3" xfId="13499" builtinId="40" hidden="1" customBuiltin="1"/>
    <cellStyle name="60% - Accent3" xfId="10371" builtinId="40" hidden="1" customBuiltin="1"/>
    <cellStyle name="60% - Accent3" xfId="10943" builtinId="40" hidden="1" customBuiltin="1"/>
    <cellStyle name="60% - Accent3" xfId="1456" builtinId="40" hidden="1" customBuiltin="1"/>
    <cellStyle name="60% - Accent3" xfId="22648" builtinId="40" hidden="1" customBuiltin="1"/>
    <cellStyle name="60% - Accent3" xfId="2775" builtinId="40" hidden="1" customBuiltin="1"/>
    <cellStyle name="60% - Accent3" xfId="27206" builtinId="40" hidden="1" customBuiltin="1"/>
    <cellStyle name="60% - Accent3" xfId="21900" builtinId="40" hidden="1" customBuiltin="1"/>
    <cellStyle name="60% - Accent3" xfId="9229" builtinId="40" hidden="1" customBuiltin="1"/>
    <cellStyle name="60% - Accent3" xfId="26613" builtinId="40" hidden="1" customBuiltin="1"/>
    <cellStyle name="60% - Accent3" xfId="23930" builtinId="40" hidden="1" customBuiltin="1"/>
    <cellStyle name="60% - Accent3" xfId="23865" builtinId="40" hidden="1" customBuiltin="1"/>
    <cellStyle name="60% - Accent3" xfId="24045" builtinId="40" hidden="1" customBuiltin="1"/>
    <cellStyle name="60% - Accent3" xfId="23522" builtinId="40" hidden="1" customBuiltin="1"/>
    <cellStyle name="60% - Accent3" xfId="27278" builtinId="40" hidden="1" customBuiltin="1"/>
    <cellStyle name="60% - Accent3" xfId="17818" builtinId="40" hidden="1" customBuiltin="1"/>
    <cellStyle name="60% - Accent3" xfId="9267" builtinId="40" hidden="1" customBuiltin="1"/>
    <cellStyle name="60% - Accent3" xfId="16447" builtinId="40" hidden="1" customBuiltin="1"/>
    <cellStyle name="60% - Accent3" xfId="2855" builtinId="40" hidden="1" customBuiltin="1"/>
    <cellStyle name="60% - Accent3" xfId="10578" builtinId="40" hidden="1" customBuiltin="1"/>
    <cellStyle name="60% - Accent3" xfId="20407" builtinId="40" hidden="1" customBuiltin="1"/>
    <cellStyle name="60% - Accent3" xfId="9388" builtinId="40" hidden="1" customBuiltin="1"/>
    <cellStyle name="60% - Accent3" xfId="14761" builtinId="40" hidden="1" customBuiltin="1"/>
    <cellStyle name="60% - Accent3" xfId="26450" builtinId="40" hidden="1" customBuiltin="1"/>
    <cellStyle name="60% - Accent3" xfId="6840" builtinId="40" hidden="1" customBuiltin="1"/>
    <cellStyle name="60% - Accent3" xfId="18798" builtinId="40" hidden="1" customBuiltin="1"/>
    <cellStyle name="60% - Accent3" xfId="21250" builtinId="40" hidden="1" customBuiltin="1"/>
    <cellStyle name="60% - Accent3" xfId="17979" builtinId="40" hidden="1" customBuiltin="1"/>
    <cellStyle name="60% - Accent3" xfId="22513" builtinId="40" hidden="1" customBuiltin="1"/>
    <cellStyle name="60% - Accent3" xfId="21003" builtinId="40" hidden="1" customBuiltin="1"/>
    <cellStyle name="60% - Accent3" xfId="23897" builtinId="40" hidden="1" customBuiltin="1"/>
    <cellStyle name="60% - Accent3" xfId="6059" builtinId="40" hidden="1" customBuiltin="1"/>
    <cellStyle name="60% - Accent3" xfId="18128" builtinId="40" hidden="1" customBuiltin="1"/>
    <cellStyle name="60% - Accent3" xfId="4416" builtinId="40" hidden="1" customBuiltin="1"/>
    <cellStyle name="60% - Accent3" xfId="8944" builtinId="40" hidden="1" customBuiltin="1"/>
    <cellStyle name="60% - Accent3" xfId="16369" builtinId="40" hidden="1" customBuiltin="1"/>
    <cellStyle name="60% - Accent3" xfId="11440" builtinId="40" hidden="1" customBuiltin="1"/>
    <cellStyle name="60% - Accent3" xfId="24747" builtinId="40" hidden="1" customBuiltin="1"/>
    <cellStyle name="60% - Accent3" xfId="26204" builtinId="40" hidden="1" customBuiltin="1"/>
    <cellStyle name="60% - Accent3" xfId="18841" builtinId="40" hidden="1" customBuiltin="1"/>
    <cellStyle name="60% - Accent3" xfId="9826" builtinId="40" hidden="1" customBuiltin="1"/>
    <cellStyle name="60% - Accent3" xfId="1900" builtinId="40" hidden="1" customBuiltin="1"/>
    <cellStyle name="60% - Accent3" xfId="7782" builtinId="40" hidden="1" customBuiltin="1"/>
    <cellStyle name="60% - Accent3" xfId="23708" builtinId="40" hidden="1" customBuiltin="1"/>
    <cellStyle name="60% - Accent3" xfId="11832" builtinId="40" hidden="1" customBuiltin="1"/>
    <cellStyle name="60% - Accent3" xfId="332" builtinId="40" hidden="1" customBuiltin="1"/>
    <cellStyle name="60% - Accent3" xfId="9968" builtinId="40" hidden="1" customBuiltin="1"/>
    <cellStyle name="60% - Accent3" xfId="28341" builtinId="40" hidden="1" customBuiltin="1"/>
    <cellStyle name="60% - Accent3" xfId="4430" builtinId="40" hidden="1" customBuiltin="1"/>
    <cellStyle name="60% - Accent3" xfId="26965" builtinId="40" hidden="1" customBuiltin="1"/>
    <cellStyle name="60% - Accent3" xfId="3808" builtinId="40" hidden="1" customBuiltin="1"/>
    <cellStyle name="60% - Accent3" xfId="25966" builtinId="40" hidden="1" customBuiltin="1"/>
    <cellStyle name="60% - Accent3" xfId="6186" builtinId="40" hidden="1" customBuiltin="1"/>
    <cellStyle name="60% - Accent3" xfId="2272" builtinId="40" hidden="1" customBuiltin="1"/>
    <cellStyle name="60% - Accent3" xfId="10764" builtinId="40" hidden="1" customBuiltin="1"/>
    <cellStyle name="60% - Accent3" xfId="24024" builtinId="40" hidden="1" customBuiltin="1"/>
    <cellStyle name="60% - Accent3" xfId="17794" builtinId="40" hidden="1" customBuiltin="1"/>
    <cellStyle name="60% - Accent3" xfId="19427" builtinId="40" hidden="1" customBuiltin="1"/>
    <cellStyle name="60% - Accent3" xfId="27028" builtinId="40" hidden="1" customBuiltin="1"/>
    <cellStyle name="60% - Accent3" xfId="4556" builtinId="40" hidden="1" customBuiltin="1"/>
    <cellStyle name="60% - Accent3" xfId="10247" builtinId="40" hidden="1" customBuiltin="1"/>
    <cellStyle name="60% - Accent3" xfId="19994" builtinId="40" hidden="1" customBuiltin="1"/>
    <cellStyle name="60% - Accent3" xfId="24994" builtinId="40" hidden="1" customBuiltin="1"/>
    <cellStyle name="60% - Accent3" xfId="24915" builtinId="40" hidden="1" customBuiltin="1"/>
    <cellStyle name="60% - Accent3" xfId="25233" builtinId="40" hidden="1" customBuiltin="1"/>
    <cellStyle name="60% - Accent3" xfId="5840" builtinId="40" hidden="1" customBuiltin="1"/>
    <cellStyle name="60% - Accent3" xfId="19524" builtinId="40" hidden="1" customBuiltin="1"/>
    <cellStyle name="60% - Accent3" xfId="12296" builtinId="40" hidden="1" customBuiltin="1"/>
    <cellStyle name="60% - Accent3" xfId="10271" builtinId="40" hidden="1" customBuiltin="1"/>
    <cellStyle name="60% - Accent3" xfId="11428" builtinId="40" hidden="1" customBuiltin="1"/>
    <cellStyle name="60% - Accent3" xfId="18007" builtinId="40" hidden="1" customBuiltin="1"/>
    <cellStyle name="60% - Accent3" xfId="2624" builtinId="40" hidden="1" customBuiltin="1"/>
    <cellStyle name="60% - Accent3" xfId="23344" builtinId="40" hidden="1" customBuiltin="1"/>
    <cellStyle name="60% - Accent3" xfId="10403" builtinId="40" hidden="1" customBuiltin="1"/>
    <cellStyle name="60% - Accent3" xfId="9390" builtinId="40" hidden="1" customBuiltin="1"/>
    <cellStyle name="60% - Accent3" xfId="27648" builtinId="40" hidden="1" customBuiltin="1"/>
    <cellStyle name="60% - Accent3" xfId="21911" builtinId="40" hidden="1" customBuiltin="1"/>
    <cellStyle name="60% - Accent3" xfId="8932" builtinId="40" hidden="1" customBuiltin="1"/>
    <cellStyle name="60% - Accent3" xfId="5538" builtinId="40" hidden="1" customBuiltin="1"/>
    <cellStyle name="60% - Accent3" xfId="16396" builtinId="40" hidden="1" customBuiltin="1"/>
    <cellStyle name="60% - Accent3" xfId="12265" builtinId="40" hidden="1" customBuiltin="1"/>
    <cellStyle name="60% - Accent3" xfId="23928" builtinId="40" hidden="1" customBuiltin="1"/>
    <cellStyle name="60% - Accent3" xfId="16162" builtinId="40" hidden="1" customBuiltin="1"/>
    <cellStyle name="60% - Accent3" xfId="24945" builtinId="40" hidden="1" customBuiltin="1"/>
    <cellStyle name="60% - Accent3" xfId="20180" builtinId="40" hidden="1" customBuiltin="1"/>
    <cellStyle name="60% - Accent3" xfId="12611" builtinId="40" hidden="1" customBuiltin="1"/>
    <cellStyle name="60% - Accent3" xfId="11207" builtinId="40" hidden="1" customBuiltin="1"/>
    <cellStyle name="60% - Accent3" xfId="9509" builtinId="40" hidden="1" customBuiltin="1"/>
    <cellStyle name="60% - Accent3" xfId="19145" builtinId="40" hidden="1" customBuiltin="1"/>
    <cellStyle name="60% - Accent3" xfId="6676" builtinId="40" hidden="1" customBuiltin="1"/>
    <cellStyle name="60% - Accent3" xfId="15707" builtinId="40" hidden="1" customBuiltin="1"/>
    <cellStyle name="60% - Accent3" xfId="27018" builtinId="40" hidden="1" customBuiltin="1"/>
    <cellStyle name="60% - Accent3" xfId="12707" builtinId="40" hidden="1" customBuiltin="1"/>
    <cellStyle name="60% - Accent3" xfId="12425" builtinId="40" hidden="1" customBuiltin="1"/>
    <cellStyle name="60% - Accent3" xfId="20320" builtinId="40" hidden="1" customBuiltin="1"/>
    <cellStyle name="60% - Accent3" xfId="26143" builtinId="40" hidden="1" customBuiltin="1"/>
    <cellStyle name="60% - Accent3" xfId="15760" builtinId="40" hidden="1" customBuiltin="1"/>
    <cellStyle name="60% - Accent3" xfId="18796" builtinId="40" hidden="1" customBuiltin="1"/>
    <cellStyle name="60% - Accent3" xfId="3124" builtinId="40" hidden="1" customBuiltin="1"/>
    <cellStyle name="60% - Accent3" xfId="6810" builtinId="40" hidden="1" customBuiltin="1"/>
    <cellStyle name="60% - Accent3" xfId="11390" builtinId="40" hidden="1" customBuiltin="1"/>
    <cellStyle name="60% - Accent3" xfId="17123" builtinId="40" hidden="1" customBuiltin="1"/>
    <cellStyle name="60% - Accent3" xfId="9644" builtinId="40" hidden="1" customBuiltin="1"/>
    <cellStyle name="60% - Accent3" xfId="10197" builtinId="40" hidden="1" customBuiltin="1"/>
    <cellStyle name="60% - Accent3" xfId="1391" builtinId="40" hidden="1" customBuiltin="1"/>
    <cellStyle name="60% - Accent3" xfId="14143" builtinId="40" hidden="1" customBuiltin="1"/>
    <cellStyle name="60% - Accent3" xfId="20832" builtinId="40" hidden="1" customBuiltin="1"/>
    <cellStyle name="60% - Accent3" xfId="13953" builtinId="40" hidden="1" customBuiltin="1"/>
    <cellStyle name="60% - Accent3" xfId="27931" builtinId="40" hidden="1" customBuiltin="1"/>
    <cellStyle name="60% - Accent3" xfId="7764" builtinId="40" hidden="1" customBuiltin="1"/>
    <cellStyle name="60% - Accent3" xfId="2286" builtinId="40" hidden="1" customBuiltin="1"/>
    <cellStyle name="60% - Accent3" xfId="14144" builtinId="40" hidden="1" customBuiltin="1"/>
    <cellStyle name="60% - Accent3" xfId="17554" builtinId="40" hidden="1" customBuiltin="1"/>
    <cellStyle name="60% - Accent3" xfId="10795" builtinId="40" hidden="1" customBuiltin="1"/>
    <cellStyle name="60% - Accent3" xfId="15044" builtinId="40" hidden="1" customBuiltin="1"/>
    <cellStyle name="60% - Accent3" xfId="6010" builtinId="40" hidden="1" customBuiltin="1"/>
    <cellStyle name="60% - Accent3" xfId="8112" builtinId="40" hidden="1" customBuiltin="1"/>
    <cellStyle name="60% - Accent3" xfId="13621" builtinId="40" hidden="1" customBuiltin="1"/>
    <cellStyle name="60% - Accent3" xfId="16577" builtinId="40" hidden="1" customBuiltin="1"/>
    <cellStyle name="60% - Accent3" xfId="5528" builtinId="40" hidden="1" customBuiltin="1"/>
    <cellStyle name="60% - Accent3" xfId="12478" builtinId="40" hidden="1" customBuiltin="1"/>
    <cellStyle name="60% - Accent3" xfId="28042" builtinId="40" hidden="1" customBuiltin="1"/>
    <cellStyle name="60% - Accent3" xfId="24345" builtinId="40" hidden="1" customBuiltin="1"/>
    <cellStyle name="60% - Accent3" xfId="21190" builtinId="40" hidden="1" customBuiltin="1"/>
    <cellStyle name="60% - Accent3" xfId="9105" builtinId="40" hidden="1" customBuiltin="1"/>
    <cellStyle name="60% - Accent3" xfId="14138" builtinId="40" hidden="1" customBuiltin="1"/>
    <cellStyle name="60% - Accent3" xfId="6306" builtinId="40" hidden="1" customBuiltin="1"/>
    <cellStyle name="60% - Accent3" xfId="21019" builtinId="40" hidden="1" customBuiltin="1"/>
    <cellStyle name="60% - Accent3" xfId="17142" builtinId="40" hidden="1" customBuiltin="1"/>
    <cellStyle name="60% - Accent3" xfId="1994" builtinId="40" hidden="1" customBuiltin="1"/>
    <cellStyle name="60% - Accent3" xfId="4296" builtinId="40" hidden="1" customBuiltin="1"/>
    <cellStyle name="60% - Accent3" xfId="14746" builtinId="40" hidden="1" customBuiltin="1"/>
    <cellStyle name="60% - Accent3" xfId="2574" builtinId="40" hidden="1" customBuiltin="1"/>
    <cellStyle name="60% - Accent3" xfId="18767" builtinId="40" hidden="1" customBuiltin="1"/>
    <cellStyle name="60% - Accent3" xfId="9430" builtinId="40" hidden="1" customBuiltin="1"/>
    <cellStyle name="60% - Accent3" xfId="17859" builtinId="40" hidden="1" customBuiltin="1"/>
    <cellStyle name="60% - Accent3" xfId="16486" builtinId="40" hidden="1" customBuiltin="1"/>
    <cellStyle name="60% - Accent3" xfId="16668" builtinId="40" hidden="1" customBuiltin="1"/>
    <cellStyle name="60% - Accent3" xfId="15108" builtinId="40" hidden="1" customBuiltin="1"/>
    <cellStyle name="60% - Accent3" xfId="18497" builtinId="40" hidden="1" customBuiltin="1"/>
    <cellStyle name="60% - Accent3" xfId="6739" builtinId="40" hidden="1" customBuiltin="1"/>
    <cellStyle name="60% - Accent3" xfId="4735" builtinId="40" hidden="1" customBuiltin="1"/>
    <cellStyle name="60% - Accent3" xfId="20082" builtinId="40" hidden="1" customBuiltin="1"/>
    <cellStyle name="60% - Accent3" xfId="23734" builtinId="40" hidden="1" customBuiltin="1"/>
    <cellStyle name="60% - Accent3" xfId="11043" builtinId="40" hidden="1" customBuiltin="1"/>
    <cellStyle name="60% - Accent3" xfId="16272" builtinId="40" hidden="1" customBuiltin="1"/>
    <cellStyle name="60% - Accent3" xfId="23431" builtinId="40" hidden="1" customBuiltin="1"/>
    <cellStyle name="60% - Accent3" xfId="17694" builtinId="40" hidden="1" customBuiltin="1"/>
    <cellStyle name="60% - Accent3" xfId="25716" builtinId="40" hidden="1" customBuiltin="1"/>
    <cellStyle name="60% - Accent3" xfId="18025" builtinId="40" hidden="1" customBuiltin="1"/>
    <cellStyle name="60% - Accent3" xfId="1015" builtinId="40" hidden="1" customBuiltin="1"/>
    <cellStyle name="60% - Accent3" xfId="13117" builtinId="40" hidden="1" customBuiltin="1"/>
    <cellStyle name="60% - Accent3" xfId="21159" builtinId="40" hidden="1" customBuiltin="1"/>
    <cellStyle name="60% - Accent3" xfId="11141" builtinId="40" hidden="1" customBuiltin="1"/>
    <cellStyle name="60% - Accent3" xfId="9643" builtinId="40" hidden="1" customBuiltin="1"/>
    <cellStyle name="60% - Accent3" xfId="18432" builtinId="40" hidden="1" customBuiltin="1"/>
    <cellStyle name="60% - Accent3" xfId="7862" builtinId="40" hidden="1" customBuiltin="1"/>
    <cellStyle name="60% - Accent3" xfId="261" builtinId="40" hidden="1" customBuiltin="1"/>
    <cellStyle name="60% - Accent3" xfId="6828" builtinId="40" hidden="1" customBuiltin="1"/>
    <cellStyle name="60% - Accent3" xfId="26262" builtinId="40" hidden="1" customBuiltin="1"/>
    <cellStyle name="60% - Accent3" xfId="10093" builtinId="40" hidden="1" customBuiltin="1"/>
    <cellStyle name="60% - Accent3" xfId="23142" builtinId="40" hidden="1" customBuiltin="1"/>
    <cellStyle name="60% - Accent3" xfId="6231" builtinId="40" hidden="1" customBuiltin="1"/>
    <cellStyle name="60% - Accent3" xfId="8542" builtinId="40" hidden="1" customBuiltin="1"/>
    <cellStyle name="60% - Accent3" xfId="1617" builtinId="40" hidden="1" customBuiltin="1"/>
    <cellStyle name="60% - Accent3" xfId="7131" builtinId="40" hidden="1" customBuiltin="1"/>
    <cellStyle name="60% - Accent3" xfId="20273" builtinId="40" hidden="1" customBuiltin="1"/>
    <cellStyle name="60% - Accent3" xfId="17472" builtinId="40" hidden="1" customBuiltin="1"/>
    <cellStyle name="60% - Accent3" xfId="22276" builtinId="40" hidden="1" customBuiltin="1"/>
    <cellStyle name="60% - Accent3" xfId="26696" builtinId="40" hidden="1" customBuiltin="1"/>
    <cellStyle name="60% - Accent3" xfId="19769" builtinId="40" hidden="1" customBuiltin="1"/>
    <cellStyle name="60% - Accent3" xfId="6227" builtinId="40" hidden="1" customBuiltin="1"/>
    <cellStyle name="60% - Accent3" xfId="5216" builtinId="40" hidden="1" customBuiltin="1"/>
    <cellStyle name="60% - Accent3" xfId="19461" builtinId="40" hidden="1" customBuiltin="1"/>
    <cellStyle name="60% - Accent3" xfId="28072" builtinId="40" hidden="1" customBuiltin="1"/>
    <cellStyle name="60% - Accent3" xfId="5640" builtinId="40" hidden="1" customBuiltin="1"/>
    <cellStyle name="60% - Accent3" xfId="20944" builtinId="40" hidden="1" customBuiltin="1"/>
    <cellStyle name="60% - Accent3" xfId="10303" builtinId="40" hidden="1" customBuiltin="1"/>
    <cellStyle name="60% - Accent3" xfId="27431" builtinId="40" hidden="1" customBuiltin="1"/>
    <cellStyle name="60% - Accent3" xfId="27870" builtinId="40" hidden="1" customBuiltin="1"/>
    <cellStyle name="60% - Accent3" xfId="22186" builtinId="40" hidden="1" customBuiltin="1"/>
    <cellStyle name="60% - Accent3" xfId="17603" builtinId="40" hidden="1" customBuiltin="1"/>
    <cellStyle name="60% - Accent3" xfId="9259" builtinId="40" hidden="1" customBuiltin="1"/>
    <cellStyle name="60% - Accent3" xfId="11966" builtinId="40" hidden="1" customBuiltin="1"/>
    <cellStyle name="60% - Accent3" xfId="6642" builtinId="40" hidden="1" customBuiltin="1"/>
    <cellStyle name="60% - Accent3" xfId="4350" builtinId="40" hidden="1" customBuiltin="1"/>
    <cellStyle name="60% - Accent3" xfId="6083" builtinId="40" hidden="1" customBuiltin="1"/>
    <cellStyle name="60% - Accent3" xfId="4134" builtinId="40" hidden="1" customBuiltin="1"/>
    <cellStyle name="60% - Accent3" xfId="2333" builtinId="40" hidden="1" customBuiltin="1"/>
    <cellStyle name="60% - Accent3" xfId="12329" builtinId="40" hidden="1" customBuiltin="1"/>
    <cellStyle name="60% - Accent3" xfId="24161" builtinId="40" hidden="1" customBuiltin="1"/>
    <cellStyle name="60% - Accent3" xfId="13443" builtinId="40" hidden="1" customBuiltin="1"/>
    <cellStyle name="60% - Accent3" xfId="15683" builtinId="40" hidden="1" customBuiltin="1"/>
    <cellStyle name="60% - Accent3" xfId="19350" builtinId="40" hidden="1" customBuiltin="1"/>
    <cellStyle name="60% - Accent3" xfId="8670" builtinId="40" hidden="1" customBuiltin="1"/>
    <cellStyle name="60% - Accent3" xfId="12642" builtinId="40" hidden="1" customBuiltin="1"/>
    <cellStyle name="60% - Accent3" xfId="8382" builtinId="40" hidden="1" customBuiltin="1"/>
    <cellStyle name="60% - Accent3" xfId="17354" builtinId="40" hidden="1" customBuiltin="1"/>
    <cellStyle name="60% - Accent3" xfId="6440" builtinId="40" hidden="1" customBuiltin="1"/>
    <cellStyle name="60% - Accent3" xfId="25504" builtinId="40" hidden="1" customBuiltin="1"/>
    <cellStyle name="60% - Accent3" xfId="34184" builtinId="40" customBuiltin="1"/>
    <cellStyle name="60% - Accent4" xfId="1776" builtinId="44" hidden="1" customBuiltin="1"/>
    <cellStyle name="60% - Accent4" xfId="6045" builtinId="44" hidden="1" customBuiltin="1"/>
    <cellStyle name="60% - Accent4" xfId="8984" builtinId="44" hidden="1" customBuiltin="1"/>
    <cellStyle name="60% - Accent4" xfId="21161" builtinId="44" hidden="1" customBuiltin="1"/>
    <cellStyle name="60% - Accent4" xfId="10671" builtinId="44" hidden="1" customBuiltin="1"/>
    <cellStyle name="60% - Accent4" xfId="13444" builtinId="44" hidden="1" customBuiltin="1"/>
    <cellStyle name="60% - Accent4" xfId="28329" builtinId="44" hidden="1" customBuiltin="1"/>
    <cellStyle name="60% - Accent4" xfId="985" builtinId="44" hidden="1" customBuiltin="1"/>
    <cellStyle name="60% - Accent4" xfId="16814" builtinId="44" hidden="1" customBuiltin="1"/>
    <cellStyle name="60% - Accent4" xfId="8174" builtinId="44" hidden="1" customBuiltin="1"/>
    <cellStyle name="60% - Accent4" xfId="27315" builtinId="44" hidden="1" customBuiltin="1"/>
    <cellStyle name="60% - Accent4" xfId="16643" builtinId="44" hidden="1" customBuiltin="1"/>
    <cellStyle name="60% - Accent4" xfId="24415" builtinId="44" hidden="1" customBuiltin="1"/>
    <cellStyle name="60% - Accent4" xfId="16544" builtinId="44" hidden="1" customBuiltin="1"/>
    <cellStyle name="60% - Accent4" xfId="17180" builtinId="44" hidden="1" customBuiltin="1"/>
    <cellStyle name="60% - Accent4" xfId="6020" builtinId="44" hidden="1" customBuiltin="1"/>
    <cellStyle name="60% - Accent4" xfId="18320" builtinId="44" hidden="1" customBuiltin="1"/>
    <cellStyle name="60% - Accent4" xfId="15979" builtinId="44" hidden="1" customBuiltin="1"/>
    <cellStyle name="60% - Accent4" xfId="10759" builtinId="44" hidden="1" customBuiltin="1"/>
    <cellStyle name="60% - Accent4" xfId="18962" builtinId="44" hidden="1" customBuiltin="1"/>
    <cellStyle name="60% - Accent4" xfId="17744" builtinId="44" hidden="1" customBuiltin="1"/>
    <cellStyle name="60% - Accent4" xfId="18403" builtinId="44" hidden="1" customBuiltin="1"/>
    <cellStyle name="60% - Accent4" xfId="5435" builtinId="44" hidden="1" customBuiltin="1"/>
    <cellStyle name="60% - Accent4" xfId="25298" builtinId="44" hidden="1" customBuiltin="1"/>
    <cellStyle name="60% - Accent4" xfId="2335" builtinId="44" hidden="1" customBuiltin="1"/>
    <cellStyle name="60% - Accent4" xfId="1084" builtinId="44" hidden="1" customBuiltin="1"/>
    <cellStyle name="60% - Accent4" xfId="28428" builtinId="44" hidden="1" customBuiltin="1"/>
    <cellStyle name="60% - Accent4" xfId="2792" builtinId="44" hidden="1" customBuiltin="1"/>
    <cellStyle name="60% - Accent4" xfId="6443" builtinId="44" hidden="1" customBuiltin="1"/>
    <cellStyle name="60% - Accent4" xfId="6610" builtinId="44" hidden="1" customBuiltin="1"/>
    <cellStyle name="60% - Accent4" xfId="13934" builtinId="44" hidden="1" customBuiltin="1"/>
    <cellStyle name="60% - Accent4" xfId="26569" builtinId="44" hidden="1" customBuiltin="1"/>
    <cellStyle name="60% - Accent4" xfId="25023" builtinId="44" hidden="1" customBuiltin="1"/>
    <cellStyle name="60% - Accent4" xfId="7375" builtinId="44" hidden="1" customBuiltin="1"/>
    <cellStyle name="60% - Accent4" xfId="3222" builtinId="44" hidden="1" customBuiltin="1"/>
    <cellStyle name="60% - Accent4" xfId="24996" builtinId="44" hidden="1" customBuiltin="1"/>
    <cellStyle name="60% - Accent4" xfId="18010" builtinId="44" hidden="1" customBuiltin="1"/>
    <cellStyle name="60% - Accent4" xfId="14942" builtinId="44" hidden="1" customBuiltin="1"/>
    <cellStyle name="60% - Accent4" xfId="8532" builtinId="44" hidden="1" customBuiltin="1"/>
    <cellStyle name="60% - Accent4" xfId="17391" builtinId="44" hidden="1" customBuiltin="1"/>
    <cellStyle name="60% - Accent4" xfId="13182" builtinId="44" hidden="1" customBuiltin="1"/>
    <cellStyle name="60% - Accent4" xfId="11252" builtinId="44" hidden="1" customBuiltin="1"/>
    <cellStyle name="60% - Accent4" xfId="18276" builtinId="44" hidden="1" customBuiltin="1"/>
    <cellStyle name="60% - Accent4" xfId="19099" builtinId="44" hidden="1" customBuiltin="1"/>
    <cellStyle name="60% - Accent4" xfId="15386" builtinId="44" hidden="1" customBuiltin="1"/>
    <cellStyle name="60% - Accent4" xfId="22122" builtinId="44" hidden="1" customBuiltin="1"/>
    <cellStyle name="60% - Accent4" xfId="20338" builtinId="44" hidden="1" customBuiltin="1"/>
    <cellStyle name="60% - Accent4" xfId="18679" builtinId="44" hidden="1" customBuiltin="1"/>
    <cellStyle name="60% - Accent4" xfId="27957" builtinId="44" hidden="1" customBuiltin="1"/>
    <cellStyle name="60% - Accent4" xfId="20754" builtinId="44" hidden="1" customBuiltin="1"/>
    <cellStyle name="60% - Accent4" xfId="24851" builtinId="44" hidden="1" customBuiltin="1"/>
    <cellStyle name="60% - Accent4" xfId="24209" builtinId="44" hidden="1" customBuiltin="1"/>
    <cellStyle name="60% - Accent4" xfId="13539" builtinId="44" hidden="1" customBuiltin="1"/>
    <cellStyle name="60% - Accent4" xfId="152" builtinId="44" hidden="1" customBuiltin="1"/>
    <cellStyle name="60% - Accent4" xfId="23901" builtinId="44" hidden="1" customBuiltin="1"/>
    <cellStyle name="60% - Accent4" xfId="22278" builtinId="44" hidden="1" customBuiltin="1"/>
    <cellStyle name="60% - Accent4" xfId="26175" builtinId="44" hidden="1" customBuiltin="1"/>
    <cellStyle name="60% - Accent4" xfId="21223" builtinId="44" hidden="1" customBuiltin="1"/>
    <cellStyle name="60% - Accent4" xfId="16884" builtinId="44" hidden="1" customBuiltin="1"/>
    <cellStyle name="60% - Accent4" xfId="22125" builtinId="44" hidden="1" customBuiltin="1"/>
    <cellStyle name="60% - Accent4" xfId="27847" builtinId="44" hidden="1" customBuiltin="1"/>
    <cellStyle name="60% - Accent4" xfId="459" builtinId="44" hidden="1" customBuiltin="1"/>
    <cellStyle name="60% - Accent4" xfId="22009" builtinId="44" hidden="1" customBuiltin="1"/>
    <cellStyle name="60% - Accent4" xfId="13218" builtinId="44" hidden="1" customBuiltin="1"/>
    <cellStyle name="60% - Accent4" xfId="5445" builtinId="44" hidden="1" customBuiltin="1"/>
    <cellStyle name="60% - Accent4" xfId="9270" builtinId="44" hidden="1" customBuiltin="1"/>
    <cellStyle name="60% - Accent4" xfId="9301" builtinId="44" hidden="1" customBuiltin="1"/>
    <cellStyle name="60% - Accent4" xfId="9334" builtinId="44" hidden="1" customBuiltin="1"/>
    <cellStyle name="60% - Accent4" xfId="9363" builtinId="44" hidden="1" customBuiltin="1"/>
    <cellStyle name="60% - Accent4" xfId="12215" builtinId="44" hidden="1" customBuiltin="1"/>
    <cellStyle name="60% - Accent4" xfId="21510" builtinId="44" hidden="1" customBuiltin="1"/>
    <cellStyle name="60% - Accent4" xfId="21589" builtinId="44" hidden="1" customBuiltin="1"/>
    <cellStyle name="60% - Accent4" xfId="20241" builtinId="44" hidden="1" customBuiltin="1"/>
    <cellStyle name="60% - Accent4" xfId="21348" builtinId="44" hidden="1" customBuiltin="1"/>
    <cellStyle name="60% - Accent4" xfId="24438" builtinId="44" hidden="1" customBuiltin="1"/>
    <cellStyle name="60% - Accent4" xfId="17003" builtinId="44" hidden="1" customBuiltin="1"/>
    <cellStyle name="60% - Accent4" xfId="25613" builtinId="44" hidden="1" customBuiltin="1"/>
    <cellStyle name="60% - Accent4" xfId="2217" builtinId="44" hidden="1" customBuiltin="1"/>
    <cellStyle name="60% - Accent4" xfId="25569" builtinId="44" hidden="1" customBuiltin="1"/>
    <cellStyle name="60% - Accent4" xfId="2146" builtinId="44" hidden="1" customBuiltin="1"/>
    <cellStyle name="60% - Accent4" xfId="20483" builtinId="44" hidden="1" customBuiltin="1"/>
    <cellStyle name="60% - Accent4" xfId="25522" builtinId="44" hidden="1" customBuiltin="1"/>
    <cellStyle name="60% - Accent4" xfId="2288" builtinId="44" hidden="1" customBuiltin="1"/>
    <cellStyle name="60% - Accent4" xfId="13314" builtinId="44" hidden="1" customBuiltin="1"/>
    <cellStyle name="60% - Accent4" xfId="13413" builtinId="44" hidden="1" customBuiltin="1"/>
    <cellStyle name="60% - Accent4" xfId="8041" builtinId="44" hidden="1" customBuiltin="1"/>
    <cellStyle name="60% - Accent4" xfId="25477" builtinId="44" hidden="1" customBuiltin="1"/>
    <cellStyle name="60% - Accent4" xfId="2313" builtinId="44" hidden="1" customBuiltin="1"/>
    <cellStyle name="60% - Accent4" xfId="2778" builtinId="44" hidden="1" customBuiltin="1"/>
    <cellStyle name="60% - Accent4" xfId="6646" builtinId="44" hidden="1" customBuiltin="1"/>
    <cellStyle name="60% - Accent4" xfId="1059" builtinId="44" hidden="1" customBuiltin="1"/>
    <cellStyle name="60% - Accent4" xfId="1586" builtinId="44" hidden="1" customBuiltin="1"/>
    <cellStyle name="60% - Accent4" xfId="27490" builtinId="44" hidden="1" customBuiltin="1"/>
    <cellStyle name="60% - Accent4" xfId="26235" builtinId="44" hidden="1" customBuiltin="1"/>
    <cellStyle name="60% - Accent4" xfId="3338" builtinId="44" hidden="1" customBuiltin="1"/>
    <cellStyle name="60% - Accent4" xfId="7906" builtinId="44" hidden="1" customBuiltin="1"/>
    <cellStyle name="60% - Accent4" xfId="12748" builtinId="44" hidden="1" customBuiltin="1"/>
    <cellStyle name="60% - Accent4" xfId="10154" builtinId="44" hidden="1" customBuiltin="1"/>
    <cellStyle name="60% - Accent4" xfId="10806" builtinId="44" hidden="1" customBuiltin="1"/>
    <cellStyle name="60% - Accent4" xfId="11772" builtinId="44" hidden="1" customBuiltin="1"/>
    <cellStyle name="60% - Accent4" xfId="19838" builtinId="44" hidden="1" customBuiltin="1"/>
    <cellStyle name="60% - Accent4" xfId="15529" builtinId="44" hidden="1" customBuiltin="1"/>
    <cellStyle name="60% - Accent4" xfId="17081" builtinId="44" hidden="1" customBuiltin="1"/>
    <cellStyle name="60% - Accent4" xfId="12772" builtinId="44" hidden="1" customBuiltin="1"/>
    <cellStyle name="60% - Accent4" xfId="24257" builtinId="44" hidden="1" customBuiltin="1"/>
    <cellStyle name="60% - Accent4" xfId="22478" builtinId="44" hidden="1" customBuiltin="1"/>
    <cellStyle name="60% - Accent4" xfId="17667" builtinId="44" hidden="1" customBuiltin="1"/>
    <cellStyle name="60% - Accent4" xfId="15014" builtinId="44" hidden="1" customBuiltin="1"/>
    <cellStyle name="60% - Accent4" xfId="28386" builtinId="44" hidden="1" customBuiltin="1"/>
    <cellStyle name="60% - Accent4" xfId="19893" builtinId="44" hidden="1" customBuiltin="1"/>
    <cellStyle name="60% - Accent4" xfId="24749" builtinId="44" hidden="1" customBuiltin="1"/>
    <cellStyle name="60% - Accent4" xfId="26206" builtinId="44" hidden="1" customBuiltin="1"/>
    <cellStyle name="60% - Accent4" xfId="21281" builtinId="44" hidden="1" customBuiltin="1"/>
    <cellStyle name="60% - Accent4" xfId="8910" builtinId="44" hidden="1" customBuiltin="1"/>
    <cellStyle name="60% - Accent4" xfId="5024" builtinId="44" hidden="1" customBuiltin="1"/>
    <cellStyle name="60% - Accent4" xfId="20835" builtinId="44" hidden="1" customBuiltin="1"/>
    <cellStyle name="60% - Accent4" xfId="23802" builtinId="44" hidden="1" customBuiltin="1"/>
    <cellStyle name="60% - Accent4" xfId="27872" builtinId="44" hidden="1" customBuiltin="1"/>
    <cellStyle name="60% - Accent4" xfId="5885" builtinId="44" hidden="1" customBuiltin="1"/>
    <cellStyle name="60% - Accent4" xfId="14472" builtinId="44" hidden="1" customBuiltin="1"/>
    <cellStyle name="60% - Accent4" xfId="23682" builtinId="44" hidden="1" customBuiltin="1"/>
    <cellStyle name="60% - Accent4" xfId="24924" builtinId="44" hidden="1" customBuiltin="1"/>
    <cellStyle name="60% - Accent4" xfId="24141" builtinId="44" hidden="1" customBuiltin="1"/>
    <cellStyle name="60% - Accent4" xfId="17556" builtinId="44" hidden="1" customBuiltin="1"/>
    <cellStyle name="60% - Accent4" xfId="23412" builtinId="44" hidden="1" customBuiltin="1"/>
    <cellStyle name="60% - Accent4" xfId="11835" builtinId="44" hidden="1" customBuiltin="1"/>
    <cellStyle name="60% - Accent4" xfId="23346" builtinId="44" hidden="1" customBuiltin="1"/>
    <cellStyle name="60% - Accent4" xfId="15663" builtinId="44" hidden="1" customBuiltin="1"/>
    <cellStyle name="60% - Accent4" xfId="17424" builtinId="44" hidden="1" customBuiltin="1"/>
    <cellStyle name="60% - Accent4" xfId="4633" builtinId="44" hidden="1" customBuiltin="1"/>
    <cellStyle name="60% - Accent4" xfId="7739" builtinId="44" hidden="1" customBuiltin="1"/>
    <cellStyle name="60% - Accent4" xfId="5725" builtinId="44" hidden="1" customBuiltin="1"/>
    <cellStyle name="60% - Accent4" xfId="4890" builtinId="44" hidden="1" customBuiltin="1"/>
    <cellStyle name="60% - Accent4" xfId="22839" builtinId="44" hidden="1" customBuiltin="1"/>
    <cellStyle name="60% - Accent4" xfId="22724" builtinId="44" hidden="1" customBuiltin="1"/>
    <cellStyle name="60% - Accent4" xfId="22683" builtinId="44" hidden="1" customBuiltin="1"/>
    <cellStyle name="60% - Accent4" xfId="22554" builtinId="44" hidden="1" customBuiltin="1"/>
    <cellStyle name="60% - Accent4" xfId="20476" builtinId="44" hidden="1" customBuiltin="1"/>
    <cellStyle name="60% - Accent4" xfId="20639" builtinId="44" hidden="1" customBuiltin="1"/>
    <cellStyle name="60% - Accent4" xfId="27085" builtinId="44" hidden="1" customBuiltin="1"/>
    <cellStyle name="60% - Accent4" xfId="27056" builtinId="44" hidden="1" customBuiltin="1"/>
    <cellStyle name="60% - Accent4" xfId="3575" builtinId="44" hidden="1" customBuiltin="1"/>
    <cellStyle name="60% - Accent4" xfId="24280" builtinId="44" hidden="1" customBuiltin="1"/>
    <cellStyle name="60% - Accent4" xfId="27010" builtinId="44" hidden="1" customBuiltin="1"/>
    <cellStyle name="60% - Accent4" xfId="3596" builtinId="44" hidden="1" customBuiltin="1"/>
    <cellStyle name="60% - Accent4" xfId="14652" builtinId="44" hidden="1" customBuiltin="1"/>
    <cellStyle name="60% - Accent4" xfId="14723" builtinId="44" hidden="1" customBuiltin="1"/>
    <cellStyle name="60% - Accent4" xfId="26942" builtinId="44" hidden="1" customBuiltin="1"/>
    <cellStyle name="60% - Accent4" xfId="3625" builtinId="44" hidden="1" customBuiltin="1"/>
    <cellStyle name="60% - Accent4" xfId="10913" builtinId="44" hidden="1" customBuiltin="1"/>
    <cellStyle name="60% - Accent4" xfId="11938" builtinId="44" hidden="1" customBuiltin="1"/>
    <cellStyle name="60% - Accent4" xfId="9868" builtinId="44" hidden="1" customBuiltin="1"/>
    <cellStyle name="60% - Accent4" xfId="26833" builtinId="44" hidden="1" customBuiltin="1"/>
    <cellStyle name="60% - Accent4" xfId="3659" builtinId="44" hidden="1" customBuiltin="1"/>
    <cellStyle name="60% - Accent4" xfId="6343" builtinId="44" hidden="1" customBuiltin="1"/>
    <cellStyle name="60% - Accent4" xfId="1174" builtinId="44" hidden="1" customBuiltin="1"/>
    <cellStyle name="60% - Accent4" xfId="2722" builtinId="44" hidden="1" customBuiltin="1"/>
    <cellStyle name="60% - Accent4" xfId="2995" builtinId="44" hidden="1" customBuiltin="1"/>
    <cellStyle name="60% - Accent4" xfId="19869" builtinId="44" hidden="1" customBuiltin="1"/>
    <cellStyle name="60% - Accent4" xfId="25755" builtinId="44" hidden="1" customBuiltin="1"/>
    <cellStyle name="60% - Accent4" xfId="27914" builtinId="44" hidden="1" customBuiltin="1"/>
    <cellStyle name="60% - Accent4" xfId="1819" builtinId="44" hidden="1" customBuiltin="1"/>
    <cellStyle name="60% - Accent4" xfId="27893" builtinId="44" hidden="1" customBuiltin="1"/>
    <cellStyle name="60% - Accent4" xfId="18992" builtinId="44" hidden="1" customBuiltin="1"/>
    <cellStyle name="60% - Accent4" xfId="16427" builtinId="44" hidden="1" customBuiltin="1"/>
    <cellStyle name="60% - Accent4" xfId="7537" builtinId="44" hidden="1" customBuiltin="1"/>
    <cellStyle name="60% - Accent4" xfId="11020" builtinId="44" hidden="1" customBuiltin="1"/>
    <cellStyle name="60% - Accent4" xfId="15526" builtinId="44" hidden="1" customBuiltin="1"/>
    <cellStyle name="60% - Accent4" xfId="10343" builtinId="44" hidden="1" customBuiltin="1"/>
    <cellStyle name="60% - Accent4" xfId="5194" builtinId="44" hidden="1" customBuiltin="1"/>
    <cellStyle name="60% - Accent4" xfId="16762" builtinId="44" hidden="1" customBuiltin="1"/>
    <cellStyle name="60% - Accent4" xfId="10952" builtinId="44" hidden="1" customBuiltin="1"/>
    <cellStyle name="60% - Accent4" xfId="4636" builtinId="44" hidden="1" customBuiltin="1"/>
    <cellStyle name="60% - Accent4" xfId="20459" builtinId="44" hidden="1" customBuiltin="1"/>
    <cellStyle name="60% - Accent4" xfId="21298" builtinId="44" hidden="1" customBuiltin="1"/>
    <cellStyle name="60% - Accent4" xfId="371" builtinId="44" hidden="1" customBuiltin="1"/>
    <cellStyle name="60% - Accent4" xfId="14599" builtinId="44" hidden="1" customBuiltin="1"/>
    <cellStyle name="60% - Accent4" xfId="12836" builtinId="44" hidden="1" customBuiltin="1"/>
    <cellStyle name="60% - Accent4" xfId="19496" builtinId="44" hidden="1" customBuiltin="1"/>
    <cellStyle name="60% - Accent4" xfId="4599" builtinId="44" hidden="1" customBuiltin="1"/>
    <cellStyle name="60% - Accent4" xfId="28087" builtinId="44" hidden="1" customBuiltin="1"/>
    <cellStyle name="60% - Accent4" xfId="20705" builtinId="44" hidden="1" customBuiltin="1"/>
    <cellStyle name="60% - Accent4" xfId="6572" builtinId="44" hidden="1" customBuiltin="1"/>
    <cellStyle name="60% - Accent4" xfId="17175" builtinId="44" hidden="1" customBuiltin="1"/>
    <cellStyle name="60% - Accent4" xfId="17920" builtinId="44" hidden="1" customBuiltin="1"/>
    <cellStyle name="60% - Accent4" xfId="1115" builtinId="44" hidden="1" customBuiltin="1"/>
    <cellStyle name="60% - Accent4" xfId="21013" builtinId="44" hidden="1" customBuiltin="1"/>
    <cellStyle name="60% - Accent4" xfId="9434" builtinId="44" hidden="1" customBuiltin="1"/>
    <cellStyle name="60% - Accent4" xfId="7481" builtinId="44" hidden="1" customBuiltin="1"/>
    <cellStyle name="60% - Accent4" xfId="19813" builtinId="44" hidden="1" customBuiltin="1"/>
    <cellStyle name="60% - Accent4" xfId="9972" builtinId="44" hidden="1" customBuiltin="1"/>
    <cellStyle name="60% - Accent4" xfId="4149" builtinId="44" hidden="1" customBuiltin="1"/>
    <cellStyle name="60% - Accent4" xfId="4867" builtinId="44" hidden="1" customBuiltin="1"/>
    <cellStyle name="60% - Accent4" xfId="18748" builtinId="44" hidden="1" customBuiltin="1"/>
    <cellStyle name="60% - Accent4" xfId="22336" builtinId="44" hidden="1" customBuiltin="1"/>
    <cellStyle name="60% - Accent4" xfId="7574" builtinId="44" hidden="1" customBuiltin="1"/>
    <cellStyle name="60% - Accent4" xfId="11596" builtinId="44" hidden="1" customBuiltin="1"/>
    <cellStyle name="60% - Accent4" xfId="10480" builtinId="44" hidden="1" customBuiltin="1"/>
    <cellStyle name="60% - Accent4" xfId="23464" builtinId="44" hidden="1" customBuiltin="1"/>
    <cellStyle name="60% - Accent4" xfId="5022" builtinId="44" hidden="1" customBuiltin="1"/>
    <cellStyle name="60% - Accent4" xfId="17455" builtinId="44" hidden="1" customBuiltin="1"/>
    <cellStyle name="60% - Accent4" xfId="13253" builtinId="44" hidden="1" customBuiltin="1"/>
    <cellStyle name="60% - Accent4" xfId="1915" builtinId="44" hidden="1" customBuiltin="1"/>
    <cellStyle name="60% - Accent4" xfId="8425" builtinId="44" hidden="1" customBuiltin="1"/>
    <cellStyle name="60% - Accent4" xfId="12651" builtinId="44" hidden="1" customBuiltin="1"/>
    <cellStyle name="60% - Accent4" xfId="265" builtinId="44" hidden="1" customBuiltin="1"/>
    <cellStyle name="60% - Accent4" xfId="17605" builtinId="44" hidden="1" customBuiltin="1"/>
    <cellStyle name="60% - Accent4" xfId="18630" builtinId="44" hidden="1" customBuiltin="1"/>
    <cellStyle name="60% - Accent4" xfId="13845" builtinId="44" hidden="1" customBuiltin="1"/>
    <cellStyle name="60% - Accent4" xfId="26277" builtinId="44" hidden="1" customBuiltin="1"/>
    <cellStyle name="60% - Accent4" xfId="25322" builtinId="44" hidden="1" customBuiltin="1"/>
    <cellStyle name="60% - Accent4" xfId="17053" builtinId="44" hidden="1" customBuiltin="1"/>
    <cellStyle name="60% - Accent4" xfId="20538" builtinId="44" hidden="1" customBuiltin="1"/>
    <cellStyle name="60% - Accent4" xfId="23505" builtinId="44" hidden="1" customBuiltin="1"/>
    <cellStyle name="60% - Accent4" xfId="28343" builtinId="44" hidden="1" customBuiltin="1"/>
    <cellStyle name="60% - Accent4" xfId="4690" builtinId="44" hidden="1" customBuiltin="1"/>
    <cellStyle name="60% - Accent4" xfId="27987" builtinId="44" hidden="1" customBuiltin="1"/>
    <cellStyle name="60% - Accent4" xfId="13039" builtinId="44" hidden="1" customBuiltin="1"/>
    <cellStyle name="60% - Accent4" xfId="19695" builtinId="44" hidden="1" customBuiltin="1"/>
    <cellStyle name="60% - Accent4" xfId="27629" builtinId="44" hidden="1" customBuiltin="1"/>
    <cellStyle name="60% - Accent4" xfId="25849" builtinId="44" hidden="1" customBuiltin="1"/>
    <cellStyle name="60% - Accent4" xfId="24135" builtinId="44" hidden="1" customBuiltin="1"/>
    <cellStyle name="60% - Accent4" xfId="25047" builtinId="44" hidden="1" customBuiltin="1"/>
    <cellStyle name="60% - Accent4" xfId="16580" builtinId="44" hidden="1" customBuiltin="1"/>
    <cellStyle name="60% - Accent4" xfId="25684" builtinId="44" hidden="1" customBuiltin="1"/>
    <cellStyle name="60% - Accent4" xfId="21093" builtinId="44" hidden="1" customBuiltin="1"/>
    <cellStyle name="60% - Accent4" xfId="26263" builtinId="44" hidden="1" customBuiltin="1"/>
    <cellStyle name="60% - Accent4" xfId="18102" builtinId="44" hidden="1" customBuiltin="1"/>
    <cellStyle name="60% - Accent4" xfId="25621" builtinId="44" hidden="1" customBuiltin="1"/>
    <cellStyle name="60% - Accent4" xfId="12720" builtinId="44" hidden="1" customBuiltin="1"/>
    <cellStyle name="60% - Accent4" xfId="16399" builtinId="44" hidden="1" customBuiltin="1"/>
    <cellStyle name="60% - Accent4" xfId="17982" builtinId="44" hidden="1" customBuiltin="1"/>
    <cellStyle name="60% - Accent4" xfId="3468" builtinId="44" hidden="1" customBuiltin="1"/>
    <cellStyle name="60% - Accent4" xfId="3402" builtinId="44" hidden="1" customBuiltin="1"/>
    <cellStyle name="60% - Accent4" xfId="3532" builtinId="44" hidden="1" customBuiltin="1"/>
    <cellStyle name="60% - Accent4" xfId="3554" builtinId="44" hidden="1" customBuiltin="1"/>
    <cellStyle name="60% - Accent4" xfId="25592" builtinId="44" hidden="1" customBuiltin="1"/>
    <cellStyle name="60% - Accent4" xfId="25546" builtinId="44" hidden="1" customBuiltin="1"/>
    <cellStyle name="60% - Accent4" xfId="25505" builtinId="44" hidden="1" customBuiltin="1"/>
    <cellStyle name="60% - Accent4" xfId="25388" builtinId="44" hidden="1" customBuiltin="1"/>
    <cellStyle name="60% - Accent4" xfId="25234" builtinId="44" hidden="1" customBuiltin="1"/>
    <cellStyle name="60% - Accent4" xfId="28151" builtinId="44" hidden="1" customBuiltin="1"/>
    <cellStyle name="60% - Accent4" xfId="22909" builtinId="44" hidden="1" customBuiltin="1"/>
    <cellStyle name="60% - Accent4" xfId="22875" builtinId="44" hidden="1" customBuiltin="1"/>
    <cellStyle name="60% - Accent4" xfId="9391" builtinId="44" hidden="1" customBuiltin="1"/>
    <cellStyle name="60% - Accent4" xfId="22804" builtinId="44" hidden="1" customBuiltin="1"/>
    <cellStyle name="60% - Accent4" xfId="9339" builtinId="44" hidden="1" customBuiltin="1"/>
    <cellStyle name="60% - Accent4" xfId="16489" builtinId="44" hidden="1" customBuiltin="1"/>
    <cellStyle name="60% - Accent4" xfId="16443" builtinId="44" hidden="1" customBuiltin="1"/>
    <cellStyle name="60% - Accent4" xfId="22780" builtinId="44" hidden="1" customBuiltin="1"/>
    <cellStyle name="60% - Accent4" xfId="9269" builtinId="44" hidden="1" customBuiltin="1"/>
    <cellStyle name="60% - Accent4" xfId="12993" builtinId="44" hidden="1" customBuiltin="1"/>
    <cellStyle name="60% - Accent4" xfId="12906" builtinId="44" hidden="1" customBuiltin="1"/>
    <cellStyle name="60% - Accent4" xfId="2727" builtinId="44" hidden="1" customBuiltin="1"/>
    <cellStyle name="60% - Accent4" xfId="22651" builtinId="44" hidden="1" customBuiltin="1"/>
    <cellStyle name="60% - Accent4" xfId="9409" builtinId="44" hidden="1" customBuiltin="1"/>
    <cellStyle name="60% - Accent4" xfId="9925" builtinId="44" hidden="1" customBuiltin="1"/>
    <cellStyle name="60% - Accent4" xfId="4723" builtinId="44" hidden="1" customBuiltin="1"/>
    <cellStyle name="60% - Accent4" xfId="7974" builtinId="44" hidden="1" customBuiltin="1"/>
    <cellStyle name="60% - Accent4" xfId="8860" builtinId="44" hidden="1" customBuiltin="1"/>
    <cellStyle name="60% - Accent4" xfId="22179" builtinId="44" hidden="1" customBuiltin="1"/>
    <cellStyle name="60% - Accent4" xfId="24192" builtinId="44" hidden="1" customBuiltin="1"/>
    <cellStyle name="60% - Accent4" xfId="5618" builtinId="44" hidden="1" customBuiltin="1"/>
    <cellStyle name="60% - Accent4" xfId="4308" builtinId="44" hidden="1" customBuiltin="1"/>
    <cellStyle name="60% - Accent4" xfId="14120" builtinId="44" hidden="1" customBuiltin="1"/>
    <cellStyle name="60% - Accent4" xfId="11864" builtinId="44" hidden="1" customBuiltin="1"/>
    <cellStyle name="60% - Accent4" xfId="6831" builtinId="44" hidden="1" customBuiltin="1"/>
    <cellStyle name="60% - Accent4" xfId="16372" builtinId="44" hidden="1" customBuiltin="1"/>
    <cellStyle name="60% - Accent4" xfId="3116" builtinId="44" hidden="1" customBuiltin="1"/>
    <cellStyle name="60% - Accent4" xfId="19301" builtinId="44" hidden="1" customBuiltin="1"/>
    <cellStyle name="60% - Accent4" xfId="4899" builtinId="44" hidden="1" customBuiltin="1"/>
    <cellStyle name="60% - Accent4" xfId="17606" builtinId="44" hidden="1" customBuiltin="1"/>
    <cellStyle name="60% - Accent4" xfId="12429" builtinId="44" hidden="1" customBuiltin="1"/>
    <cellStyle name="60% - Accent4" xfId="28045" builtinId="44" hidden="1" customBuiltin="1"/>
    <cellStyle name="60% - Accent4" xfId="26721" builtinId="44" hidden="1" customBuiltin="1"/>
    <cellStyle name="60% - Accent4" xfId="4176" builtinId="44" hidden="1" customBuiltin="1"/>
    <cellStyle name="60% - Accent4" xfId="13347" builtinId="44" hidden="1" customBuiltin="1"/>
    <cellStyle name="60% - Accent4" xfId="19964" builtinId="44" hidden="1" customBuiltin="1"/>
    <cellStyle name="60% - Accent4" xfId="19430" builtinId="44" hidden="1" customBuiltin="1"/>
    <cellStyle name="60% - Accent4" xfId="24348" builtinId="44" hidden="1" customBuiltin="1"/>
    <cellStyle name="60% - Accent4" xfId="28180" builtinId="44" hidden="1" customBuiltin="1"/>
    <cellStyle name="60% - Accent4" xfId="24164" builtinId="44" hidden="1" customBuiltin="1"/>
    <cellStyle name="60% - Accent4" xfId="25081" builtinId="44" hidden="1" customBuiltin="1"/>
    <cellStyle name="60% - Accent4" xfId="26866" builtinId="44" hidden="1" customBuiltin="1"/>
    <cellStyle name="60% - Accent4" xfId="19147" builtinId="44" hidden="1" customBuiltin="1"/>
    <cellStyle name="60% - Accent4" xfId="23446" builtinId="44" hidden="1" customBuiltin="1"/>
    <cellStyle name="60% - Accent4" xfId="26509" builtinId="44" hidden="1" customBuiltin="1"/>
    <cellStyle name="60% - Accent4" xfId="21124" builtinId="44" hidden="1" customBuiltin="1"/>
    <cellStyle name="60% - Accent4" xfId="26211" builtinId="44" hidden="1" customBuiltin="1"/>
    <cellStyle name="60% - Accent4" xfId="15156" builtinId="44" hidden="1" customBuiltin="1"/>
    <cellStyle name="60% - Accent4" xfId="25915" builtinId="44" hidden="1" customBuiltin="1"/>
    <cellStyle name="60% - Accent4" xfId="26592" builtinId="44" hidden="1" customBuiltin="1"/>
    <cellStyle name="60% - Accent4" xfId="20235" builtinId="44" hidden="1" customBuiltin="1"/>
    <cellStyle name="60% - Accent4" xfId="27924" builtinId="44" hidden="1" customBuiltin="1"/>
    <cellStyle name="60% - Accent4" xfId="4837" builtinId="44" hidden="1" customBuiltin="1"/>
    <cellStyle name="60% - Accent4" xfId="27446" builtinId="44" hidden="1" customBuiltin="1"/>
    <cellStyle name="60% - Accent4" xfId="24104" builtinId="44" hidden="1" customBuiltin="1"/>
    <cellStyle name="60% - Accent4" xfId="11392" builtinId="44" hidden="1" customBuiltin="1"/>
    <cellStyle name="60% - Accent4" xfId="27432" builtinId="44" hidden="1" customBuiltin="1"/>
    <cellStyle name="60% - Accent4" xfId="14920" builtinId="44" hidden="1" customBuiltin="1"/>
    <cellStyle name="60% - Accent4" xfId="5263" builtinId="44" hidden="1" customBuiltin="1"/>
    <cellStyle name="60% - Accent4" xfId="2179" builtinId="44" hidden="1" customBuiltin="1"/>
    <cellStyle name="60% - Accent4" xfId="2212" builtinId="44" hidden="1" customBuiltin="1"/>
    <cellStyle name="60% - Accent4" xfId="2243" builtinId="44" hidden="1" customBuiltin="1"/>
    <cellStyle name="60% - Accent4" xfId="2273" builtinId="44" hidden="1" customBuiltin="1"/>
    <cellStyle name="60% - Accent4" xfId="27021" builtinId="44" hidden="1" customBuiltin="1"/>
    <cellStyle name="60% - Accent4" xfId="26967" builtinId="44" hidden="1" customBuiltin="1"/>
    <cellStyle name="60% - Accent4" xfId="26927" builtinId="44" hidden="1" customBuiltin="1"/>
    <cellStyle name="60% - Accent4" xfId="26764" builtinId="44" hidden="1" customBuiltin="1"/>
    <cellStyle name="60% - Accent4" xfId="26408" builtinId="44" hidden="1" customBuiltin="1"/>
    <cellStyle name="60% - Accent4" xfId="21737" builtinId="44" hidden="1" customBuiltin="1"/>
    <cellStyle name="60% - Accent4" xfId="21704" builtinId="44" hidden="1" customBuiltin="1"/>
    <cellStyle name="60% - Accent4" xfId="11473" builtinId="44" hidden="1" customBuiltin="1"/>
    <cellStyle name="60% - Accent4" xfId="21672" builtinId="44" hidden="1" customBuiltin="1"/>
    <cellStyle name="60% - Accent4" xfId="4390" builtinId="44" hidden="1" customBuiltin="1"/>
    <cellStyle name="60% - Accent4" xfId="28073" builtinId="44" hidden="1" customBuiltin="1"/>
    <cellStyle name="60% - Accent4" xfId="21631" builtinId="44" hidden="1" customBuiltin="1"/>
    <cellStyle name="60% - Accent4" xfId="7754" builtinId="44" hidden="1" customBuiltin="1"/>
    <cellStyle name="60% - Accent4" xfId="15053" builtinId="44" hidden="1" customBuiltin="1"/>
    <cellStyle name="60% - Accent4" xfId="15081" builtinId="44" hidden="1" customBuiltin="1"/>
    <cellStyle name="60% - Accent4" xfId="21566" builtinId="44" hidden="1" customBuiltin="1"/>
    <cellStyle name="60% - Accent4" xfId="4809" builtinId="44" hidden="1" customBuiltin="1"/>
    <cellStyle name="60% - Accent4" xfId="8018" builtinId="44" hidden="1" customBuiltin="1"/>
    <cellStyle name="60% - Accent4" xfId="9943" builtinId="44" hidden="1" customBuiltin="1"/>
    <cellStyle name="60% - Accent4" xfId="6538" builtinId="44" hidden="1" customBuiltin="1"/>
    <cellStyle name="60% - Accent4" xfId="20301" builtinId="44" hidden="1" customBuiltin="1"/>
    <cellStyle name="60% - Accent4" xfId="5253" builtinId="44" hidden="1" customBuiltin="1"/>
    <cellStyle name="60% - Accent4" xfId="6136" builtinId="44" hidden="1" customBuiltin="1"/>
    <cellStyle name="60% - Accent4" xfId="23542" builtinId="44" hidden="1" customBuiltin="1"/>
    <cellStyle name="60% - Accent4" xfId="8062" builtinId="44" hidden="1" customBuiltin="1"/>
    <cellStyle name="60% - Accent4" xfId="9863" builtinId="44" hidden="1" customBuiltin="1"/>
    <cellStyle name="60% - Accent4" xfId="10373" builtinId="44" hidden="1" customBuiltin="1"/>
    <cellStyle name="60% - Accent4" xfId="19336" builtinId="44" hidden="1" customBuiltin="1"/>
    <cellStyle name="60% - Accent4" xfId="23736" builtinId="44" hidden="1" customBuiltin="1"/>
    <cellStyle name="60% - Accent4" xfId="21192" builtinId="44" hidden="1" customBuiltin="1"/>
    <cellStyle name="60% - Accent4" xfId="9016" builtinId="44" hidden="1" customBuiltin="1"/>
    <cellStyle name="60% - Accent4" xfId="21162" builtinId="44" hidden="1" customBuiltin="1"/>
    <cellStyle name="60% - Accent4" xfId="18501" builtinId="44" hidden="1" customBuiltin="1"/>
    <cellStyle name="60% - Accent4" xfId="15686" builtinId="44" hidden="1" customBuiltin="1"/>
    <cellStyle name="60% - Accent4" xfId="1426" builtinId="44" hidden="1" customBuiltin="1"/>
    <cellStyle name="60% - Accent4" xfId="493" builtinId="44" hidden="1" customBuiltin="1"/>
    <cellStyle name="60% - Accent4" xfId="14896" builtinId="44" hidden="1" customBuiltin="1"/>
    <cellStyle name="60% - Accent4" xfId="7101" builtinId="44" hidden="1" customBuiltin="1"/>
    <cellStyle name="60% - Accent4" xfId="18799" builtinId="44" hidden="1" customBuiltin="1"/>
    <cellStyle name="60% - Accent4" xfId="19163" builtinId="44" hidden="1" customBuiltin="1"/>
    <cellStyle name="60% - Accent4" xfId="16135" builtinId="44" hidden="1" customBuiltin="1"/>
    <cellStyle name="60% - Accent4" xfId="5511" builtinId="44" hidden="1" customBuiltin="1"/>
    <cellStyle name="60% - Accent4" xfId="26452" builtinId="44" hidden="1" customBuiltin="1"/>
    <cellStyle name="60% - Accent4" xfId="6102" builtinId="44" hidden="1" customBuiltin="1"/>
    <cellStyle name="60% - Accent4" xfId="25178" builtinId="44" hidden="1" customBuiltin="1"/>
    <cellStyle name="60% - Accent4" xfId="18678" builtinId="44" hidden="1" customBuiltin="1"/>
    <cellStyle name="60% - Accent4" xfId="16699" builtinId="44" hidden="1" customBuiltin="1"/>
    <cellStyle name="60% - Accent4" xfId="11771" builtinId="44" hidden="1" customBuiltin="1"/>
    <cellStyle name="60% - Accent4" xfId="14199" builtinId="44" hidden="1" customBuiltin="1"/>
    <cellStyle name="60% - Accent4" xfId="18297" builtinId="44" hidden="1" customBuiltin="1"/>
    <cellStyle name="60% - Accent4" xfId="18893" builtinId="44" hidden="1" customBuiltin="1"/>
    <cellStyle name="60% - Accent4" xfId="20563" builtinId="44" hidden="1" customBuiltin="1"/>
    <cellStyle name="60% - Accent4" xfId="24508" builtinId="44" hidden="1" customBuiltin="1"/>
    <cellStyle name="60% - Accent4" xfId="5681" builtinId="44" hidden="1" customBuiltin="1"/>
    <cellStyle name="60% - Accent4" xfId="14658" builtinId="44" hidden="1" customBuiltin="1"/>
    <cellStyle name="60% - Accent4" xfId="17324" builtinId="44" hidden="1" customBuiltin="1"/>
    <cellStyle name="60% - Accent4" xfId="23390" builtinId="44" hidden="1" customBuiltin="1"/>
    <cellStyle name="60% - Accent4" xfId="7522" builtinId="44" hidden="1" customBuiltin="1"/>
    <cellStyle name="60% - Accent4" xfId="26698" builtinId="44" hidden="1" customBuiltin="1"/>
    <cellStyle name="60% - Accent4" xfId="3688" builtinId="44" hidden="1" customBuiltin="1"/>
    <cellStyle name="60% - Accent4" xfId="10551" builtinId="44" hidden="1" customBuiltin="1"/>
    <cellStyle name="60% - Accent4" xfId="19353" builtinId="44" hidden="1" customBuiltin="1"/>
    <cellStyle name="60% - Accent4" xfId="6680" builtinId="44" hidden="1" customBuiltin="1"/>
    <cellStyle name="60% - Accent4" xfId="986" builtinId="44" hidden="1" customBuiltin="1"/>
    <cellStyle name="60% - Accent4" xfId="1139" builtinId="44" hidden="1" customBuiltin="1"/>
    <cellStyle name="60% - Accent4" xfId="7926" builtinId="44" hidden="1" customBuiltin="1"/>
    <cellStyle name="60% - Accent4" xfId="11431" builtinId="44" hidden="1" customBuiltin="1"/>
    <cellStyle name="60% - Accent4" xfId="11363" builtinId="44" hidden="1" customBuiltin="1"/>
    <cellStyle name="60% - Accent4" xfId="302" builtinId="44" hidden="1" customBuiltin="1"/>
    <cellStyle name="60% - Accent4" xfId="26299" builtinId="44" hidden="1" customBuiltin="1"/>
    <cellStyle name="60% - Accent4" xfId="17058" builtinId="44" hidden="1" customBuiltin="1"/>
    <cellStyle name="60% - Accent4" xfId="20915" builtinId="44" hidden="1" customBuiltin="1"/>
    <cellStyle name="60% - Accent4" xfId="9055" builtinId="44" hidden="1" customBuiltin="1"/>
    <cellStyle name="60% - Accent4" xfId="25584" builtinId="44" hidden="1" customBuiltin="1"/>
    <cellStyle name="60% - Accent4" xfId="19622" builtinId="44" hidden="1" customBuiltin="1"/>
    <cellStyle name="60% - Accent4" xfId="20784" builtinId="44" hidden="1" customBuiltin="1"/>
    <cellStyle name="60% - Accent4" xfId="12543" builtinId="44" hidden="1" customBuiltin="1"/>
    <cellStyle name="60% - Accent4" xfId="26146" builtinId="44" hidden="1" customBuiltin="1"/>
    <cellStyle name="60% - Accent4" xfId="26343" builtinId="44" hidden="1" customBuiltin="1"/>
    <cellStyle name="60% - Accent4" xfId="19527" builtinId="44" hidden="1" customBuiltin="1"/>
    <cellStyle name="60% - Accent4" xfId="14134" builtinId="44" hidden="1" customBuiltin="1"/>
    <cellStyle name="60% - Accent4" xfId="18468" builtinId="44" hidden="1" customBuiltin="1"/>
    <cellStyle name="60% - Accent4" xfId="24585" builtinId="44" hidden="1" customBuiltin="1"/>
    <cellStyle name="60% - Accent4" xfId="24201" builtinId="44" hidden="1" customBuiltin="1"/>
    <cellStyle name="60% - Accent4" xfId="9795" builtinId="44" hidden="1" customBuiltin="1"/>
    <cellStyle name="60% - Accent4" xfId="17673" builtinId="44" hidden="1" customBuiltin="1"/>
    <cellStyle name="60% - Accent4" xfId="13144" builtinId="44" hidden="1" customBuiltin="1"/>
    <cellStyle name="60% - Accent4" xfId="23568" builtinId="44" hidden="1" customBuiltin="1"/>
    <cellStyle name="60% - Accent4" xfId="24532" builtinId="44" hidden="1" customBuiltin="1"/>
    <cellStyle name="60% - Accent4" xfId="28301" builtinId="44" hidden="1" customBuiltin="1"/>
    <cellStyle name="60% - Accent4" xfId="10132" builtinId="44" hidden="1" customBuiltin="1"/>
    <cellStyle name="60% - Accent4" xfId="8448" builtinId="44" hidden="1" customBuiltin="1"/>
    <cellStyle name="60% - Accent4" xfId="1052" builtinId="44" hidden="1" customBuiltin="1"/>
    <cellStyle name="60% - Accent4" xfId="21610" builtinId="44" hidden="1" customBuiltin="1"/>
    <cellStyle name="60% - Accent4" xfId="8250" builtinId="44" hidden="1" customBuiltin="1"/>
    <cellStyle name="60% - Accent4" xfId="19739" builtinId="44" hidden="1" customBuiltin="1"/>
    <cellStyle name="60% - Accent4" xfId="889" builtinId="44" hidden="1" customBuiltin="1"/>
    <cellStyle name="60% - Accent4" xfId="13012" builtinId="44" hidden="1" customBuiltin="1"/>
    <cellStyle name="60% - Accent4" xfId="9996" builtinId="44" hidden="1" customBuiltin="1"/>
    <cellStyle name="60% - Accent4" xfId="11642" builtinId="44" hidden="1" customBuiltin="1"/>
    <cellStyle name="60% - Accent4" xfId="19772" builtinId="44" hidden="1" customBuiltin="1"/>
    <cellStyle name="60% - Accent4" xfId="6152" builtinId="44" hidden="1" customBuiltin="1"/>
    <cellStyle name="60% - Accent4" xfId="7253" builtinId="44" hidden="1" customBuiltin="1"/>
    <cellStyle name="60% - Accent4" xfId="8088" builtinId="44" hidden="1" customBuiltin="1"/>
    <cellStyle name="60% - Accent4" xfId="22401" builtinId="44" hidden="1" customBuiltin="1"/>
    <cellStyle name="60% - Accent4" xfId="17958" builtinId="44" hidden="1" customBuiltin="1"/>
    <cellStyle name="60% - Accent4" xfId="13689" builtinId="44" hidden="1" customBuiltin="1"/>
    <cellStyle name="60% - Accent4" xfId="7288" builtinId="44" hidden="1" customBuiltin="1"/>
    <cellStyle name="60% - Accent4" xfId="7220" builtinId="44" hidden="1" customBuiltin="1"/>
    <cellStyle name="60% - Accent4" xfId="11175" builtinId="44" hidden="1" customBuiltin="1"/>
    <cellStyle name="60% - Accent4" xfId="17027" builtinId="44" hidden="1" customBuiltin="1"/>
    <cellStyle name="60% - Accent4" xfId="22031" builtinId="44" hidden="1" customBuiltin="1"/>
    <cellStyle name="60% - Accent4" xfId="27550" builtinId="44" hidden="1" customBuiltin="1"/>
    <cellStyle name="60% - Accent4" xfId="2067" builtinId="44" hidden="1" customBuiltin="1"/>
    <cellStyle name="60% - Accent4" xfId="22059" builtinId="44" hidden="1" customBuiltin="1"/>
    <cellStyle name="60% - Accent4" xfId="76" builtinId="44" hidden="1" customBuiltin="1"/>
    <cellStyle name="60% - Accent4" xfId="27585" builtinId="44" hidden="1" customBuiltin="1"/>
    <cellStyle name="60% - Accent4" xfId="7887" builtinId="44" hidden="1" customBuiltin="1"/>
    <cellStyle name="60% - Accent4" xfId="5215" builtinId="44" hidden="1" customBuiltin="1"/>
    <cellStyle name="60% - Accent4" xfId="5901" builtinId="44" hidden="1" customBuiltin="1"/>
    <cellStyle name="60% - Accent4" xfId="19998" builtinId="44" hidden="1" customBuiltin="1"/>
    <cellStyle name="60% - Accent4" xfId="6017" builtinId="44" hidden="1" customBuiltin="1"/>
    <cellStyle name="60% - Accent4" xfId="20678" builtinId="44" hidden="1" customBuiltin="1"/>
    <cellStyle name="60% - Accent4" xfId="22075" builtinId="44" hidden="1" customBuiltin="1"/>
    <cellStyle name="60% - Accent4" xfId="2661" builtinId="44" hidden="1" customBuiltin="1"/>
    <cellStyle name="60% - Accent4" xfId="7946" builtinId="44" hidden="1" customBuiltin="1"/>
    <cellStyle name="60% - Accent4" xfId="14870" builtinId="44" hidden="1" customBuiltin="1"/>
    <cellStyle name="60% - Accent4" xfId="20604" builtinId="44" hidden="1" customBuiltin="1"/>
    <cellStyle name="60% - Accent4" xfId="20736" builtinId="44" hidden="1" customBuiltin="1"/>
    <cellStyle name="60% - Accent4" xfId="24483" builtinId="44" hidden="1" customBuiltin="1"/>
    <cellStyle name="60% - Accent4" xfId="1827" builtinId="44" hidden="1" customBuiltin="1"/>
    <cellStyle name="60% - Accent4" xfId="2431" builtinId="44" hidden="1" customBuiltin="1"/>
    <cellStyle name="60% - Accent4" xfId="5777" builtinId="44" hidden="1" customBuiltin="1"/>
    <cellStyle name="60% - Accent4" xfId="2462" builtinId="44" hidden="1" customBuiltin="1"/>
    <cellStyle name="60% - Accent4" xfId="28407" builtinId="44" hidden="1" customBuiltin="1"/>
    <cellStyle name="60% - Accent4" xfId="5986" builtinId="44" hidden="1" customBuiltin="1"/>
    <cellStyle name="60% - Accent4" xfId="20416" builtinId="44" hidden="1" customBuiltin="1"/>
    <cellStyle name="60% - Accent4" xfId="2814" builtinId="44" hidden="1" customBuiltin="1"/>
    <cellStyle name="60% - Accent4" xfId="12613" builtinId="44" hidden="1" customBuiltin="1"/>
    <cellStyle name="60% - Accent4" xfId="10883" builtinId="44" hidden="1" customBuiltin="1"/>
    <cellStyle name="60% - Accent4" xfId="17200" builtinId="44" hidden="1" customBuiltin="1"/>
    <cellStyle name="60% - Accent4" xfId="648" builtinId="44" hidden="1" customBuiltin="1"/>
    <cellStyle name="60% - Accent4" xfId="2518" builtinId="44" hidden="1" customBuiltin="1"/>
    <cellStyle name="60% - Accent4" xfId="24918" builtinId="44" hidden="1" customBuiltin="1"/>
    <cellStyle name="60% - Accent4" xfId="18531" builtinId="44" hidden="1" customBuiltin="1"/>
    <cellStyle name="60% - Accent4" xfId="15249" builtinId="44" hidden="1" customBuiltin="1"/>
    <cellStyle name="60% - Accent4" xfId="815" builtinId="44" hidden="1" customBuiltin="1"/>
    <cellStyle name="60% - Accent4" xfId="728" builtinId="44" hidden="1" customBuiltin="1"/>
    <cellStyle name="60% - Accent4" xfId="7135" builtinId="44" hidden="1" customBuiltin="1"/>
    <cellStyle name="60% - Accent4" xfId="25117" builtinId="44" hidden="1" customBuiltin="1"/>
    <cellStyle name="60% - Accent4" xfId="27376" builtinId="44" hidden="1" customBuiltin="1"/>
    <cellStyle name="60% - Accent4" xfId="23800" builtinId="44" hidden="1" customBuiltin="1"/>
    <cellStyle name="60% - Accent4" xfId="27404" builtinId="44" hidden="1" customBuiltin="1"/>
    <cellStyle name="60% - Accent4" xfId="11537" builtinId="44" hidden="1" customBuiltin="1"/>
    <cellStyle name="60% - Accent4" xfId="23835" builtinId="44" hidden="1" customBuiltin="1"/>
    <cellStyle name="60% - Accent4" xfId="684" builtinId="44" hidden="1" customBuiltin="1"/>
    <cellStyle name="60% - Accent4" xfId="24979" builtinId="44" hidden="1" customBuiltin="1"/>
    <cellStyle name="60% - Accent4" xfId="13066" builtinId="44" hidden="1" customBuiltin="1"/>
    <cellStyle name="60% - Accent4" xfId="12533" builtinId="44" hidden="1" customBuiltin="1"/>
    <cellStyle name="60% - Accent4" xfId="17504" builtinId="44" hidden="1" customBuiltin="1"/>
    <cellStyle name="60% - Accent4" xfId="26590" builtinId="44" hidden="1" customBuiltin="1"/>
    <cellStyle name="60% - Accent4" xfId="27381" builtinId="44" hidden="1" customBuiltin="1"/>
    <cellStyle name="60% - Accent4" xfId="11803" builtinId="44" hidden="1" customBuiltin="1"/>
    <cellStyle name="60% - Accent4" xfId="18770" builtinId="44" hidden="1" customBuiltin="1"/>
    <cellStyle name="60% - Accent4" xfId="26481" builtinId="44" hidden="1" customBuiltin="1"/>
    <cellStyle name="60% - Accent4" xfId="28214" builtinId="44" hidden="1" customBuiltin="1"/>
    <cellStyle name="60% - Accent4" xfId="20672" builtinId="44" hidden="1" customBuiltin="1"/>
    <cellStyle name="60% - Accent4" xfId="8744" builtinId="44" hidden="1" customBuiltin="1"/>
    <cellStyle name="60% - Accent4" xfId="10635" builtinId="44" hidden="1" customBuiltin="1"/>
    <cellStyle name="60% - Accent4" xfId="6489" builtinId="44" hidden="1" customBuiltin="1"/>
    <cellStyle name="60% - Accent4" xfId="8300" builtinId="44" hidden="1" customBuiltin="1"/>
    <cellStyle name="60% - Accent4" xfId="23566" builtinId="44" hidden="1" customBuiltin="1"/>
    <cellStyle name="60% - Accent4" xfId="6391" builtinId="44" hidden="1" customBuiltin="1"/>
    <cellStyle name="60% - Accent4" xfId="28109" builtinId="44" hidden="1" customBuiltin="1"/>
    <cellStyle name="60% - Accent4" xfId="8106" builtinId="44" hidden="1" customBuiltin="1"/>
    <cellStyle name="60% - Accent4" xfId="13119" builtinId="44" hidden="1" customBuiltin="1"/>
    <cellStyle name="60% - Accent4" xfId="12875" builtinId="44" hidden="1" customBuiltin="1"/>
    <cellStyle name="60% - Accent4" xfId="17770" builtinId="44" hidden="1" customBuiltin="1"/>
    <cellStyle name="60% - Accent4" xfId="4161" builtinId="44" hidden="1" customBuiltin="1"/>
    <cellStyle name="60% - Accent4" xfId="5154" builtinId="44" hidden="1" customBuiltin="1"/>
    <cellStyle name="60% - Accent4" xfId="12257" builtinId="44" hidden="1" customBuiltin="1"/>
    <cellStyle name="60% - Accent4" xfId="19023" builtinId="44" hidden="1" customBuiltin="1"/>
    <cellStyle name="60% - Accent4" xfId="6283" builtinId="44" hidden="1" customBuiltin="1"/>
    <cellStyle name="60% - Accent4" xfId="11280" builtinId="44" hidden="1" customBuiltin="1"/>
    <cellStyle name="60% - Accent4" xfId="10471" builtinId="44" hidden="1" customBuiltin="1"/>
    <cellStyle name="60% - Accent4" xfId="21230" builtinId="44" hidden="1" customBuiltin="1"/>
    <cellStyle name="60% - Accent4" xfId="23251" builtinId="44" hidden="1" customBuiltin="1"/>
    <cellStyle name="60% - Accent4" xfId="25816" builtinId="44" hidden="1" customBuiltin="1"/>
    <cellStyle name="60% - Accent4" xfId="23280" builtinId="44" hidden="1" customBuiltin="1"/>
    <cellStyle name="60% - Accent4" xfId="7295" builtinId="44" hidden="1" customBuiltin="1"/>
    <cellStyle name="60% - Accent4" xfId="25883" builtinId="44" hidden="1" customBuiltin="1"/>
    <cellStyle name="60% - Accent4" xfId="10972" builtinId="44" hidden="1" customBuiltin="1"/>
    <cellStyle name="60% - Accent4" xfId="21070" builtinId="44" hidden="1" customBuiltin="1"/>
    <cellStyle name="60% - Accent4" xfId="13573" builtinId="44" hidden="1" customBuiltin="1"/>
    <cellStyle name="60% - Accent4" xfId="5493" builtinId="44" hidden="1" customBuiltin="1"/>
    <cellStyle name="60% - Accent4" xfId="23760" builtinId="44" hidden="1" customBuiltin="1"/>
    <cellStyle name="60% - Accent4" xfId="23367" builtinId="44" hidden="1" customBuiltin="1"/>
    <cellStyle name="60% - Accent4" xfId="12582" builtinId="44" hidden="1" customBuiltin="1"/>
    <cellStyle name="60% - Accent4" xfId="14271" builtinId="44" hidden="1" customBuiltin="1"/>
    <cellStyle name="60% - Accent4" xfId="23618" builtinId="44" hidden="1" customBuiltin="1"/>
    <cellStyle name="60% - Accent4" xfId="24466" builtinId="44" hidden="1" customBuiltin="1"/>
    <cellStyle name="60% - Accent4" xfId="12507" builtinId="44" hidden="1" customBuiltin="1"/>
    <cellStyle name="60% - Accent4" xfId="1401" builtinId="44" hidden="1" customBuiltin="1"/>
    <cellStyle name="60% - Accent4" xfId="11841" builtinId="44" hidden="1" customBuiltin="1"/>
    <cellStyle name="60% - Accent4" xfId="11671" builtinId="44" hidden="1" customBuiltin="1"/>
    <cellStyle name="60% - Accent4" xfId="3774" builtinId="44" hidden="1" customBuiltin="1"/>
    <cellStyle name="60% - Accent4" xfId="20811" builtinId="44" hidden="1" customBuiltin="1"/>
    <cellStyle name="60% - Accent4" xfId="9797" builtinId="44" hidden="1" customBuiltin="1"/>
    <cellStyle name="60% - Accent4" xfId="24378" builtinId="44" hidden="1" customBuiltin="1"/>
    <cellStyle name="60% - Accent4" xfId="1210" builtinId="44" hidden="1" customBuiltin="1"/>
    <cellStyle name="60% - Accent4" xfId="14400" builtinId="44" hidden="1" customBuiltin="1"/>
    <cellStyle name="60% - Accent4" xfId="13503" builtinId="44" hidden="1" customBuiltin="1"/>
    <cellStyle name="60% - Accent4" xfId="4030" builtinId="44" hidden="1" customBuiltin="1"/>
    <cellStyle name="60% - Accent4" xfId="3658" builtinId="44" hidden="1" customBuiltin="1"/>
    <cellStyle name="60% - Accent4" xfId="20606" builtinId="44" hidden="1" customBuiltin="1"/>
    <cellStyle name="60% - Accent4" xfId="10561" builtinId="44" hidden="1" customBuiltin="1"/>
    <cellStyle name="60% - Accent4" xfId="4064" builtinId="44" hidden="1" customBuiltin="1"/>
    <cellStyle name="60% - Accent4" xfId="7030" builtinId="44" hidden="1" customBuiltin="1"/>
    <cellStyle name="60% - Accent4" xfId="12943" builtinId="44" hidden="1" customBuiltin="1"/>
    <cellStyle name="60% - Accent4" xfId="26677" builtinId="44" hidden="1" customBuiltin="1"/>
    <cellStyle name="60% - Accent4" xfId="12366" builtinId="44" hidden="1" customBuiltin="1"/>
    <cellStyle name="60% - Accent4" xfId="12171" builtinId="44" hidden="1" customBuiltin="1"/>
    <cellStyle name="60% - Accent4" xfId="23675" builtinId="44" hidden="1" customBuiltin="1"/>
    <cellStyle name="60% - Accent4" xfId="924" builtinId="44" hidden="1" customBuiltin="1"/>
    <cellStyle name="60% - Accent4" xfId="22308" builtinId="44" hidden="1" customBuiltin="1"/>
    <cellStyle name="60% - Accent4" xfId="7006" builtinId="44" hidden="1" customBuiltin="1"/>
    <cellStyle name="60% - Accent4" xfId="15179" builtinId="44" hidden="1" customBuiltin="1"/>
    <cellStyle name="60% - Accent4" xfId="14357" builtinId="44" hidden="1" customBuiltin="1"/>
    <cellStyle name="60% - Accent4" xfId="25772" builtinId="44" hidden="1" customBuiltin="1"/>
    <cellStyle name="60% - Accent4" xfId="17703" builtinId="44" hidden="1" customBuiltin="1"/>
    <cellStyle name="60% - Accent4" xfId="721" builtinId="44" hidden="1" customBuiltin="1"/>
    <cellStyle name="60% - Accent4" xfId="19264" builtinId="44" hidden="1" customBuiltin="1"/>
    <cellStyle name="60% - Accent4" xfId="25817" builtinId="44" hidden="1" customBuiltin="1"/>
    <cellStyle name="60% - Accent4" xfId="26430" builtinId="44" hidden="1" customBuiltin="1"/>
    <cellStyle name="60% - Accent4" xfId="11036" builtinId="44" hidden="1" customBuiltin="1"/>
    <cellStyle name="60% - Accent4" xfId="10406" builtinId="44" hidden="1" customBuiltin="1"/>
    <cellStyle name="60% - Accent4" xfId="12806" builtinId="44" hidden="1" customBuiltin="1"/>
    <cellStyle name="60% - Accent4" xfId="12645" builtinId="44" hidden="1" customBuiltin="1"/>
    <cellStyle name="60% - Accent4" xfId="9513" builtinId="44" hidden="1" customBuiltin="1"/>
    <cellStyle name="60% - Accent4" xfId="27606" builtinId="44" hidden="1" customBuiltin="1"/>
    <cellStyle name="60% - Accent4" xfId="2662" builtinId="44" hidden="1" customBuiltin="1"/>
    <cellStyle name="60% - Accent4" xfId="26365" builtinId="44" hidden="1" customBuiltin="1"/>
    <cellStyle name="60% - Accent4" xfId="15589" builtinId="44" hidden="1" customBuiltin="1"/>
    <cellStyle name="60% - Accent4" xfId="15128" builtinId="44" hidden="1" customBuiltin="1"/>
    <cellStyle name="60% - Accent4" xfId="9737" builtinId="44" hidden="1" customBuiltin="1"/>
    <cellStyle name="60% - Accent4" xfId="11697" builtinId="44" hidden="1" customBuiltin="1"/>
    <cellStyle name="60% - Accent4" xfId="28130" builtinId="44" hidden="1" customBuiltin="1"/>
    <cellStyle name="60% - Accent4" xfId="19471" builtinId="44" hidden="1" customBuiltin="1"/>
    <cellStyle name="60% - Accent4" xfId="9758" builtinId="44" hidden="1" customBuiltin="1"/>
    <cellStyle name="60% - Accent4" xfId="10273" builtinId="44" hidden="1" customBuiltin="1"/>
    <cellStyle name="60% - Accent4" xfId="13468" builtinId="44" hidden="1" customBuiltin="1"/>
    <cellStyle name="60% - Accent4" xfId="5467" builtinId="44" hidden="1" customBuiltin="1"/>
    <cellStyle name="60% - Accent4" xfId="7664" builtinId="44" hidden="1" customBuiltin="1"/>
    <cellStyle name="60% - Accent4" xfId="13090" builtinId="44" hidden="1" customBuiltin="1"/>
    <cellStyle name="60% - Accent4" xfId="22002" builtinId="44" hidden="1" customBuiltin="1"/>
    <cellStyle name="60% - Accent4" xfId="4481" builtinId="44" hidden="1" customBuiltin="1"/>
    <cellStyle name="60% - Accent4" xfId="26535" builtinId="44" hidden="1" customBuiltin="1"/>
    <cellStyle name="60% - Accent4" xfId="15914" builtinId="44" hidden="1" customBuiltin="1"/>
    <cellStyle name="60% - Accent4" xfId="15527" builtinId="44" hidden="1" customBuiltin="1"/>
    <cellStyle name="60% - Accent4" xfId="22217" builtinId="44" hidden="1" customBuiltin="1"/>
    <cellStyle name="60% - Accent4" xfId="12192" builtinId="44" hidden="1" customBuiltin="1"/>
    <cellStyle name="60% - Accent4" xfId="11177" builtinId="44" hidden="1" customBuiltin="1"/>
    <cellStyle name="60% - Accent4" xfId="19806" builtinId="44" hidden="1" customBuiltin="1"/>
    <cellStyle name="60% - Accent4" xfId="22247" builtinId="44" hidden="1" customBuiltin="1"/>
    <cellStyle name="60% - Accent4" xfId="5561" builtinId="44" hidden="1" customBuiltin="1"/>
    <cellStyle name="60% - Accent4" xfId="14335" builtinId="44" hidden="1" customBuiltin="1"/>
    <cellStyle name="60% - Accent4" xfId="3153" builtinId="44" hidden="1" customBuiltin="1"/>
    <cellStyle name="60% - Accent4" xfId="13315" builtinId="44" hidden="1" customBuiltin="1"/>
    <cellStyle name="60% - Accent4" xfId="6304" builtinId="44" hidden="1" customBuiltin="1"/>
    <cellStyle name="60% - Accent4" xfId="2402" builtinId="44" hidden="1" customBuiltin="1"/>
    <cellStyle name="60% - Accent4" xfId="23868" builtinId="44" hidden="1" customBuiltin="1"/>
    <cellStyle name="60% - Accent4" xfId="5891" builtinId="44" hidden="1" customBuiltin="1"/>
    <cellStyle name="60% - Accent4" xfId="16262" builtinId="44" hidden="1" customBuiltin="1"/>
    <cellStyle name="60% - Accent4" xfId="14423" builtinId="44" hidden="1" customBuiltin="1"/>
    <cellStyle name="60% - Accent4" xfId="2576" builtinId="44" hidden="1" customBuiltin="1"/>
    <cellStyle name="60% - Accent4" xfId="12673" builtinId="44" hidden="1" customBuiltin="1"/>
    <cellStyle name="60% - Accent4" xfId="24409" builtinId="44" hidden="1" customBuiltin="1"/>
    <cellStyle name="60% - Accent4" xfId="20031" builtinId="44" hidden="1" customBuiltin="1"/>
    <cellStyle name="60% - Accent4" xfId="2597" builtinId="44" hidden="1" customBuiltin="1"/>
    <cellStyle name="60% - Accent4" xfId="3095" builtinId="44" hidden="1" customBuiltin="1"/>
    <cellStyle name="60% - Accent4" xfId="14981" builtinId="44" hidden="1" customBuiltin="1"/>
    <cellStyle name="60% - Accent4" xfId="25274" builtinId="44" hidden="1" customBuiltin="1"/>
    <cellStyle name="60% - Accent4" xfId="13656" builtinId="44" hidden="1" customBuiltin="1"/>
    <cellStyle name="60% - Accent4" xfId="13612" builtinId="44" hidden="1" customBuiltin="1"/>
    <cellStyle name="60% - Accent4" xfId="27345" builtinId="44" hidden="1" customBuiltin="1"/>
    <cellStyle name="60% - Accent4" xfId="11892" builtinId="44" hidden="1" customBuiltin="1"/>
    <cellStyle name="60% - Accent4" xfId="23710" builtinId="44" hidden="1" customBuiltin="1"/>
    <cellStyle name="60% - Accent4" xfId="16611" builtinId="44" hidden="1" customBuiltin="1"/>
    <cellStyle name="60% - Accent4" xfId="27511" builtinId="44" hidden="1" customBuiltin="1"/>
    <cellStyle name="60% - Accent4" xfId="13111" builtinId="44" hidden="1" customBuiltin="1"/>
    <cellStyle name="60% - Accent4" xfId="6950" builtinId="44" hidden="1" customBuiltin="1"/>
    <cellStyle name="60% - Accent4" xfId="228" builtinId="44" hidden="1" customBuiltin="1"/>
    <cellStyle name="60% - Accent4" xfId="27532" builtinId="44" hidden="1" customBuiltin="1"/>
    <cellStyle name="60% - Accent4" xfId="25184" builtinId="44" hidden="1" customBuiltin="1"/>
    <cellStyle name="60% - Accent4" xfId="15491" builtinId="44" hidden="1" customBuiltin="1"/>
    <cellStyle name="60% - Accent4" xfId="8888" builtinId="44" hidden="1" customBuiltin="1"/>
    <cellStyle name="60% - Accent4" xfId="14983" builtinId="44" hidden="1" customBuiltin="1"/>
    <cellStyle name="60% - Accent4" xfId="14442" builtinId="44" hidden="1" customBuiltin="1"/>
    <cellStyle name="60% - Accent4" xfId="5584" builtinId="44" hidden="1" customBuiltin="1"/>
    <cellStyle name="60% - Accent4" xfId="12332" builtinId="44" hidden="1" customBuiltin="1"/>
    <cellStyle name="60% - Accent4" xfId="3956" builtinId="44" hidden="1" customBuiltin="1"/>
    <cellStyle name="60% - Accent4" xfId="16963" builtinId="44" hidden="1" customBuiltin="1"/>
    <cellStyle name="60% - Accent4" xfId="11543" builtinId="44" hidden="1" customBuiltin="1"/>
    <cellStyle name="60% - Accent4" xfId="11606" builtinId="44" hidden="1" customBuiltin="1"/>
    <cellStyle name="60% - Accent4" xfId="26387" builtinId="44" hidden="1" customBuiltin="1"/>
    <cellStyle name="60% - Accent4" xfId="28243" builtinId="44" hidden="1" customBuiltin="1"/>
    <cellStyle name="60% - Accent4" xfId="4380" builtinId="44" hidden="1" customBuiltin="1"/>
    <cellStyle name="60% - Accent4" xfId="8711" builtinId="44" hidden="1" customBuiltin="1"/>
    <cellStyle name="60% - Accent4" xfId="14719" builtinId="44" hidden="1" customBuiltin="1"/>
    <cellStyle name="60% - Accent4" xfId="20365" builtinId="44" hidden="1" customBuiltin="1"/>
    <cellStyle name="60% - Accent4" xfId="15316" builtinId="44" hidden="1" customBuiltin="1"/>
    <cellStyle name="60% - Accent4" xfId="15202" builtinId="44" hidden="1" customBuiltin="1"/>
    <cellStyle name="60% - Accent4" xfId="23217" builtinId="44" hidden="1" customBuiltin="1"/>
    <cellStyle name="60% - Accent4" xfId="12777" builtinId="44" hidden="1" customBuiltin="1"/>
    <cellStyle name="60% - Accent4" xfId="25720" builtinId="44" hidden="1" customBuiltin="1"/>
    <cellStyle name="60% - Accent4" xfId="7875" builtinId="44" hidden="1" customBuiltin="1"/>
    <cellStyle name="60% - Accent4" xfId="24728" builtinId="44" hidden="1" customBuiltin="1"/>
    <cellStyle name="60% - Accent4" xfId="13657" builtinId="44" hidden="1" customBuiltin="1"/>
    <cellStyle name="60% - Accent4" xfId="10226" builtinId="44" hidden="1" customBuiltin="1"/>
    <cellStyle name="60% - Accent4" xfId="23660" builtinId="44" hidden="1" customBuiltin="1"/>
    <cellStyle name="60% - Accent4" xfId="21371" builtinId="44" hidden="1" customBuiltin="1"/>
    <cellStyle name="60% - Accent4" xfId="16185" builtinId="44" hidden="1" customBuiltin="1"/>
    <cellStyle name="60% - Accent4" xfId="1621" builtinId="44" hidden="1" customBuiltin="1"/>
    <cellStyle name="60% - Accent4" xfId="15733" builtinId="44" hidden="1" customBuiltin="1"/>
    <cellStyle name="60% - Accent4" xfId="15617" builtinId="44" hidden="1" customBuiltin="1"/>
    <cellStyle name="60% - Accent4" xfId="3746" builtinId="44" hidden="1" customBuiltin="1"/>
    <cellStyle name="60% - Accent4" xfId="4639" builtinId="44" hidden="1" customBuiltin="1"/>
    <cellStyle name="60% - Accent4" xfId="9693" builtinId="44" hidden="1" customBuiltin="1"/>
    <cellStyle name="60% - Accent4" xfId="7561" builtinId="44" hidden="1" customBuiltin="1"/>
    <cellStyle name="60% - Accent4" xfId="7411" builtinId="44" hidden="1" customBuiltin="1"/>
    <cellStyle name="60% - Accent4" xfId="14846" builtinId="44" hidden="1" customBuiltin="1"/>
    <cellStyle name="60% - Accent4" xfId="20056" builtinId="44" hidden="1" customBuiltin="1"/>
    <cellStyle name="60% - Accent4" xfId="3873" builtinId="44" hidden="1" customBuiltin="1"/>
    <cellStyle name="60% - Accent4" xfId="12026" builtinId="44" hidden="1" customBuiltin="1"/>
    <cellStyle name="60% - Accent4" xfId="16512" builtinId="44" hidden="1" customBuiltin="1"/>
    <cellStyle name="60% - Accent4" xfId="26802" builtinId="44" hidden="1" customBuiltin="1"/>
    <cellStyle name="60% - Accent4" xfId="16105" builtinId="44" hidden="1" customBuiltin="1"/>
    <cellStyle name="60% - Accent4" xfId="15935" builtinId="44" hidden="1" customBuiltin="1"/>
    <cellStyle name="60% - Accent4" xfId="23299" builtinId="44" hidden="1" customBuiltin="1"/>
    <cellStyle name="60% - Accent4" xfId="13270" builtinId="44" hidden="1" customBuiltin="1"/>
    <cellStyle name="60% - Accent4" xfId="22149" builtinId="44" hidden="1" customBuiltin="1"/>
    <cellStyle name="60% - Accent4" xfId="10812" builtinId="44" hidden="1" customBuiltin="1"/>
    <cellStyle name="60% - Accent4" xfId="20885" builtinId="44" hidden="1" customBuiltin="1"/>
    <cellStyle name="60% - Accent4" xfId="15214" builtinId="44" hidden="1" customBuiltin="1"/>
    <cellStyle name="60% - Accent4" xfId="3051" builtinId="44" hidden="1" customBuiltin="1"/>
    <cellStyle name="60% - Accent4" xfId="25646" builtinId="44" hidden="1" customBuiltin="1"/>
    <cellStyle name="60% - Accent4" xfId="12449" builtinId="44" hidden="1" customBuiltin="1"/>
    <cellStyle name="60% - Accent4" xfId="14022" builtinId="44" hidden="1" customBuiltin="1"/>
    <cellStyle name="60% - Accent4" xfId="10506" builtinId="44" hidden="1" customBuiltin="1"/>
    <cellStyle name="60% - Accent4" xfId="20512" builtinId="44" hidden="1" customBuiltin="1"/>
    <cellStyle name="60% - Accent4" xfId="9482" builtinId="44" hidden="1" customBuiltin="1"/>
    <cellStyle name="60% - Accent4" xfId="13730" builtinId="44" hidden="1" customBuiltin="1"/>
    <cellStyle name="60% - Accent4" xfId="2532" builtinId="44" hidden="1" customBuiltin="1"/>
    <cellStyle name="60% - Accent4" xfId="17280" builtinId="44" hidden="1" customBuiltin="1"/>
    <cellStyle name="60% - Accent4" xfId="1018" builtinId="44" hidden="1" customBuiltin="1"/>
    <cellStyle name="60% - Accent4" xfId="15645" builtinId="44" hidden="1" customBuiltin="1"/>
    <cellStyle name="60% - Accent4" xfId="25206" builtinId="44" hidden="1" customBuiltin="1"/>
    <cellStyle name="60% - Accent4" xfId="8148" builtinId="44" hidden="1" customBuiltin="1"/>
    <cellStyle name="60% - Accent4" xfId="12965" builtinId="44" hidden="1" customBuiltin="1"/>
    <cellStyle name="60% - Accent4" xfId="5974" builtinId="44" hidden="1" customBuiltin="1"/>
    <cellStyle name="60% - Accent4" xfId="22606" builtinId="44" hidden="1" customBuiltin="1"/>
    <cellStyle name="60% - Accent4" xfId="599" builtinId="44" hidden="1" customBuiltin="1"/>
    <cellStyle name="60% - Accent4" xfId="21971" builtinId="44" hidden="1" customBuiltin="1"/>
    <cellStyle name="60% - Accent4" xfId="14804" builtinId="44" hidden="1" customBuiltin="1"/>
    <cellStyle name="60% - Accent4" xfId="27468" builtinId="44" hidden="1" customBuiltin="1"/>
    <cellStyle name="60% - Accent4" xfId="17568" builtinId="44" hidden="1" customBuiltin="1"/>
    <cellStyle name="60% - Accent4" xfId="27671" builtinId="44" hidden="1" customBuiltin="1"/>
    <cellStyle name="60% - Accent4" xfId="15958" builtinId="44" hidden="1" customBuiltin="1"/>
    <cellStyle name="60% - Accent4" xfId="8842" builtinId="44" hidden="1" customBuiltin="1"/>
    <cellStyle name="60% - Accent4" xfId="22100" builtinId="44" hidden="1" customBuiltin="1"/>
    <cellStyle name="60% - Accent4" xfId="5723" builtinId="44" hidden="1" customBuiltin="1"/>
    <cellStyle name="60% - Accent4" xfId="6004" builtinId="44" hidden="1" customBuiltin="1"/>
    <cellStyle name="60% - Accent4" xfId="3151" builtinId="44" hidden="1" customBuiltin="1"/>
    <cellStyle name="60% - Accent4" xfId="28023" builtinId="44" hidden="1" customBuiltin="1"/>
    <cellStyle name="60% - Accent4" xfId="2367" builtinId="44" hidden="1" customBuiltin="1"/>
    <cellStyle name="60% - Accent4" xfId="15368" builtinId="44" hidden="1" customBuiltin="1"/>
    <cellStyle name="60% - Accent4" xfId="5182" builtinId="44" hidden="1" customBuiltin="1"/>
    <cellStyle name="60% - Accent4" xfId="17852" builtinId="44" hidden="1" customBuiltin="1"/>
    <cellStyle name="60% - Accent4" xfId="4986" builtinId="44" hidden="1" customBuiltin="1"/>
    <cellStyle name="60% - Accent4" xfId="16310" builtinId="44" hidden="1" customBuiltin="1"/>
    <cellStyle name="60% - Accent4" xfId="21323" builtinId="44" hidden="1" customBuiltin="1"/>
    <cellStyle name="60% - Accent4" xfId="13388" builtinId="44" hidden="1" customBuiltin="1"/>
    <cellStyle name="60% - Accent4" xfId="5415" builtinId="44" hidden="1" customBuiltin="1"/>
    <cellStyle name="60% - Accent4" xfId="25449" builtinId="44" hidden="1" customBuiltin="1"/>
    <cellStyle name="60% - Accent4" xfId="11104" builtinId="44" hidden="1" customBuiltin="1"/>
    <cellStyle name="60% - Accent4" xfId="27316" builtinId="44" hidden="1" customBuiltin="1"/>
    <cellStyle name="60% - Accent4" xfId="15710" builtinId="44" hidden="1" customBuiltin="1"/>
    <cellStyle name="60% - Accent4" xfId="23433" builtinId="44" hidden="1" customBuiltin="1"/>
    <cellStyle name="60% - Accent4" xfId="18132" builtinId="44" hidden="1" customBuiltin="1"/>
    <cellStyle name="60% - Accent4" xfId="23874" builtinId="44" hidden="1" customBuiltin="1"/>
    <cellStyle name="60% - Accent4" xfId="16671" builtinId="44" hidden="1" customBuiltin="1"/>
    <cellStyle name="60% - Accent4" xfId="1516" builtinId="44" hidden="1" customBuiltin="1"/>
    <cellStyle name="60% - Accent4" xfId="13955" builtinId="44" hidden="1" customBuiltin="1"/>
    <cellStyle name="60% - Accent4" xfId="17229" builtinId="44" hidden="1" customBuiltin="1"/>
    <cellStyle name="60% - Accent4" xfId="9050" builtinId="44" hidden="1" customBuiltin="1"/>
    <cellStyle name="60% - Accent4" xfId="24311" builtinId="44" hidden="1" customBuiltin="1"/>
    <cellStyle name="60% - Accent4" xfId="5487" builtinId="44" hidden="1" customBuiltin="1"/>
    <cellStyle name="60% - Accent4" xfId="16070" builtinId="44" hidden="1" customBuiltin="1"/>
    <cellStyle name="60% - Accent4" xfId="3831" builtinId="44" hidden="1" customBuiltin="1"/>
    <cellStyle name="60% - Accent4" xfId="18362" builtinId="44" hidden="1" customBuiltin="1"/>
    <cellStyle name="60% - Accent4" xfId="6468" builtinId="44" hidden="1" customBuiltin="1"/>
    <cellStyle name="60% - Accent4" xfId="4469" builtinId="44" hidden="1" customBuiltin="1"/>
    <cellStyle name="60% - Accent4" xfId="26743" builtinId="44" hidden="1" customBuiltin="1"/>
    <cellStyle name="60% - Accent4" xfId="15111" builtinId="44" hidden="1" customBuiltin="1"/>
    <cellStyle name="60% - Accent4" xfId="17531" builtinId="44" hidden="1" customBuiltin="1"/>
    <cellStyle name="60% - Accent4" xfId="21545" builtinId="44" hidden="1" customBuiltin="1"/>
    <cellStyle name="60% - Accent4" xfId="6943" builtinId="44" hidden="1" customBuiltin="1"/>
    <cellStyle name="60% - Accent4" xfId="23181" builtinId="44" hidden="1" customBuiltin="1"/>
    <cellStyle name="60% - Accent4" xfId="16377" builtinId="44" hidden="1" customBuiltin="1"/>
    <cellStyle name="60% - Accent4" xfId="4310" builtinId="44" hidden="1" customBuiltin="1"/>
    <cellStyle name="60% - Accent4" xfId="18605" builtinId="44" hidden="1" customBuiltin="1"/>
    <cellStyle name="60% - Accent4" xfId="25890" builtinId="44" hidden="1" customBuiltin="1"/>
    <cellStyle name="60% - Accent4" xfId="10412" builtinId="44" hidden="1" customBuiltin="1"/>
    <cellStyle name="60% - Accent4" xfId="15435" builtinId="44" hidden="1" customBuiltin="1"/>
    <cellStyle name="60% - Accent4" xfId="17796" builtinId="44" hidden="1" customBuiltin="1"/>
    <cellStyle name="60% - Accent4" xfId="1844" builtinId="44" hidden="1" customBuiltin="1"/>
    <cellStyle name="60% - Accent4" xfId="26322" builtinId="44" hidden="1" customBuiltin="1"/>
    <cellStyle name="60% - Accent4" xfId="3719" builtinId="44" hidden="1" customBuiltin="1"/>
    <cellStyle name="60% - Accent4" xfId="16741" builtinId="44" hidden="1" customBuiltin="1"/>
    <cellStyle name="60% - Accent4" xfId="8443" builtinId="44" hidden="1" customBuiltin="1"/>
    <cellStyle name="60% - Accent4" xfId="18844" builtinId="44" hidden="1" customBuiltin="1"/>
    <cellStyle name="60% - Accent4" xfId="9894" builtinId="44" hidden="1" customBuiltin="1"/>
    <cellStyle name="60% - Accent4" xfId="22517" builtinId="44" hidden="1" customBuiltin="1"/>
    <cellStyle name="60% - Accent4" xfId="14554" builtinId="44" hidden="1" customBuiltin="1"/>
    <cellStyle name="60% - Accent4" xfId="18077" builtinId="44" hidden="1" customBuiltin="1"/>
    <cellStyle name="60% - Accent4" xfId="26800" builtinId="44" hidden="1" customBuiltin="1"/>
    <cellStyle name="60% - Accent4" xfId="10064" builtinId="44" hidden="1" customBuiltin="1"/>
    <cellStyle name="60% - Accent4" xfId="20464" builtinId="44" hidden="1" customBuiltin="1"/>
    <cellStyle name="60% - Accent4" xfId="8369" builtinId="44" hidden="1" customBuiltin="1"/>
    <cellStyle name="60% - Accent4" xfId="21940" builtinId="44" hidden="1" customBuiltin="1"/>
    <cellStyle name="60% - Accent4" xfId="18961" builtinId="44" hidden="1" customBuiltin="1"/>
    <cellStyle name="60% - Accent4" xfId="22216" builtinId="44" hidden="1" customBuiltin="1"/>
    <cellStyle name="60% - Accent4" xfId="3247" builtinId="44" hidden="1" customBuiltin="1"/>
    <cellStyle name="60% - Accent4" xfId="16110" builtinId="44" hidden="1" customBuiltin="1"/>
    <cellStyle name="60% - Accent4" xfId="18341" builtinId="44" hidden="1" customBuiltin="1"/>
    <cellStyle name="60% - Accent4" xfId="7611" builtinId="44" hidden="1" customBuiltin="1"/>
    <cellStyle name="60% - Accent4" xfId="7829" builtinId="44" hidden="1" customBuiltin="1"/>
    <cellStyle name="60% - Accent4" xfId="9459" builtinId="44" hidden="1" customBuiltin="1"/>
    <cellStyle name="60% - Accent4" xfId="7811" builtinId="44" hidden="1" customBuiltin="1"/>
    <cellStyle name="60% - Accent4" xfId="11969" builtinId="44" hidden="1" customBuiltin="1"/>
    <cellStyle name="60% - Accent4" xfId="4501" builtinId="44" hidden="1" customBuiltin="1"/>
    <cellStyle name="60% - Accent4" xfId="2750" builtinId="44" hidden="1" customBuiltin="1"/>
    <cellStyle name="60% - Accent4" xfId="25352" builtinId="44" hidden="1" customBuiltin="1"/>
    <cellStyle name="60% - Accent4" xfId="18579" builtinId="44" hidden="1" customBuiltin="1"/>
    <cellStyle name="60% - Accent4" xfId="22749" builtinId="44" hidden="1" customBuiltin="1"/>
    <cellStyle name="60% - Accent4" xfId="1855" builtinId="44" hidden="1" customBuiltin="1"/>
    <cellStyle name="60% - Accent4" xfId="21941" builtinId="44" hidden="1" customBuiltin="1"/>
    <cellStyle name="60% - Accent4" xfId="4520" builtinId="44" hidden="1" customBuiltin="1"/>
    <cellStyle name="60% - Accent4" xfId="12298" builtinId="44" hidden="1" customBuiltin="1"/>
    <cellStyle name="60% - Accent4" xfId="14240" builtinId="44" hidden="1" customBuiltin="1"/>
    <cellStyle name="60% - Accent4" xfId="24693" builtinId="44" hidden="1" customBuiltin="1"/>
    <cellStyle name="60% - Accent4" xfId="8947" builtinId="44" hidden="1" customBuiltin="1"/>
    <cellStyle name="60% - Accent4" xfId="18816" builtinId="44" hidden="1" customBuiltin="1"/>
    <cellStyle name="60% - Accent4" xfId="3359" builtinId="44" hidden="1" customBuiltin="1"/>
    <cellStyle name="60% - Accent4" xfId="25147" builtinId="44" hidden="1" customBuiltin="1"/>
    <cellStyle name="60% - Accent4" xfId="2356" builtinId="44" hidden="1" customBuiltin="1"/>
    <cellStyle name="60% - Accent4" xfId="13967" builtinId="44" hidden="1" customBuiltin="1"/>
    <cellStyle name="60% - Accent4" xfId="12937" builtinId="44" hidden="1" customBuiltin="1"/>
    <cellStyle name="60% - Accent4" xfId="20182" builtinId="44" hidden="1" customBuiltin="1"/>
    <cellStyle name="60% - Accent4" xfId="7995" builtinId="44" hidden="1" customBuiltin="1"/>
    <cellStyle name="60% - Accent4" xfId="20363" builtinId="44" hidden="1" customBuiltin="1"/>
    <cellStyle name="60% - Accent4" xfId="19030" builtinId="44" hidden="1" customBuiltin="1"/>
    <cellStyle name="60% - Accent4" xfId="25387" builtinId="44" hidden="1" customBuiltin="1"/>
    <cellStyle name="60% - Accent4" xfId="8780" builtinId="44" hidden="1" customBuiltin="1"/>
    <cellStyle name="60% - Accent4" xfId="27281" builtinId="44" hidden="1" customBuiltin="1"/>
    <cellStyle name="60% - Accent4" xfId="17397" builtinId="44" hidden="1" customBuiltin="1"/>
    <cellStyle name="60% - Accent4" xfId="5607" builtinId="44" hidden="1" customBuiltin="1"/>
    <cellStyle name="60% - Accent4" xfId="336" builtinId="44" hidden="1" customBuiltin="1"/>
    <cellStyle name="60% - Accent4" xfId="20952" builtinId="44" hidden="1" customBuiltin="1"/>
    <cellStyle name="60% - Accent4" xfId="16467" builtinId="44" hidden="1" customBuiltin="1"/>
    <cellStyle name="60% - Accent4" xfId="16852" builtinId="44" hidden="1" customBuiltin="1"/>
    <cellStyle name="60% - Accent4" xfId="2467" builtinId="44" hidden="1" customBuiltin="1"/>
    <cellStyle name="60% - Accent4" xfId="16275" builtinId="44" hidden="1" customBuiltin="1"/>
    <cellStyle name="60% - Accent4" xfId="11310" builtinId="44" hidden="1" customBuiltin="1"/>
    <cellStyle name="60% - Accent4" xfId="16213" builtinId="44" hidden="1" customBuiltin="1"/>
    <cellStyle name="60% - Accent4" xfId="10201" builtinId="44" hidden="1" customBuiltin="1"/>
    <cellStyle name="60% - Accent4" xfId="27706" builtinId="44" hidden="1" customBuiltin="1"/>
    <cellStyle name="60% - Accent4" xfId="18052" builtinId="44" hidden="1" customBuiltin="1"/>
    <cellStyle name="60% - Accent4" xfId="15594" builtinId="44" hidden="1" customBuiltin="1"/>
    <cellStyle name="60% - Accent4" xfId="26989" builtinId="44" hidden="1" customBuiltin="1"/>
    <cellStyle name="60% - Accent4" xfId="18710" builtinId="44" hidden="1" customBuiltin="1"/>
    <cellStyle name="60% - Accent4" xfId="26041" builtinId="44" hidden="1" customBuiltin="1"/>
    <cellStyle name="60% - Accent4" xfId="17474" builtinId="44" hidden="1" customBuiltin="1"/>
    <cellStyle name="60% - Accent4" xfId="16708" builtinId="44" hidden="1" customBuiltin="1"/>
    <cellStyle name="60% - Accent4" xfId="27739" builtinId="44" hidden="1" customBuiltin="1"/>
    <cellStyle name="60% - Accent4" xfId="3184" builtinId="44" hidden="1" customBuiltin="1"/>
    <cellStyle name="60% - Accent4" xfId="21903" builtinId="44" hidden="1" customBuiltin="1"/>
    <cellStyle name="60% - Accent4" xfId="20946" builtinId="44" hidden="1" customBuiltin="1"/>
    <cellStyle name="60% - Accent4" xfId="35" builtinId="44" hidden="1" customBuiltin="1"/>
    <cellStyle name="60% - Accent4" xfId="22445" builtinId="44" hidden="1" customBuiltin="1"/>
    <cellStyle name="60% - Accent4" xfId="23931" builtinId="44" hidden="1" customBuiltin="1"/>
    <cellStyle name="60% - Accent4" xfId="24026" builtinId="44" hidden="1" customBuiltin="1"/>
    <cellStyle name="60% - Accent4" xfId="19082" builtinId="44" hidden="1" customBuiltin="1"/>
    <cellStyle name="60% - Accent4" xfId="2691" builtinId="44" hidden="1" customBuiltin="1"/>
    <cellStyle name="60% - Accent4" xfId="1938" builtinId="44" hidden="1" customBuiltin="1"/>
    <cellStyle name="60% - Accent4" xfId="23475" builtinId="44" hidden="1" customBuiltin="1"/>
    <cellStyle name="60% - Accent4" xfId="22589" builtinId="44" hidden="1" customBuiltin="1"/>
    <cellStyle name="60% - Accent4" xfId="3852" builtinId="44" hidden="1" customBuiltin="1"/>
    <cellStyle name="60% - Accent4" xfId="2887" builtinId="44" hidden="1" customBuiltin="1"/>
    <cellStyle name="60% - Accent4" xfId="17726" builtinId="44" hidden="1" customBuiltin="1"/>
    <cellStyle name="60% - Accent4" xfId="13786" builtinId="44" hidden="1" customBuiltin="1"/>
    <cellStyle name="60% - Accent4" xfId="25071" builtinId="44" hidden="1" customBuiltin="1"/>
    <cellStyle name="60% - Accent4" xfId="16491" builtinId="44" hidden="1" customBuiltin="1"/>
    <cellStyle name="60% - Accent4" xfId="6121" builtinId="44" hidden="1" customBuiltin="1"/>
    <cellStyle name="60% - Accent4" xfId="28274" builtinId="44" hidden="1" customBuiltin="1"/>
    <cellStyle name="60% - Accent4" xfId="17889" builtinId="44" hidden="1" customBuiltin="1"/>
    <cellStyle name="60% - Accent4" xfId="18869" builtinId="44" hidden="1" customBuiltin="1"/>
    <cellStyle name="60% - Accent4" xfId="15048" builtinId="44" hidden="1" customBuiltin="1"/>
    <cellStyle name="60% - Accent4" xfId="10183" builtinId="44" hidden="1" customBuiltin="1"/>
    <cellStyle name="60% - Accent4" xfId="8934" builtinId="44" hidden="1" customBuiltin="1"/>
    <cellStyle name="60% - Accent4" xfId="18435" builtinId="44" hidden="1" customBuiltin="1"/>
    <cellStyle name="60% - Accent4" xfId="397" builtinId="44" hidden="1" customBuiltin="1"/>
    <cellStyle name="60% - Accent4" xfId="7320" builtinId="44" hidden="1" customBuiltin="1"/>
    <cellStyle name="60% - Accent4" xfId="11418" builtinId="44" hidden="1" customBuiltin="1"/>
    <cellStyle name="60% - Accent4" xfId="2857" builtinId="44" hidden="1" customBuiltin="1"/>
    <cellStyle name="60% - Accent4" xfId="9272" builtinId="44" hidden="1" customBuiltin="1"/>
    <cellStyle name="60% - Accent4" xfId="13081" builtinId="44" hidden="1" customBuiltin="1"/>
    <cellStyle name="60% - Accent4" xfId="19928" builtinId="44" hidden="1" customBuiltin="1"/>
    <cellStyle name="60% - Accent4" xfId="5241" builtinId="44" hidden="1" customBuiltin="1"/>
    <cellStyle name="60% - Accent4" xfId="9635" builtinId="44" hidden="1" customBuiltin="1"/>
    <cellStyle name="60% - Accent4" xfId="6536" builtinId="44" hidden="1" customBuiltin="1"/>
    <cellStyle name="60% - Accent4" xfId="8672" builtinId="44" hidden="1" customBuiltin="1"/>
    <cellStyle name="60% - Accent4" xfId="16900" builtinId="44" hidden="1" customBuiltin="1"/>
    <cellStyle name="60% - Accent4" xfId="9672" builtinId="44" hidden="1" customBuiltin="1"/>
    <cellStyle name="60% - Accent4" xfId="1244" builtinId="44" hidden="1" customBuiltin="1"/>
    <cellStyle name="60% - Accent4" xfId="20225" builtinId="44" hidden="1" customBuiltin="1"/>
    <cellStyle name="60% - Accent4" xfId="8358" builtinId="44" hidden="1" customBuiltin="1"/>
    <cellStyle name="60% - Accent4" xfId="7500" builtinId="44" hidden="1" customBuiltin="1"/>
    <cellStyle name="60% - Accent4" xfId="16579" builtinId="44" hidden="1" customBuiltin="1"/>
    <cellStyle name="60% - Accent4" xfId="17079" builtinId="44" hidden="1" customBuiltin="1"/>
    <cellStyle name="60% - Accent4" xfId="23440" builtinId="44" hidden="1" customBuiltin="1"/>
    <cellStyle name="60% - Accent4" xfId="5873" builtinId="44" hidden="1" customBuiltin="1"/>
    <cellStyle name="60% - Accent4" xfId="4919" builtinId="44" hidden="1" customBuiltin="1"/>
    <cellStyle name="60% - Accent4" xfId="20098" builtinId="44" hidden="1" customBuiltin="1"/>
    <cellStyle name="60% - Accent4" xfId="11729" builtinId="44" hidden="1" customBuiltin="1"/>
    <cellStyle name="60% - Accent4" xfId="9150" builtinId="44" hidden="1" customBuiltin="1"/>
    <cellStyle name="60% - Accent4" xfId="9106" builtinId="44" hidden="1" customBuiltin="1"/>
    <cellStyle name="60% - Accent4" xfId="8985" builtinId="44" hidden="1" customBuiltin="1"/>
    <cellStyle name="60% - Accent4" xfId="8785" builtinId="44" hidden="1" customBuiltin="1"/>
    <cellStyle name="60% - Accent4" xfId="11210" builtinId="44" hidden="1" customBuiltin="1"/>
    <cellStyle name="60% - Accent4" xfId="3518" builtinId="44" hidden="1" customBuiltin="1"/>
    <cellStyle name="60% - Accent4" xfId="3490" builtinId="44" hidden="1" customBuiltin="1"/>
    <cellStyle name="60% - Accent4" xfId="21816" builtinId="44" hidden="1" customBuiltin="1"/>
    <cellStyle name="60% - Accent4" xfId="3432" builtinId="44" hidden="1" customBuiltin="1"/>
    <cellStyle name="60% - Accent4" xfId="21844" builtinId="44" hidden="1" customBuiltin="1"/>
    <cellStyle name="60% - Accent4" xfId="4451" builtinId="44" hidden="1" customBuiltin="1"/>
    <cellStyle name="60% - Accent4" xfId="16785" builtinId="44" hidden="1" customBuiltin="1"/>
    <cellStyle name="60% - Accent4" xfId="3369" builtinId="44" hidden="1" customBuiltin="1"/>
    <cellStyle name="60% - Accent4" xfId="21868" builtinId="44" hidden="1" customBuiltin="1"/>
    <cellStyle name="60% - Accent4" xfId="9149" builtinId="44" hidden="1" customBuiltin="1"/>
    <cellStyle name="60% - Accent4" xfId="7827" builtinId="44" hidden="1" customBuiltin="1"/>
    <cellStyle name="60% - Accent4" xfId="24885" builtinId="44" hidden="1" customBuiltin="1"/>
    <cellStyle name="60% - Accent4" xfId="3292" builtinId="44" hidden="1" customBuiltin="1"/>
    <cellStyle name="60% - Accent4" xfId="21892" builtinId="44" hidden="1" customBuiltin="1"/>
    <cellStyle name="60% - Accent4" xfId="22353" builtinId="44" hidden="1" customBuiltin="1"/>
    <cellStyle name="60% - Accent4" xfId="24038" builtinId="44" hidden="1" customBuiltin="1"/>
    <cellStyle name="60% - Accent4" xfId="21004" builtinId="44" hidden="1" customBuiltin="1"/>
    <cellStyle name="60% - Accent4" xfId="21401" builtinId="44" hidden="1" customBuiltin="1"/>
    <cellStyle name="60% - Accent4" xfId="2554" builtinId="44" hidden="1" customBuiltin="1"/>
    <cellStyle name="60% - Accent4" xfId="6743" builtinId="44" hidden="1" customBuiltin="1"/>
    <cellStyle name="60% - Accent4" xfId="22717" builtinId="44" hidden="1" customBuiltin="1"/>
    <cellStyle name="60% - Accent4" xfId="19225" builtinId="44" hidden="1" customBuiltin="1"/>
    <cellStyle name="60% - Accent4" xfId="15863" builtinId="44" hidden="1" customBuiltin="1"/>
    <cellStyle name="60% - Accent4" xfId="12300" builtinId="44" hidden="1" customBuiltin="1"/>
    <cellStyle name="60% - Accent4" xfId="26145" builtinId="44" hidden="1" customBuiltin="1"/>
    <cellStyle name="60% - Accent4" xfId="16649" builtinId="44" hidden="1" customBuiltin="1"/>
    <cellStyle name="60% - Accent4" xfId="25116" builtinId="44" hidden="1" customBuiltin="1"/>
    <cellStyle name="60% - Accent4" xfId="19397" builtinId="44" hidden="1" customBuiltin="1"/>
    <cellStyle name="60% - Accent4" xfId="5710" builtinId="44" hidden="1" customBuiltin="1"/>
    <cellStyle name="60% - Accent4" xfId="17890" builtinId="44" hidden="1" customBuiltin="1"/>
    <cellStyle name="60% - Accent4" xfId="12876" builtinId="44" hidden="1" customBuiltin="1"/>
    <cellStyle name="60% - Accent4" xfId="11045" builtinId="44" hidden="1" customBuiltin="1"/>
    <cellStyle name="60% - Accent4" xfId="10462" builtinId="44" hidden="1" customBuiltin="1"/>
    <cellStyle name="60% - Accent4" xfId="17357" builtinId="44" hidden="1" customBuiltin="1"/>
    <cellStyle name="60% - Accent4" xfId="13810" builtinId="44" hidden="1" customBuiltin="1"/>
    <cellStyle name="60% - Accent4" xfId="194" builtinId="44" hidden="1" customBuiltin="1"/>
    <cellStyle name="60% - Accent4" xfId="19656" builtinId="44" hidden="1" customBuiltin="1"/>
    <cellStyle name="60% - Accent4" xfId="6975" builtinId="44" hidden="1" customBuiltin="1"/>
    <cellStyle name="60% - Accent4" xfId="11245" builtinId="44" hidden="1" customBuiltin="1"/>
    <cellStyle name="60% - Accent4" xfId="6705" builtinId="44" hidden="1" customBuiltin="1"/>
    <cellStyle name="60% - Accent4" xfId="8713" builtinId="44" hidden="1" customBuiltin="1"/>
    <cellStyle name="60% - Accent4" xfId="11614" builtinId="44" hidden="1" customBuiltin="1"/>
    <cellStyle name="60% - Accent4" xfId="18866" builtinId="44" hidden="1" customBuiltin="1"/>
    <cellStyle name="60% - Accent4" xfId="7219" builtinId="44" hidden="1" customBuiltin="1"/>
    <cellStyle name="60% - Accent4" xfId="5916" builtinId="44" hidden="1" customBuiltin="1"/>
    <cellStyle name="60% - Accent4" xfId="1283" builtinId="44" hidden="1" customBuiltin="1"/>
    <cellStyle name="60% - Accent4" xfId="10127" builtinId="44" hidden="1" customBuiltin="1"/>
    <cellStyle name="60% - Accent4" xfId="15557" builtinId="44" hidden="1" customBuiltin="1"/>
    <cellStyle name="60% - Accent4" xfId="5948" builtinId="44" hidden="1" customBuiltin="1"/>
    <cellStyle name="60% - Accent4" xfId="2836" builtinId="44" hidden="1" customBuiltin="1"/>
    <cellStyle name="60% - Accent4" xfId="6056" builtinId="44" hidden="1" customBuiltin="1"/>
    <cellStyle name="60% - Accent4" xfId="17255" builtinId="44" hidden="1" customBuiltin="1"/>
    <cellStyle name="60% - Accent4" xfId="5183" builtinId="44" hidden="1" customBuiltin="1"/>
    <cellStyle name="60% - Accent4" xfId="6617" builtinId="44" hidden="1" customBuiltin="1"/>
    <cellStyle name="60% - Accent4" xfId="24555" builtinId="44" hidden="1" customBuiltin="1"/>
    <cellStyle name="60% - Accent4" xfId="10632" builtinId="44" hidden="1" customBuiltin="1"/>
    <cellStyle name="60% - Accent4" xfId="15311" builtinId="44" hidden="1" customBuiltin="1"/>
    <cellStyle name="60% - Accent4" xfId="16171" builtinId="44" hidden="1" customBuiltin="1"/>
    <cellStyle name="60% - Accent4" xfId="27116" builtinId="44" hidden="1" customBuiltin="1"/>
    <cellStyle name="60% - Accent4" xfId="27144" builtinId="44" hidden="1" customBuiltin="1"/>
    <cellStyle name="60% - Accent4" xfId="27172" builtinId="44" hidden="1" customBuiltin="1"/>
    <cellStyle name="60% - Accent4" xfId="27121" builtinId="44" hidden="1" customBuiltin="1"/>
    <cellStyle name="60% - Accent4" xfId="6013" builtinId="44" hidden="1" customBuiltin="1"/>
    <cellStyle name="60% - Accent4" xfId="10690" builtinId="44" hidden="1" customBuiltin="1"/>
    <cellStyle name="60% - Accent4" xfId="10580" builtinId="44" hidden="1" customBuiltin="1"/>
    <cellStyle name="60% - Accent4" xfId="10342" builtinId="44" hidden="1" customBuiltin="1"/>
    <cellStyle name="60% - Accent4" xfId="10250" builtinId="44" hidden="1" customBuiltin="1"/>
    <cellStyle name="60% - Accent4" xfId="11996" builtinId="44" hidden="1" customBuiltin="1"/>
    <cellStyle name="60% - Accent4" xfId="2148" builtinId="44" hidden="1" customBuiltin="1"/>
    <cellStyle name="60% - Accent4" xfId="10911" builtinId="44" hidden="1" customBuiltin="1"/>
    <cellStyle name="60% - Accent4" xfId="1986" builtinId="44" hidden="1" customBuiltin="1"/>
    <cellStyle name="60% - Accent4" xfId="23091" builtinId="44" hidden="1" customBuiltin="1"/>
    <cellStyle name="60% - Accent4" xfId="11076" builtinId="44" hidden="1" customBuiltin="1"/>
    <cellStyle name="60% - Accent4" xfId="2089" builtinId="44" hidden="1" customBuiltin="1"/>
    <cellStyle name="60% - Accent4" xfId="23122" builtinId="44" hidden="1" customBuiltin="1"/>
    <cellStyle name="60% - Accent4" xfId="15459" builtinId="44" hidden="1" customBuiltin="1"/>
    <cellStyle name="60% - Accent4" xfId="15410" builtinId="44" hidden="1" customBuiltin="1"/>
    <cellStyle name="60% - Accent4" xfId="2023" builtinId="44" hidden="1" customBuiltin="1"/>
    <cellStyle name="60% - Accent4" xfId="23066" builtinId="44" hidden="1" customBuiltin="1"/>
    <cellStyle name="60% - Accent4" xfId="20884" builtinId="44" hidden="1" customBuiltin="1"/>
    <cellStyle name="60% - Accent4" xfId="22424" builtinId="44" hidden="1" customBuiltin="1"/>
    <cellStyle name="60% - Accent4" xfId="26005" builtinId="44" hidden="1" customBuiltin="1"/>
    <cellStyle name="60% - Accent4" xfId="1733" builtinId="44" hidden="1" customBuiltin="1"/>
    <cellStyle name="60% - Accent4" xfId="22992" builtinId="44" hidden="1" customBuiltin="1"/>
    <cellStyle name="60% - Accent4" xfId="23948" builtinId="44" hidden="1" customBuiltin="1"/>
    <cellStyle name="60% - Accent4" xfId="7351" builtinId="44" hidden="1" customBuiltin="1"/>
    <cellStyle name="60% - Accent4" xfId="21046" builtinId="44" hidden="1" customBuiltin="1"/>
    <cellStyle name="60% - Accent4" xfId="22285" builtinId="44" hidden="1" customBuiltin="1"/>
    <cellStyle name="60% - Accent4" xfId="22453" builtinId="44" hidden="1" customBuiltin="1"/>
    <cellStyle name="60% - Accent4" xfId="19551" builtinId="44" hidden="1" customBuiltin="1"/>
    <cellStyle name="60% - Accent4" xfId="3993" builtinId="44" hidden="1" customBuiltin="1"/>
    <cellStyle name="60% - Accent4" xfId="1360" builtinId="44" hidden="1" customBuiltin="1"/>
    <cellStyle name="60% - Accent4" xfId="20270" builtinId="44" hidden="1" customBuiltin="1"/>
    <cellStyle name="60% - Accent4" xfId="1328" builtinId="44" hidden="1" customBuiltin="1"/>
    <cellStyle name="60% - Accent4" xfId="18741" builtinId="44" hidden="1" customBuiltin="1"/>
    <cellStyle name="60% - Accent4" xfId="16038" builtinId="44" hidden="1" customBuiltin="1"/>
    <cellStyle name="60% - Accent4" xfId="27958" builtinId="44" hidden="1" customBuiltin="1"/>
    <cellStyle name="60% - Accent4" xfId="28018" builtinId="44" hidden="1" customBuiltin="1"/>
    <cellStyle name="60% - Accent4" xfId="15279" builtinId="44" hidden="1" customBuiltin="1"/>
    <cellStyle name="60% - Accent4" xfId="26473" builtinId="44" hidden="1" customBuiltin="1"/>
    <cellStyle name="60% - Accent4" xfId="19054" builtinId="44" hidden="1" customBuiltin="1"/>
    <cellStyle name="60% - Accent4" xfId="19398" builtinId="44" hidden="1" customBuiltin="1"/>
    <cellStyle name="60% - Accent4" xfId="16309" builtinId="44" hidden="1" customBuiltin="1"/>
    <cellStyle name="60% - Accent4" xfId="11603" builtinId="44" hidden="1" customBuiltin="1"/>
    <cellStyle name="60% - Accent4" xfId="10306" builtinId="44" hidden="1" customBuiltin="1"/>
    <cellStyle name="60% - Accent4" xfId="10984" builtinId="44" hidden="1" customBuiltin="1"/>
    <cellStyle name="60% - Accent4" xfId="8812" builtinId="44" hidden="1" customBuiltin="1"/>
    <cellStyle name="60% - Accent4" xfId="20204" builtinId="44" hidden="1" customBuiltin="1"/>
    <cellStyle name="60% - Accent4" xfId="5870" builtinId="44" hidden="1" customBuiltin="1"/>
    <cellStyle name="60% - Accent4" xfId="12397" builtinId="44" hidden="1" customBuiltin="1"/>
    <cellStyle name="60% - Accent4" xfId="17735" builtinId="44" hidden="1" customBuiltin="1"/>
    <cellStyle name="60% - Accent4" xfId="19124" builtinId="44" hidden="1" customBuiltin="1"/>
    <cellStyle name="60% - Accent4" xfId="650" builtinId="44" hidden="1" customBuiltin="1"/>
    <cellStyle name="60% - Accent4" xfId="7174" builtinId="44" hidden="1" customBuiltin="1"/>
    <cellStyle name="60% - Accent4" xfId="24003" builtinId="44" hidden="1" customBuiltin="1"/>
    <cellStyle name="60% - Accent4" xfId="5837" builtinId="44" hidden="1" customBuiltin="1"/>
    <cellStyle name="60% - Accent4" xfId="17636" builtinId="44" hidden="1" customBuiltin="1"/>
    <cellStyle name="60% - Accent4" xfId="3788" builtinId="44" hidden="1" customBuiltin="1"/>
    <cellStyle name="60% - Accent4" xfId="20976" builtinId="44" hidden="1" customBuiltin="1"/>
    <cellStyle name="60% - Accent4" xfId="10434" builtinId="44" hidden="1" customBuiltin="1"/>
    <cellStyle name="60% - Accent4" xfId="14535" builtinId="44" hidden="1" customBuiltin="1"/>
    <cellStyle name="60% - Accent4" xfId="24772" builtinId="44" hidden="1" customBuiltin="1"/>
    <cellStyle name="60% - Accent4" xfId="19586" builtinId="44" hidden="1" customBuiltin="1"/>
    <cellStyle name="60% - Accent4" xfId="26109" builtinId="44" hidden="1" customBuiltin="1"/>
    <cellStyle name="60% - Accent4" xfId="27650" builtinId="44" hidden="1" customBuiltin="1"/>
    <cellStyle name="60% - Accent4" xfId="27832" builtinId="44" hidden="1" customBuiltin="1"/>
    <cellStyle name="60% - Accent4" xfId="18401" builtinId="44" hidden="1" customBuiltin="1"/>
    <cellStyle name="60% - Accent4" xfId="9829" builtinId="44" hidden="1" customBuiltin="1"/>
    <cellStyle name="60% - Accent4" xfId="10095" builtinId="44" hidden="1" customBuiltin="1"/>
    <cellStyle name="60% - Accent4" xfId="27772" builtinId="44" hidden="1" customBuiltin="1"/>
    <cellStyle name="60% - Accent4" xfId="26640" builtinId="44" hidden="1" customBuiltin="1"/>
    <cellStyle name="60% - Accent4" xfId="8364" builtinId="44" hidden="1" customBuiltin="1"/>
    <cellStyle name="60% - Accent4" xfId="10065" builtinId="44" hidden="1" customBuiltin="1"/>
    <cellStyle name="60% - Accent4" xfId="25455" builtinId="44" hidden="1" customBuiltin="1"/>
    <cellStyle name="60% - Accent4" xfId="5222" builtinId="44" hidden="1" customBuiltin="1"/>
    <cellStyle name="60% - Accent4" xfId="5735" builtinId="44" hidden="1" customBuiltin="1"/>
    <cellStyle name="60% - Accent4" xfId="6168" builtinId="44" hidden="1" customBuiltin="1"/>
    <cellStyle name="60% - Accent4" xfId="16850" builtinId="44" hidden="1" customBuiltin="1"/>
    <cellStyle name="60% - Accent4" xfId="12236" builtinId="44" hidden="1" customBuiltin="1"/>
    <cellStyle name="60% - Accent4" xfId="20138" builtinId="44" hidden="1" customBuiltin="1"/>
    <cellStyle name="60% - Accent4" xfId="17322" builtinId="44" hidden="1" customBuiltin="1"/>
    <cellStyle name="60% - Accent4" xfId="18241" builtinId="44" hidden="1" customBuiltin="1"/>
    <cellStyle name="60% - Accent4" xfId="13381" builtinId="44" hidden="1" customBuiltin="1"/>
    <cellStyle name="60% - Accent4" xfId="6876" builtinId="44" hidden="1" customBuiltin="1"/>
    <cellStyle name="60% - Accent4" xfId="3217" builtinId="44" hidden="1" customBuiltin="1"/>
    <cellStyle name="60% - Accent4" xfId="17951" builtinId="44" hidden="1" customBuiltin="1"/>
    <cellStyle name="60% - Accent4" xfId="15248" builtinId="44" hidden="1" customBuiltin="1"/>
    <cellStyle name="60% - Accent4" xfId="11474" builtinId="44" hidden="1" customBuiltin="1"/>
    <cellStyle name="60% - Accent4" xfId="110" builtinId="44" hidden="1" customBuiltin="1"/>
    <cellStyle name="60% - Accent4" xfId="7447" builtinId="44" hidden="1" customBuiltin="1"/>
    <cellStyle name="60% - Accent4" xfId="10031" builtinId="44" hidden="1" customBuiltin="1"/>
    <cellStyle name="60% - Accent4" xfId="1457" builtinId="44" hidden="1" customBuiltin="1"/>
    <cellStyle name="60% - Accent4" xfId="12583" builtinId="44" hidden="1" customBuiltin="1"/>
    <cellStyle name="60% - Accent4" xfId="19464" builtinId="44" hidden="1" customBuiltin="1"/>
    <cellStyle name="60% - Accent4" xfId="941" builtinId="44" hidden="1" customBuiltin="1"/>
    <cellStyle name="60% - Accent4" xfId="4262" builtinId="44" hidden="1" customBuiltin="1"/>
    <cellStyle name="60% - Accent4" xfId="4857" builtinId="44" hidden="1" customBuiltin="1"/>
    <cellStyle name="60% - Accent4" xfId="1881" builtinId="44" hidden="1" customBuiltin="1"/>
    <cellStyle name="60% - Accent4" xfId="16237" builtinId="44" hidden="1" customBuiltin="1"/>
    <cellStyle name="60% - Accent4" xfId="3922" builtinId="44" hidden="1" customBuiltin="1"/>
    <cellStyle name="60% - Accent4" xfId="8574" builtinId="44" hidden="1" customBuiltin="1"/>
    <cellStyle name="60% - Accent4" xfId="6779" builtinId="44" hidden="1" customBuiltin="1"/>
    <cellStyle name="60% - Accent4" xfId="17820" builtinId="44" hidden="1" customBuiltin="1"/>
    <cellStyle name="60% - Accent4" xfId="3810" builtinId="44" hidden="1" customBuiltin="1"/>
    <cellStyle name="60% - Accent4" xfId="12134" builtinId="44" hidden="1" customBuiltin="1"/>
    <cellStyle name="60% - Accent4" xfId="3724" builtinId="44" hidden="1" customBuiltin="1"/>
    <cellStyle name="60% - Accent4" xfId="15879" builtinId="44" hidden="1" customBuiltin="1"/>
    <cellStyle name="60% - Accent4" xfId="17697" builtinId="44" hidden="1" customBuiltin="1"/>
    <cellStyle name="60% - Accent4" xfId="22948" builtinId="44" hidden="1" customBuiltin="1"/>
    <cellStyle name="60% - Accent4" xfId="22993" builtinId="44" hidden="1" customBuiltin="1"/>
    <cellStyle name="60% - Accent4" xfId="23025" builtinId="44" hidden="1" customBuiltin="1"/>
    <cellStyle name="60% - Accent4" xfId="23059" builtinId="44" hidden="1" customBuiltin="1"/>
    <cellStyle name="60% - Accent4" xfId="3463" builtinId="44" hidden="1" customBuiltin="1"/>
    <cellStyle name="60% - Accent4" xfId="3403" builtinId="44" hidden="1" customBuiltin="1"/>
    <cellStyle name="60% - Accent4" xfId="3317" builtinId="44" hidden="1" customBuiltin="1"/>
    <cellStyle name="60% - Accent4" xfId="3277" builtinId="44" hidden="1" customBuiltin="1"/>
    <cellStyle name="60% - Accent4" xfId="3074" builtinId="44" hidden="1" customBuiltin="1"/>
    <cellStyle name="60% - Accent4" xfId="756" builtinId="44" hidden="1" customBuiltin="1"/>
    <cellStyle name="60% - Accent4" xfId="4742" builtinId="44" hidden="1" customBuiltin="1"/>
    <cellStyle name="60% - Accent4" xfId="4766" builtinId="44" hidden="1" customBuiltin="1"/>
    <cellStyle name="60% - Accent4" xfId="5145" builtinId="44" hidden="1" customBuiltin="1"/>
    <cellStyle name="60% - Accent4" xfId="6908" builtinId="44" hidden="1" customBuiltin="1"/>
    <cellStyle name="60% - Accent4" xfId="10740" builtinId="44" hidden="1" customBuiltin="1"/>
    <cellStyle name="60% - Accent4" xfId="4554" builtinId="44" hidden="1" customBuiltin="1"/>
    <cellStyle name="60% - Accent4" xfId="16036" builtinId="44" hidden="1" customBuiltin="1"/>
    <cellStyle name="60% - Accent4" xfId="16165" builtinId="44" hidden="1" customBuiltin="1"/>
    <cellStyle name="60% - Accent4" xfId="4273" builtinId="44" hidden="1" customBuiltin="1"/>
    <cellStyle name="60% - Accent4" xfId="25295" builtinId="44" hidden="1" customBuiltin="1"/>
    <cellStyle name="60% - Accent4" xfId="12481" builtinId="44" hidden="1" customBuiltin="1"/>
    <cellStyle name="60% - Accent4" xfId="12372" builtinId="44" hidden="1" customBuiltin="1"/>
    <cellStyle name="60% - Accent4" xfId="22378" builtinId="44" hidden="1" customBuiltin="1"/>
    <cellStyle name="60% - Accent4" xfId="10528" builtinId="44" hidden="1" customBuiltin="1"/>
    <cellStyle name="60% - Accent4" xfId="5122" builtinId="44" hidden="1" customBuiltin="1"/>
    <cellStyle name="60% - Accent4" xfId="25970" builtinId="44" hidden="1" customBuiltin="1"/>
    <cellStyle name="60% - Accent4" xfId="27777" builtinId="44" hidden="1" customBuiltin="1"/>
    <cellStyle name="60% - Accent4" xfId="24814" builtinId="44" hidden="1" customBuiltin="1"/>
    <cellStyle name="60% - Accent4" xfId="25249" builtinId="44" hidden="1" customBuiltin="1"/>
    <cellStyle name="60% - Accent4" xfId="20159" builtinId="44" hidden="1" customBuiltin="1"/>
    <cellStyle name="60% - Accent4" xfId="9716" builtinId="44" hidden="1" customBuiltin="1"/>
    <cellStyle name="60% - Accent4" xfId="9931" builtinId="44" hidden="1" customBuiltin="1"/>
    <cellStyle name="60% - Accent4" xfId="26871" builtinId="44" hidden="1" customBuiltin="1"/>
    <cellStyle name="60% - Accent4" xfId="19192" builtinId="44" hidden="1" customBuiltin="1"/>
    <cellStyle name="60% - Accent4" xfId="16717" builtinId="44" hidden="1" customBuiltin="1"/>
    <cellStyle name="60% - Accent4" xfId="24073" builtinId="44" hidden="1" customBuiltin="1"/>
    <cellStyle name="60% - Accent4" xfId="24233" builtinId="44" hidden="1" customBuiltin="1"/>
    <cellStyle name="60% - Accent4" xfId="16000" builtinId="44" hidden="1" customBuiltin="1"/>
    <cellStyle name="60% - Accent4" xfId="22416" builtinId="44" hidden="1" customBuiltin="1"/>
    <cellStyle name="60% - Accent4" xfId="15409" builtinId="44" hidden="1" customBuiltin="1"/>
    <cellStyle name="60% - Accent4" xfId="4552" builtinId="44" hidden="1" customBuiltin="1"/>
    <cellStyle name="60% - Accent4" xfId="17132" builtinId="44" hidden="1" customBuiltin="1"/>
    <cellStyle name="60% - Accent4" xfId="11910" builtinId="44" hidden="1" customBuiltin="1"/>
    <cellStyle name="60% - Accent4" xfId="529" builtinId="44" hidden="1" customBuiltin="1"/>
    <cellStyle name="60% - Accent4" xfId="1481" builtinId="44" hidden="1" customBuiltin="1"/>
    <cellStyle name="60% - Accent4" xfId="28279" builtinId="44" hidden="1" customBuiltin="1"/>
    <cellStyle name="60% - Accent4" xfId="12553" builtinId="44" hidden="1" customBuiltin="1"/>
    <cellStyle name="60% - Accent4" xfId="4605" builtinId="44" hidden="1" customBuiltin="1"/>
    <cellStyle name="60% - Accent4" xfId="19740" builtinId="44" hidden="1" customBuiltin="1"/>
    <cellStyle name="60% - Accent4" xfId="19200" builtinId="44" hidden="1" customBuiltin="1"/>
    <cellStyle name="60% - Accent4" xfId="11131" builtinId="44" hidden="1" customBuiltin="1"/>
    <cellStyle name="60% - Accent4" xfId="790" builtinId="44" hidden="1" customBuiltin="1"/>
    <cellStyle name="60% - Accent4" xfId="10252" builtinId="44" hidden="1" customBuiltin="1"/>
    <cellStyle name="60% - Accent4" xfId="1936" builtinId="44" hidden="1" customBuiltin="1"/>
    <cellStyle name="60% - Accent4" xfId="1754" builtinId="44" hidden="1" customBuiltin="1"/>
    <cellStyle name="60% - Accent4" xfId="18924" builtinId="44" hidden="1" customBuiltin="1"/>
    <cellStyle name="60% - Accent4" xfId="11567" builtinId="44" hidden="1" customBuiltin="1"/>
    <cellStyle name="60% - Accent4" xfId="853" builtinId="44" hidden="1" customBuiltin="1"/>
    <cellStyle name="60% - Accent4" xfId="8598" builtinId="44" hidden="1" customBuiltin="1"/>
    <cellStyle name="60% - Accent4" xfId="6814" builtinId="44" hidden="1" customBuiltin="1"/>
    <cellStyle name="60% - Accent4" xfId="14379" builtinId="44" hidden="1" customBuiltin="1"/>
    <cellStyle name="60% - Accent4" xfId="28365" builtinId="44" hidden="1" customBuiltin="1"/>
    <cellStyle name="60% - Accent4" xfId="6415" builtinId="44" hidden="1" customBuiltin="1"/>
    <cellStyle name="60% - Accent4" xfId="2627" builtinId="44" hidden="1" customBuiltin="1"/>
    <cellStyle name="60% - Accent4" xfId="10018" builtinId="44" hidden="1" customBuiltin="1"/>
    <cellStyle name="60% - Accent4" xfId="1394" builtinId="44" hidden="1" customBuiltin="1"/>
    <cellStyle name="60% - Accent4" xfId="12477" builtinId="44" hidden="1" customBuiltin="1"/>
    <cellStyle name="60% - Accent4" xfId="2401" builtinId="44" hidden="1" customBuiltin="1"/>
    <cellStyle name="60% - Accent4" xfId="8864" builtinId="44" hidden="1" customBuiltin="1"/>
    <cellStyle name="60% - Accent4" xfId="28213" builtinId="44" hidden="1" customBuiltin="1"/>
    <cellStyle name="60% - Accent4" xfId="2490" builtinId="44" hidden="1" customBuiltin="1"/>
    <cellStyle name="60% - Accent4" xfId="13755" builtinId="44" hidden="1" customBuiltin="1"/>
    <cellStyle name="60% - Accent4" xfId="6293" builtinId="44" hidden="1" customBuiltin="1"/>
    <cellStyle name="60% - Accent4" xfId="21769" builtinId="44" hidden="1" customBuiltin="1"/>
    <cellStyle name="60% - Accent4" xfId="21799" builtinId="44" hidden="1" customBuiltin="1"/>
    <cellStyle name="60% - Accent4" xfId="21744" builtinId="44" hidden="1" customBuiltin="1"/>
    <cellStyle name="60% - Accent4" xfId="21670" builtinId="44" hidden="1" customBuiltin="1"/>
    <cellStyle name="60% - Accent4" xfId="12701" builtinId="44" hidden="1" customBuiltin="1"/>
    <cellStyle name="60% - Accent4" xfId="2110" builtinId="44" hidden="1" customBuiltin="1"/>
    <cellStyle name="60% - Accent4" xfId="2044" builtinId="44" hidden="1" customBuiltin="1"/>
    <cellStyle name="60% - Accent4" xfId="1798" builtinId="44" hidden="1" customBuiltin="1"/>
    <cellStyle name="60% - Accent4" xfId="1552" builtinId="44" hidden="1" customBuiltin="1"/>
    <cellStyle name="60% - Accent4" xfId="6875" builtinId="44" hidden="1" customBuiltin="1"/>
    <cellStyle name="60% - Accent4" xfId="9232" builtinId="44" hidden="1" customBuiltin="1"/>
    <cellStyle name="60% - Accent4" xfId="9200" builtinId="44" hidden="1" customBuiltin="1"/>
    <cellStyle name="60% - Accent4" xfId="27055" builtinId="44" hidden="1" customBuiltin="1"/>
    <cellStyle name="60% - Accent4" xfId="9176" builtinId="44" hidden="1" customBuiltin="1"/>
    <cellStyle name="60% - Accent4" xfId="27186" builtinId="44" hidden="1" customBuiltin="1"/>
    <cellStyle name="60% - Accent4" xfId="565" builtinId="44" hidden="1" customBuiltin="1"/>
    <cellStyle name="60% - Accent4" xfId="9125" builtinId="44" hidden="1" customBuiltin="1"/>
    <cellStyle name="60% - Accent4" xfId="27208" builtinId="44" hidden="1" customBuiltin="1"/>
    <cellStyle name="60% - Accent4" xfId="14314" builtinId="44" hidden="1" customBuiltin="1"/>
    <cellStyle name="60% - Accent4" xfId="13881" builtinId="44" hidden="1" customBuiltin="1"/>
    <cellStyle name="60% - Accent4" xfId="21021" builtinId="44" hidden="1" customBuiltin="1"/>
    <cellStyle name="60% - Accent4" xfId="9078" builtinId="44" hidden="1" customBuiltin="1"/>
    <cellStyle name="60% - Accent4" xfId="27230" builtinId="44" hidden="1" customBuiltin="1"/>
    <cellStyle name="60% - Accent4" xfId="24853" builtinId="44" hidden="1" customBuiltin="1"/>
    <cellStyle name="60% - Accent4" xfId="26075" builtinId="44" hidden="1" customBuiltin="1"/>
    <cellStyle name="60% - Accent4" xfId="23977" builtinId="44" hidden="1" customBuiltin="1"/>
    <cellStyle name="60% - Accent4" xfId="8911" builtinId="44" hidden="1" customBuiltin="1"/>
    <cellStyle name="60% - Accent4" xfId="27251" builtinId="44" hidden="1" customBuiltin="1"/>
    <cellStyle name="60% - Accent4" xfId="27708" builtinId="44" hidden="1" customBuiltin="1"/>
    <cellStyle name="60% - Accent4" xfId="11505" builtinId="44" hidden="1" customBuiltin="1"/>
    <cellStyle name="60% - Accent4" xfId="24949" builtinId="44" hidden="1" customBuiltin="1"/>
    <cellStyle name="60% - Accent4" xfId="25946" builtinId="44" hidden="1" customBuiltin="1"/>
    <cellStyle name="60% - Accent4" xfId="26498" builtinId="44" hidden="1" customBuiltin="1"/>
    <cellStyle name="60% - Accent4" xfId="17193" builtinId="44" hidden="1" customBuiltin="1"/>
    <cellStyle name="60% - Accent4" xfId="6041" builtinId="44" hidden="1" customBuiltin="1"/>
    <cellStyle name="60% - Accent4" xfId="8649" builtinId="44" hidden="1" customBuiltin="1"/>
    <cellStyle name="60% - Accent4" xfId="20847" builtinId="44" hidden="1" customBuiltin="1"/>
    <cellStyle name="60% - Accent4" xfId="25418" builtinId="44" hidden="1" customBuiltin="1"/>
    <cellStyle name="60% - Accent4" xfId="8624" builtinId="44" hidden="1" customBuiltin="1"/>
    <cellStyle name="60% - Accent4" xfId="15178" builtinId="44" hidden="1" customBuiltin="1"/>
    <cellStyle name="60% - Accent4" xfId="15340" builtinId="44" hidden="1" customBuiltin="1"/>
    <cellStyle name="60% - Accent4" xfId="21253" builtinId="44" hidden="1" customBuiltin="1"/>
    <cellStyle name="60% - Accent4" xfId="20259" builtinId="44" hidden="1" customBuiltin="1"/>
    <cellStyle name="60% - Accent4" xfId="13723" builtinId="44" hidden="1" customBuiltin="1"/>
    <cellStyle name="60% - Accent4" xfId="24347" builtinId="44" hidden="1" customBuiltin="1"/>
    <cellStyle name="60% - Accent4" xfId="18475" builtinId="44" hidden="1" customBuiltin="1"/>
    <cellStyle name="60% - Accent4" xfId="14061" builtinId="44" hidden="1" customBuiltin="1"/>
    <cellStyle name="60% - Accent4" xfId="15764" builtinId="44" hidden="1" customBuiltin="1"/>
    <cellStyle name="60% - Accent4" xfId="16949" builtinId="44" hidden="1" customBuiltin="1"/>
    <cellStyle name="60% - Accent4" xfId="7065" builtinId="44" hidden="1" customBuiltin="1"/>
    <cellStyle name="60% - Accent4" xfId="7752" builtinId="44" hidden="1" customBuiltin="1"/>
    <cellStyle name="60% - Accent4" xfId="3030" builtinId="44" hidden="1" customBuiltin="1"/>
    <cellStyle name="60% - Accent4" xfId="24074" builtinId="44" hidden="1" customBuiltin="1"/>
    <cellStyle name="60% - Accent4" xfId="18549" builtinId="44" hidden="1" customBuiltin="1"/>
    <cellStyle name="60% - Accent4" xfId="16340" builtinId="44" hidden="1" customBuiltin="1"/>
    <cellStyle name="60% - Accent4" xfId="22650" builtinId="44" hidden="1" customBuiltin="1"/>
    <cellStyle name="60% - Accent4" xfId="19171" builtinId="44" hidden="1" customBuiltin="1"/>
    <cellStyle name="60% - Accent4" xfId="18027" builtinId="44" hidden="1" customBuiltin="1"/>
    <cellStyle name="60% - Accent4" xfId="18641" builtinId="44" hidden="1" customBuiltin="1"/>
    <cellStyle name="60% - Accent4" xfId="13915" builtinId="44" hidden="1" customBuiltin="1"/>
    <cellStyle name="60% - Accent4" xfId="11330" builtinId="44" hidden="1" customBuiltin="1"/>
    <cellStyle name="60% - Accent4" xfId="27802" builtinId="44" hidden="1" customBuiltin="1"/>
    <cellStyle name="60% - Accent4" xfId="4293" builtinId="44" hidden="1" customBuiltin="1"/>
    <cellStyle name="60% - Accent4" xfId="15132" builtinId="44" hidden="1" customBuiltin="1"/>
    <cellStyle name="60% - Accent4" xfId="9616" builtinId="44" hidden="1" customBuiltin="1"/>
    <cellStyle name="60% - Accent4" xfId="24793" builtinId="44" hidden="1" customBuiltin="1"/>
    <cellStyle name="60% - Accent4" xfId="1327" builtinId="44" hidden="1" customBuiltin="1"/>
    <cellStyle name="60% - Accent4" xfId="23146" builtinId="44" hidden="1" customBuiltin="1"/>
    <cellStyle name="60% - Accent4" xfId="7745" builtinId="44" hidden="1" customBuiltin="1"/>
    <cellStyle name="60% - Accent4" xfId="26897" builtinId="44" hidden="1" customBuiltin="1"/>
    <cellStyle name="60% - Accent4" xfId="34187" builtinId="44" customBuiltin="1"/>
    <cellStyle name="60% - Accent5" xfId="20541" builtinId="48" hidden="1" customBuiltin="1"/>
    <cellStyle name="60% - Accent5" xfId="14751" builtinId="48" hidden="1" customBuiltin="1"/>
    <cellStyle name="60% - Accent5" xfId="13041" builtinId="48" hidden="1" customBuiltin="1"/>
    <cellStyle name="60% - Accent5" xfId="9832" builtinId="48" hidden="1" customBuiltin="1"/>
    <cellStyle name="60% - Accent5" xfId="27088" builtinId="48" hidden="1" customBuiltin="1"/>
    <cellStyle name="60% - Accent5" xfId="26389" builtinId="48" hidden="1" customBuiltin="1"/>
    <cellStyle name="60% - Accent5" xfId="26766" builtinId="48" hidden="1" customBuiltin="1"/>
    <cellStyle name="60% - Accent5" xfId="22457" builtinId="48" hidden="1" customBuiltin="1"/>
    <cellStyle name="60% - Accent5" xfId="12997" builtinId="48" hidden="1" customBuiltin="1"/>
    <cellStyle name="60% - Accent5" xfId="16108" builtinId="48" hidden="1" customBuiltin="1"/>
    <cellStyle name="60% - Accent5" xfId="26869" builtinId="48" hidden="1" customBuiltin="1"/>
    <cellStyle name="60% - Accent5" xfId="16375" builtinId="48" hidden="1" customBuiltin="1"/>
    <cellStyle name="60% - Accent5" xfId="20837" builtinId="48" hidden="1" customBuiltin="1"/>
    <cellStyle name="60% - Accent5" xfId="6683" builtinId="48" hidden="1" customBuiltin="1"/>
    <cellStyle name="60% - Accent5" xfId="23904" builtinId="48" hidden="1" customBuiltin="1"/>
    <cellStyle name="60% - Accent5" xfId="3118" builtinId="48" hidden="1" customBuiltin="1"/>
    <cellStyle name="60% - Accent5" xfId="13068" builtinId="48" hidden="1" customBuiltin="1"/>
    <cellStyle name="60% - Accent5" xfId="8748" builtinId="48" hidden="1" customBuiltin="1"/>
    <cellStyle name="60% - Accent5" xfId="12723" builtinId="48" hidden="1" customBuiltin="1"/>
    <cellStyle name="60% - Accent5" xfId="23738" builtinId="48" hidden="1" customBuiltin="1"/>
    <cellStyle name="60% - Accent5" xfId="14038" builtinId="48" hidden="1" customBuiltin="1"/>
    <cellStyle name="60% - Accent5" xfId="340" builtinId="48" hidden="1" customBuiltin="1"/>
    <cellStyle name="60% - Accent5" xfId="16515" builtinId="48" hidden="1" customBuiltin="1"/>
    <cellStyle name="60% - Accent5" xfId="14337" builtinId="48" hidden="1" customBuiltin="1"/>
    <cellStyle name="60% - Accent5" xfId="7010" builtinId="48" hidden="1" customBuiltin="1"/>
    <cellStyle name="60% - Accent5" xfId="1864" builtinId="48" hidden="1" customBuiltin="1"/>
    <cellStyle name="60% - Accent5" xfId="12483" builtinId="48" hidden="1" customBuiltin="1"/>
    <cellStyle name="60% - Accent5" xfId="19776" builtinId="48" hidden="1" customBuiltin="1"/>
    <cellStyle name="60% - Accent5" xfId="12238" builtinId="48" hidden="1" customBuiltin="1"/>
    <cellStyle name="60% - Accent5" xfId="4433" builtinId="48" hidden="1" customBuiltin="1"/>
    <cellStyle name="60% - Accent5" xfId="5164" builtinId="48" hidden="1" customBuiltin="1"/>
    <cellStyle name="60% - Accent5" xfId="1048" builtinId="48" hidden="1" customBuiltin="1"/>
    <cellStyle name="60% - Accent5" xfId="13472" builtinId="48" hidden="1" customBuiltin="1"/>
    <cellStyle name="60% - Accent5" xfId="5261" builtinId="48" hidden="1" customBuiltin="1"/>
    <cellStyle name="60% - Accent5" xfId="12432" builtinId="48" hidden="1" customBuiltin="1"/>
    <cellStyle name="60% - Accent5" xfId="27849" builtinId="48" hidden="1" customBuiltin="1"/>
    <cellStyle name="60% - Accent5" xfId="13351" builtinId="48" hidden="1" customBuiltin="1"/>
    <cellStyle name="60% - Accent5" xfId="9046" builtinId="48" hidden="1" customBuiltin="1"/>
    <cellStyle name="60% - Accent5" xfId="8538" builtinId="48" hidden="1" customBuiltin="1"/>
    <cellStyle name="60% - Accent5" xfId="27926" builtinId="48" hidden="1" customBuiltin="1"/>
    <cellStyle name="60% - Accent5" xfId="12451" builtinId="48" hidden="1" customBuiltin="1"/>
    <cellStyle name="60% - Accent5" xfId="22250" builtinId="48" hidden="1" customBuiltin="1"/>
    <cellStyle name="60% - Accent5" xfId="11912" builtinId="48" hidden="1" customBuiltin="1"/>
    <cellStyle name="60% - Accent5" xfId="6166" builtinId="48" hidden="1" customBuiltin="1"/>
    <cellStyle name="60% - Accent5" xfId="21007" builtinId="48" hidden="1" customBuiltin="1"/>
    <cellStyle name="60% - Accent5" xfId="3220" builtinId="48" hidden="1" customBuiltin="1"/>
    <cellStyle name="60% - Accent5" xfId="18014" builtinId="48" hidden="1" customBuiltin="1"/>
    <cellStyle name="60% - Accent5" xfId="14405" builtinId="48" hidden="1" customBuiltin="1"/>
    <cellStyle name="60% - Accent5" xfId="23979" builtinId="48" hidden="1" customBuiltin="1"/>
    <cellStyle name="60% - Accent5" xfId="24078" builtinId="48" hidden="1" customBuiltin="1"/>
    <cellStyle name="60% - Accent5" xfId="20514" builtinId="48" hidden="1" customBuiltin="1"/>
    <cellStyle name="60% - Accent5" xfId="23934" builtinId="48" hidden="1" customBuiltin="1"/>
    <cellStyle name="60% - Accent5" xfId="23864" builtinId="48" hidden="1" customBuiltin="1"/>
    <cellStyle name="60% - Accent5" xfId="27961" builtinId="48" hidden="1" customBuiltin="1"/>
    <cellStyle name="60% - Accent5" xfId="23625" builtinId="48" hidden="1" customBuiltin="1"/>
    <cellStyle name="60% - Accent5" xfId="17394" builtinId="48" hidden="1" customBuiltin="1"/>
    <cellStyle name="60% - Accent5" xfId="15884" builtinId="48" hidden="1" customBuiltin="1"/>
    <cellStyle name="60% - Accent5" xfId="23684" builtinId="48" hidden="1" customBuiltin="1"/>
    <cellStyle name="60% - Accent5" xfId="3213" builtinId="48" hidden="1" customBuiltin="1"/>
    <cellStyle name="60% - Accent5" xfId="16138" builtinId="48" hidden="1" customBuiltin="1"/>
    <cellStyle name="60% - Accent5" xfId="4282" builtinId="48" hidden="1" customBuiltin="1"/>
    <cellStyle name="60% - Accent5" xfId="25324" builtinId="48" hidden="1" customBuiltin="1"/>
    <cellStyle name="60% - Accent5" xfId="16100" builtinId="48" hidden="1" customBuiltin="1"/>
    <cellStyle name="60% - Accent5" xfId="15282" builtinId="48" hidden="1" customBuiltin="1"/>
    <cellStyle name="60% - Accent5" xfId="5072" builtinId="48" hidden="1" customBuiltin="1"/>
    <cellStyle name="60% - Accent5" xfId="18819" builtinId="48" hidden="1" customBuiltin="1"/>
    <cellStyle name="60% - Accent5" xfId="21547" builtinId="48" hidden="1" customBuiltin="1"/>
    <cellStyle name="60% - Accent5" xfId="17822" builtinId="48" hidden="1" customBuiltin="1"/>
    <cellStyle name="60% - Accent5" xfId="17854" builtinId="48" hidden="1" customBuiltin="1"/>
    <cellStyle name="60% - Accent5" xfId="17894" builtinId="48" hidden="1" customBuiltin="1"/>
    <cellStyle name="60% - Accent5" xfId="17923" builtinId="48" hidden="1" customBuiltin="1"/>
    <cellStyle name="60% - Accent5" xfId="8411" builtinId="48" hidden="1" customBuiltin="1"/>
    <cellStyle name="60% - Accent5" xfId="198" builtinId="48" hidden="1" customBuiltin="1"/>
    <cellStyle name="60% - Accent5" xfId="26238" builtinId="48" hidden="1" customBuiltin="1"/>
    <cellStyle name="60% - Accent5" xfId="7379" builtinId="48" hidden="1" customBuiltin="1"/>
    <cellStyle name="60% - Accent5" xfId="25879" builtinId="48" hidden="1" customBuiltin="1"/>
    <cellStyle name="60% - Accent5" xfId="19086" builtinId="48" hidden="1" customBuiltin="1"/>
    <cellStyle name="60% - Accent5" xfId="7105" builtinId="48" hidden="1" customBuiltin="1"/>
    <cellStyle name="60% - Accent5" xfId="6030" builtinId="48" hidden="1" customBuiltin="1"/>
    <cellStyle name="60% - Accent5" xfId="12909" builtinId="48" hidden="1" customBuiltin="1"/>
    <cellStyle name="60% - Accent5" xfId="24272" builtinId="48" hidden="1" customBuiltin="1"/>
    <cellStyle name="60% - Accent5" xfId="22062" builtinId="48" hidden="1" customBuiltin="1"/>
    <cellStyle name="60% - Accent5" xfId="27587" builtinId="48" hidden="1" customBuiltin="1"/>
    <cellStyle name="60% - Accent5" xfId="20813" builtinId="48" hidden="1" customBuiltin="1"/>
    <cellStyle name="60% - Accent5" xfId="7813" builtinId="48" hidden="1" customBuiltin="1"/>
    <cellStyle name="60% - Accent5" xfId="6576" builtinId="48" hidden="1" customBuiltin="1"/>
    <cellStyle name="60% - Accent5" xfId="5233" builtinId="48" hidden="1" customBuiltin="1"/>
    <cellStyle name="60% - Accent5" xfId="6445" builtinId="48" hidden="1" customBuiltin="1"/>
    <cellStyle name="60% - Accent5" xfId="10347" builtinId="48" hidden="1" customBuiltin="1"/>
    <cellStyle name="60% - Accent5" xfId="20943" builtinId="48" hidden="1" customBuiltin="1"/>
    <cellStyle name="60% - Accent5" xfId="25049" builtinId="48" hidden="1" customBuiltin="1"/>
    <cellStyle name="60% - Accent5" xfId="25251" builtinId="48" hidden="1" customBuiltin="1"/>
    <cellStyle name="60% - Accent5" xfId="22063" builtinId="48" hidden="1" customBuiltin="1"/>
    <cellStyle name="60% - Accent5" xfId="25121" builtinId="48" hidden="1" customBuiltin="1"/>
    <cellStyle name="60% - Accent5" xfId="21818" builtinId="48" hidden="1" customBuiltin="1"/>
    <cellStyle name="60% - Accent5" xfId="21325" builtinId="48" hidden="1" customBuiltin="1"/>
    <cellStyle name="60% - Accent5" xfId="19150" builtinId="48" hidden="1" customBuiltin="1"/>
    <cellStyle name="60% - Accent5" xfId="1953" builtinId="48" hidden="1" customBuiltin="1"/>
    <cellStyle name="60% - Accent5" xfId="3187" builtinId="48" hidden="1" customBuiltin="1"/>
    <cellStyle name="60% - Accent5" xfId="18533" builtinId="48" hidden="1" customBuiltin="1"/>
    <cellStyle name="60% - Accent5" xfId="21741" builtinId="48" hidden="1" customBuiltin="1"/>
    <cellStyle name="60% - Accent5" xfId="13385" builtinId="48" hidden="1" customBuiltin="1"/>
    <cellStyle name="60% - Accent5" xfId="8783" builtinId="48" hidden="1" customBuiltin="1"/>
    <cellStyle name="60% - Accent5" xfId="11388" builtinId="48" hidden="1" customBuiltin="1"/>
    <cellStyle name="60% - Accent5" xfId="3097" builtinId="48" hidden="1" customBuiltin="1"/>
    <cellStyle name="60% - Accent5" xfId="1756" builtinId="48" hidden="1" customBuiltin="1"/>
    <cellStyle name="60% - Accent5" xfId="21166" builtinId="48" hidden="1" customBuiltin="1"/>
    <cellStyle name="60% - Accent5" xfId="14898" builtinId="48" hidden="1" customBuiltin="1"/>
    <cellStyle name="60% - Accent5" xfId="6294" builtinId="48" hidden="1" customBuiltin="1"/>
    <cellStyle name="60% - Accent5" xfId="17700" builtinId="48" hidden="1" customBuiltin="1"/>
    <cellStyle name="60% - Accent5" xfId="22784" builtinId="48" hidden="1" customBuiltin="1"/>
    <cellStyle name="60% - Accent5" xfId="3280" builtinId="48" hidden="1" customBuiltin="1"/>
    <cellStyle name="60% - Accent5" xfId="8652" builtinId="48" hidden="1" customBuiltin="1"/>
    <cellStyle name="60% - Accent5" xfId="17812" builtinId="48" hidden="1" customBuiltin="1"/>
    <cellStyle name="60% - Accent5" xfId="24138" builtinId="48" hidden="1" customBuiltin="1"/>
    <cellStyle name="60% - Accent5" xfId="12968" builtinId="48" hidden="1" customBuiltin="1"/>
    <cellStyle name="60% - Accent5" xfId="13186" builtinId="48" hidden="1" customBuiltin="1"/>
    <cellStyle name="60% - Accent5" xfId="26345" builtinId="48" hidden="1" customBuiltin="1"/>
    <cellStyle name="60% - Accent5" xfId="3371" builtinId="48" hidden="1" customBuiltin="1"/>
    <cellStyle name="60% - Accent5" xfId="17558" builtinId="48" hidden="1" customBuiltin="1"/>
    <cellStyle name="60% - Accent5" xfId="14613" builtinId="48" hidden="1" customBuiltin="1"/>
    <cellStyle name="60% - Accent5" xfId="22151" builtinId="48" hidden="1" customBuiltin="1"/>
    <cellStyle name="60% - Accent5" xfId="21743" builtinId="48" hidden="1" customBuiltin="1"/>
    <cellStyle name="60% - Accent5" xfId="23095" builtinId="48" hidden="1" customBuiltin="1"/>
    <cellStyle name="60% - Accent5" xfId="3520" builtinId="48" hidden="1" customBuiltin="1"/>
    <cellStyle name="60% - Accent5" xfId="11686" builtinId="48" hidden="1" customBuiltin="1"/>
    <cellStyle name="60% - Accent5" xfId="7632" builtinId="48" hidden="1" customBuiltin="1"/>
    <cellStyle name="60% - Accent5" xfId="28331" builtinId="48" hidden="1" customBuiltin="1"/>
    <cellStyle name="60% - Accent5" xfId="27673" builtinId="48" hidden="1" customBuiltin="1"/>
    <cellStyle name="60% - Accent5" xfId="26745" builtinId="48" hidden="1" customBuiltin="1"/>
    <cellStyle name="60% - Accent5" xfId="3627" builtinId="48" hidden="1" customBuiltin="1"/>
    <cellStyle name="60% - Accent5" xfId="22913" builtinId="48" hidden="1" customBuiltin="1"/>
    <cellStyle name="60% - Accent5" xfId="1390" builtinId="48" hidden="1" customBuiltin="1"/>
    <cellStyle name="60% - Accent5" xfId="21772" builtinId="48" hidden="1" customBuiltin="1"/>
    <cellStyle name="60% - Accent5" xfId="21905" builtinId="48" hidden="1" customBuiltin="1"/>
    <cellStyle name="60% - Accent5" xfId="19810" builtinId="48" hidden="1" customBuiltin="1"/>
    <cellStyle name="60% - Accent5" xfId="3777" builtinId="48" hidden="1" customBuiltin="1"/>
    <cellStyle name="60% - Accent5" xfId="26475" builtinId="48" hidden="1" customBuiltin="1"/>
    <cellStyle name="60% - Accent5" xfId="10098" builtinId="48" hidden="1" customBuiltin="1"/>
    <cellStyle name="60% - Accent5" xfId="28388" builtinId="48" hidden="1" customBuiltin="1"/>
    <cellStyle name="60% - Accent5" xfId="16343" builtinId="48" hidden="1" customBuiltin="1"/>
    <cellStyle name="60% - Accent5" xfId="3833" builtinId="48" hidden="1" customBuiltin="1"/>
    <cellStyle name="60% - Accent5" xfId="19626" builtinId="48" hidden="1" customBuiltin="1"/>
    <cellStyle name="60% - Accent5" xfId="18926" builtinId="48" hidden="1" customBuiltin="1"/>
    <cellStyle name="60% - Accent5" xfId="21733" builtinId="48" hidden="1" customBuiltin="1"/>
    <cellStyle name="60% - Accent5" xfId="11478" builtinId="48" hidden="1" customBuiltin="1"/>
    <cellStyle name="60% - Accent5" xfId="3997" builtinId="48" hidden="1" customBuiltin="1"/>
    <cellStyle name="60% - Accent5" xfId="16215" builtinId="48" hidden="1" customBuiltin="1"/>
    <cellStyle name="60% - Accent5" xfId="15253" builtinId="48" hidden="1" customBuiltin="1"/>
    <cellStyle name="60% - Accent5" xfId="4116" builtinId="48" hidden="1" customBuiltin="1"/>
    <cellStyle name="60% - Accent5" xfId="4384" builtinId="48" hidden="1" customBuiltin="1"/>
    <cellStyle name="60% - Accent5" xfId="6393" builtinId="48" hidden="1" customBuiltin="1"/>
    <cellStyle name="60% - Accent5" xfId="11332" builtinId="48" hidden="1" customBuiltin="1"/>
    <cellStyle name="60% - Accent5" xfId="10714" builtinId="48" hidden="1" customBuiltin="1"/>
    <cellStyle name="60% - Accent5" xfId="569" builtinId="48" hidden="1" customBuiltin="1"/>
    <cellStyle name="60% - Accent5" xfId="6492" builtinId="48" hidden="1" customBuiltin="1"/>
    <cellStyle name="60% - Accent5" xfId="2046" builtinId="48" hidden="1" customBuiltin="1"/>
    <cellStyle name="60% - Accent5" xfId="715" builtinId="48" hidden="1" customBuiltin="1"/>
    <cellStyle name="60% - Accent5" xfId="10185" builtinId="48" hidden="1" customBuiltin="1"/>
    <cellStyle name="60% - Accent5" xfId="8064" builtinId="48" hidden="1" customBuiltin="1"/>
    <cellStyle name="60% - Accent5" xfId="8815" builtinId="48" hidden="1" customBuiltin="1"/>
    <cellStyle name="60% - Accent5" xfId="10377" builtinId="48" hidden="1" customBuiltin="1"/>
    <cellStyle name="60% - Accent5" xfId="17458" builtinId="48" hidden="1" customBuiltin="1"/>
    <cellStyle name="60% - Accent5" xfId="17730" builtinId="48" hidden="1" customBuiltin="1"/>
    <cellStyle name="60% - Accent5" xfId="19194" builtinId="48" hidden="1" customBuiltin="1"/>
    <cellStyle name="60% - Accent5" xfId="4422" builtinId="48" hidden="1" customBuiltin="1"/>
    <cellStyle name="60% - Accent5" xfId="13222" builtinId="48" hidden="1" customBuiltin="1"/>
    <cellStyle name="60% - Accent5" xfId="15531" builtinId="48" hidden="1" customBuiltin="1"/>
    <cellStyle name="60% - Accent5" xfId="17427" builtinId="48" hidden="1" customBuiltin="1"/>
    <cellStyle name="60% - Accent5" xfId="5913" builtinId="48" hidden="1" customBuiltin="1"/>
    <cellStyle name="60% - Accent5" xfId="19268" builtinId="48" hidden="1" customBuiltin="1"/>
    <cellStyle name="60% - Accent5" xfId="1119" builtinId="48" hidden="1" customBuiltin="1"/>
    <cellStyle name="60% - Accent5" xfId="15937" builtinId="48" hidden="1" customBuiltin="1"/>
    <cellStyle name="60% - Accent5" xfId="9801" builtinId="48" hidden="1" customBuiltin="1"/>
    <cellStyle name="60% - Accent5" xfId="11078" builtinId="48" hidden="1" customBuiltin="1"/>
    <cellStyle name="60% - Accent5" xfId="18632" builtinId="48" hidden="1" customBuiltin="1"/>
    <cellStyle name="60% - Accent5" xfId="1556" builtinId="48" hidden="1" customBuiltin="1"/>
    <cellStyle name="60% - Accent5" xfId="15017" builtinId="48" hidden="1" customBuiltin="1"/>
    <cellStyle name="60% - Accent5" xfId="8109" builtinId="48" hidden="1" customBuiltin="1"/>
    <cellStyle name="60% - Accent5" xfId="24211" builtinId="48" hidden="1" customBuiltin="1"/>
    <cellStyle name="60% - Accent5" xfId="17386" builtinId="48" hidden="1" customBuiltin="1"/>
    <cellStyle name="60% - Accent5" xfId="27513" builtinId="48" hidden="1" customBuiltin="1"/>
    <cellStyle name="60% - Accent5" xfId="7884" builtinId="48" hidden="1" customBuiltin="1"/>
    <cellStyle name="60% - Accent5" xfId="20849" builtinId="48" hidden="1" customBuiltin="1"/>
    <cellStyle name="60% - Accent5" xfId="7869" builtinId="48" hidden="1" customBuiltin="1"/>
    <cellStyle name="60% - Accent5" xfId="9172" builtinId="48" hidden="1" customBuiltin="1"/>
    <cellStyle name="60% - Accent5" xfId="2753" builtinId="48" hidden="1" customBuiltin="1"/>
    <cellStyle name="60% - Accent5" xfId="9462" builtinId="48" hidden="1" customBuiltin="1"/>
    <cellStyle name="60% - Accent5" xfId="18322" builtinId="48" hidden="1" customBuiltin="1"/>
    <cellStyle name="60% - Accent5" xfId="13958" builtinId="48" hidden="1" customBuiltin="1"/>
    <cellStyle name="60% - Accent5" xfId="23933" builtinId="48" hidden="1" customBuiltin="1"/>
    <cellStyle name="60% - Accent5" xfId="27232" builtinId="48" hidden="1" customBuiltin="1"/>
    <cellStyle name="60% - Accent5" xfId="20423" builtinId="48" hidden="1" customBuiltin="1"/>
    <cellStyle name="60% - Accent5" xfId="16743" builtinId="48" hidden="1" customBuiltin="1"/>
    <cellStyle name="60% - Accent5" xfId="11831" builtinId="48" hidden="1" customBuiltin="1"/>
    <cellStyle name="60% - Accent5" xfId="2521" builtinId="48" hidden="1" customBuiltin="1"/>
    <cellStyle name="60% - Accent5" xfId="9203" builtinId="48" hidden="1" customBuiltin="1"/>
    <cellStyle name="60% - Accent5" xfId="18079" builtinId="48" hidden="1" customBuiltin="1"/>
    <cellStyle name="60% - Accent5" xfId="13693" builtinId="48" hidden="1" customBuiltin="1"/>
    <cellStyle name="60% - Accent5" xfId="8043" builtinId="48" hidden="1" customBuiltin="1"/>
    <cellStyle name="60% - Accent5" xfId="19057" builtinId="48" hidden="1" customBuiltin="1"/>
    <cellStyle name="60% - Accent5" xfId="27435" builtinId="48" hidden="1" customBuiltin="1"/>
    <cellStyle name="60% - Accent5" xfId="16701" builtinId="48" hidden="1" customBuiltin="1"/>
    <cellStyle name="60% - Accent5" xfId="27210" builtinId="48" hidden="1" customBuiltin="1"/>
    <cellStyle name="60% - Accent5" xfId="27253" builtinId="48" hidden="1" customBuiltin="1"/>
    <cellStyle name="60% - Accent5" xfId="20380" builtinId="48" hidden="1" customBuiltin="1"/>
    <cellStyle name="60% - Accent5" xfId="27147" builtinId="48" hidden="1" customBuiltin="1"/>
    <cellStyle name="60% - Accent5" xfId="9971" builtinId="48" hidden="1" customBuiltin="1"/>
    <cellStyle name="60% - Accent5" xfId="10979" builtinId="48" hidden="1" customBuiltin="1"/>
    <cellStyle name="60% - Accent5" xfId="27059" builtinId="48" hidden="1" customBuiltin="1"/>
    <cellStyle name="60% - Accent5" xfId="3406" builtinId="48" hidden="1" customBuiltin="1"/>
    <cellStyle name="60% - Accent5" xfId="11249" builtinId="48" hidden="1" customBuiltin="1"/>
    <cellStyle name="60% - Accent5" xfId="22655" builtinId="48" hidden="1" customBuiltin="1"/>
    <cellStyle name="60% - Accent5" xfId="25480" builtinId="48" hidden="1" customBuiltin="1"/>
    <cellStyle name="60% - Accent5" xfId="6072" builtinId="48" hidden="1" customBuiltin="1"/>
    <cellStyle name="60% - Accent5" xfId="13092" builtinId="48" hidden="1" customBuiltin="1"/>
    <cellStyle name="60% - Accent5" xfId="15182" builtinId="48" hidden="1" customBuiltin="1"/>
    <cellStyle name="60% - Accent5" xfId="4123" builtinId="48" hidden="1" customBuiltin="1"/>
    <cellStyle name="60% - Accent5" xfId="13417" builtinId="48" hidden="1" customBuiltin="1"/>
    <cellStyle name="60% - Accent5" xfId="13448" builtinId="48" hidden="1" customBuiltin="1"/>
    <cellStyle name="60% - Accent5" xfId="13447" builtinId="48" hidden="1" customBuiltin="1"/>
    <cellStyle name="60% - Accent5" xfId="13377" builtinId="48" hidden="1" customBuiltin="1"/>
    <cellStyle name="60% - Accent5" xfId="27711" builtinId="48" hidden="1" customBuiltin="1"/>
    <cellStyle name="60% - Accent5" xfId="10531" builtinId="48" hidden="1" customBuiltin="1"/>
    <cellStyle name="60% - Accent5" xfId="26266" builtinId="48" hidden="1" customBuiltin="1"/>
    <cellStyle name="60% - Accent5" xfId="7415" builtinId="48" hidden="1" customBuiltin="1"/>
    <cellStyle name="60% - Accent5" xfId="25974" builtinId="48" hidden="1" customBuiltin="1"/>
    <cellStyle name="60% - Accent5" xfId="15370" builtinId="48" hidden="1" customBuiltin="1"/>
    <cellStyle name="60% - Accent5" xfId="7177" builtinId="48" hidden="1" customBuiltin="1"/>
    <cellStyle name="60% - Accent5" xfId="4302" builtinId="48" hidden="1" customBuiltin="1"/>
    <cellStyle name="60% - Accent5" xfId="25624" builtinId="48" hidden="1" customBuiltin="1"/>
    <cellStyle name="60% - Accent5" xfId="28217" builtinId="48" hidden="1" customBuiltin="1"/>
    <cellStyle name="60% - Accent5" xfId="21023" builtinId="48" hidden="1" customBuiltin="1"/>
    <cellStyle name="60% - Accent5" xfId="6433" builtinId="48" hidden="1" customBuiltin="1"/>
    <cellStyle name="60% - Accent5" xfId="306" builtinId="48" hidden="1" customBuiltin="1"/>
    <cellStyle name="60% - Accent5" xfId="6684" builtinId="48" hidden="1" customBuiltin="1"/>
    <cellStyle name="60% - Accent5" xfId="1248" builtinId="48" hidden="1" customBuiltin="1"/>
    <cellStyle name="60% - Accent5" xfId="6542" builtinId="48" hidden="1" customBuiltin="1"/>
    <cellStyle name="60% - Accent5" xfId="19173" builtinId="48" hidden="1" customBuiltin="1"/>
    <cellStyle name="60% - Accent5" xfId="16824" builtinId="48" hidden="1" customBuiltin="1"/>
    <cellStyle name="60% - Accent5" xfId="25209" builtinId="48" hidden="1" customBuiltin="1"/>
    <cellStyle name="60% - Accent5" xfId="25392" builtinId="48" hidden="1" customBuiltin="1"/>
    <cellStyle name="60% - Accent5" xfId="28367" builtinId="48" hidden="1" customBuiltin="1"/>
    <cellStyle name="60% - Accent5" xfId="25175" builtinId="48" hidden="1" customBuiltin="1"/>
    <cellStyle name="60% - Accent5" xfId="16922" builtinId="48" hidden="1" customBuiltin="1"/>
    <cellStyle name="60% - Accent5" xfId="15462" builtinId="48" hidden="1" customBuiltin="1"/>
    <cellStyle name="60% - Accent5" xfId="3076" builtinId="48" hidden="1" customBuiltin="1"/>
    <cellStyle name="60% - Accent5" xfId="3319" builtinId="48" hidden="1" customBuiltin="1"/>
    <cellStyle name="60% - Accent5" xfId="6939" builtinId="48" hidden="1" customBuiltin="1"/>
    <cellStyle name="60% - Accent5" xfId="3156" builtinId="48" hidden="1" customBuiltin="1"/>
    <cellStyle name="60% - Accent5" xfId="22275" builtinId="48" hidden="1" customBuiltin="1"/>
    <cellStyle name="60% - Accent5" xfId="16314" builtinId="48" hidden="1" customBuiltin="1"/>
    <cellStyle name="60% - Accent5" xfId="2719" builtinId="48" hidden="1" customBuiltin="1"/>
    <cellStyle name="60% - Accent5" xfId="14714" builtinId="48" hidden="1" customBuiltin="1"/>
    <cellStyle name="60% - Accent5" xfId="12535" builtinId="48" hidden="1" customBuiltin="1"/>
    <cellStyle name="60% - Accent5" xfId="9866" builtinId="48" hidden="1" customBuiltin="1"/>
    <cellStyle name="60% - Accent5" xfId="23392" builtinId="48" hidden="1" customBuiltin="1"/>
    <cellStyle name="60% - Accent5" xfId="12641" builtinId="48" hidden="1" customBuiltin="1"/>
    <cellStyle name="60% - Accent5" xfId="1948" builtinId="48" hidden="1" customBuiltin="1"/>
    <cellStyle name="60% - Accent5" xfId="23185" builtinId="48" hidden="1" customBuiltin="1"/>
    <cellStyle name="60% - Accent5" xfId="18013" builtinId="48" hidden="1" customBuiltin="1"/>
    <cellStyle name="60% - Accent5" xfId="17610" builtinId="48" hidden="1" customBuiltin="1"/>
    <cellStyle name="60% - Accent5" xfId="21405" builtinId="48" hidden="1" customBuiltin="1"/>
    <cellStyle name="60% - Accent5" xfId="22339" builtinId="48" hidden="1" customBuiltin="1"/>
    <cellStyle name="60% - Accent5" xfId="28021" builtinId="48" hidden="1" customBuiltin="1"/>
    <cellStyle name="60% - Accent5" xfId="2520" builtinId="48" hidden="1" customBuiltin="1"/>
    <cellStyle name="60% - Accent5" xfId="12703" builtinId="48" hidden="1" customBuiltin="1"/>
    <cellStyle name="60% - Accent5" xfId="4941" builtinId="48" hidden="1" customBuiltin="1"/>
    <cellStyle name="60% - Accent5" xfId="3340" builtinId="48" hidden="1" customBuiltin="1"/>
    <cellStyle name="60% - Accent5" xfId="13543" builtinId="48" hidden="1" customBuiltin="1"/>
    <cellStyle name="60% - Accent5" xfId="12194" builtinId="48" hidden="1" customBuiltin="1"/>
    <cellStyle name="60% - Accent5" xfId="27319" builtinId="48" hidden="1" customBuiltin="1"/>
    <cellStyle name="60% - Accent5" xfId="5068" builtinId="48" hidden="1" customBuiltin="1"/>
    <cellStyle name="60% - Accent5" xfId="6747" builtinId="48" hidden="1" customBuiltin="1"/>
    <cellStyle name="60% - Accent5" xfId="3279" builtinId="48" hidden="1" customBuiltin="1"/>
    <cellStyle name="60% - Accent5" xfId="16175" builtinId="48" hidden="1" customBuiltin="1"/>
    <cellStyle name="60% - Accent5" xfId="17670" builtinId="48" hidden="1" customBuiltin="1"/>
    <cellStyle name="60% - Accent5" xfId="10587" builtinId="48" hidden="1" customBuiltin="1"/>
    <cellStyle name="60% - Accent5" xfId="27119" builtinId="48" hidden="1" customBuiltin="1"/>
    <cellStyle name="60% - Accent5" xfId="13113" builtinId="48" hidden="1" customBuiltin="1"/>
    <cellStyle name="60% - Accent5" xfId="10464" builtinId="48" hidden="1" customBuiltin="1"/>
    <cellStyle name="60% - Accent5" xfId="11673" builtinId="48" hidden="1" customBuiltin="1"/>
    <cellStyle name="60% - Accent5" xfId="23950" builtinId="48" hidden="1" customBuiltin="1"/>
    <cellStyle name="60% - Accent5" xfId="22006" builtinId="48" hidden="1" customBuiltin="1"/>
    <cellStyle name="60% - Accent5" xfId="27775" builtinId="48" hidden="1" customBuiltin="1"/>
    <cellStyle name="60% - Accent5" xfId="20087" builtinId="48" hidden="1" customBuiltin="1"/>
    <cellStyle name="60% - Accent5" xfId="11213" builtinId="48" hidden="1" customBuiltin="1"/>
    <cellStyle name="60% - Accent5" xfId="19802" builtinId="48" hidden="1" customBuiltin="1"/>
    <cellStyle name="60% - Accent5" xfId="11508" builtinId="48" hidden="1" customBuiltin="1"/>
    <cellStyle name="60% - Accent5" xfId="20227" builtinId="48" hidden="1" customBuiltin="1"/>
    <cellStyle name="60% - Accent5" xfId="19530" builtinId="48" hidden="1" customBuiltin="1"/>
    <cellStyle name="60% - Accent5" xfId="17282" builtinId="48" hidden="1" customBuiltin="1"/>
    <cellStyle name="60% - Accent5" xfId="22456" builtinId="48" hidden="1" customBuiltin="1"/>
    <cellStyle name="60% - Accent5" xfId="16639" builtinId="48" hidden="1" customBuiltin="1"/>
    <cellStyle name="60% - Accent5" xfId="18643" builtinId="48" hidden="1" customBuiltin="1"/>
    <cellStyle name="60% - Accent5" xfId="27188" builtinId="48" hidden="1" customBuiltin="1"/>
    <cellStyle name="60% - Accent5" xfId="21300" builtinId="48" hidden="1" customBuiltin="1"/>
    <cellStyle name="60% - Accent5" xfId="15712" builtinId="48" hidden="1" customBuiltin="1"/>
    <cellStyle name="60% - Accent5" xfId="1118" builtinId="48" hidden="1" customBuiltin="1"/>
    <cellStyle name="60% - Accent5" xfId="11312" builtinId="48" hidden="1" customBuiltin="1"/>
    <cellStyle name="60% - Accent5" xfId="23712" builtinId="48" hidden="1" customBuiltin="1"/>
    <cellStyle name="60% - Accent5" xfId="22713" builtinId="48" hidden="1" customBuiltin="1"/>
    <cellStyle name="60% - Accent5" xfId="23126" builtinId="48" hidden="1" customBuiltin="1"/>
    <cellStyle name="60% - Accent5" xfId="13015" builtinId="48" hidden="1" customBuiltin="1"/>
    <cellStyle name="60% - Accent5" xfId="6115" builtinId="48" hidden="1" customBuiltin="1"/>
    <cellStyle name="60% - Accent5" xfId="19500" builtinId="48" hidden="1" customBuiltin="1"/>
    <cellStyle name="60% - Accent5" xfId="23221" builtinId="48" hidden="1" customBuiltin="1"/>
    <cellStyle name="60% - Accent5" xfId="19842" builtinId="48" hidden="1" customBuiltin="1"/>
    <cellStyle name="60% - Accent5" xfId="27492" builtinId="48" hidden="1" customBuiltin="1"/>
    <cellStyle name="60% - Accent5" xfId="6614" builtinId="48" hidden="1" customBuiltin="1"/>
    <cellStyle name="60% - Accent5" xfId="13885" builtinId="48" hidden="1" customBuiltin="1"/>
    <cellStyle name="60% - Accent5" xfId="1899" builtinId="48" hidden="1" customBuiltin="1"/>
    <cellStyle name="60% - Accent5" xfId="15374" builtinId="48" hidden="1" customBuiltin="1"/>
    <cellStyle name="60% - Accent5" xfId="1846" builtinId="48" hidden="1" customBuiltin="1"/>
    <cellStyle name="60% - Accent5" xfId="9164" builtinId="48" hidden="1" customBuiltin="1"/>
    <cellStyle name="60% - Accent5" xfId="21846" builtinId="48" hidden="1" customBuiltin="1"/>
    <cellStyle name="60% - Accent5" xfId="13727" builtinId="48" hidden="1" customBuiltin="1"/>
    <cellStyle name="60% - Accent5" xfId="20949" builtinId="48" hidden="1" customBuiltin="1"/>
    <cellStyle name="60% - Accent5" xfId="5256" builtinId="48" hidden="1" customBuiltin="1"/>
    <cellStyle name="60% - Accent5" xfId="20140" builtinId="48" hidden="1" customBuiltin="1"/>
    <cellStyle name="60% - Accent5" xfId="18364" builtinId="48" hidden="1" customBuiltin="1"/>
    <cellStyle name="60% - Accent5" xfId="6947" builtinId="48" hidden="1" customBuiltin="1"/>
    <cellStyle name="60% - Accent5" xfId="10402" builtinId="48" hidden="1" customBuiltin="1"/>
    <cellStyle name="60% - Accent5" xfId="14128" builtinId="48" hidden="1" customBuiltin="1"/>
    <cellStyle name="60% - Accent5" xfId="26723" builtinId="48" hidden="1" customBuiltin="1"/>
    <cellStyle name="60% - Accent5" xfId="8122" builtinId="48" hidden="1" customBuiltin="1"/>
    <cellStyle name="60% - Accent5" xfId="21870" builtinId="48" hidden="1" customBuiltin="1"/>
    <cellStyle name="60% - Accent5" xfId="21220" builtinId="48" hidden="1" customBuiltin="1"/>
    <cellStyle name="60% - Accent5" xfId="4359" builtinId="48" hidden="1" customBuiltin="1"/>
    <cellStyle name="60% - Accent5" xfId="17955" builtinId="48" hidden="1" customBuiltin="1"/>
    <cellStyle name="60% - Accent5" xfId="20392" builtinId="48" hidden="1" customBuiltin="1"/>
    <cellStyle name="60% - Accent5" xfId="12362" builtinId="48" hidden="1" customBuiltin="1"/>
    <cellStyle name="60% - Accent5" xfId="14025" builtinId="48" hidden="1" customBuiltin="1"/>
    <cellStyle name="60% - Accent5" xfId="22558" builtinId="48" hidden="1" customBuiltin="1"/>
    <cellStyle name="60% - Accent5" xfId="17772" builtinId="48" hidden="1" customBuiltin="1"/>
    <cellStyle name="60% - Accent5" xfId="2369" builtinId="48" hidden="1" customBuiltin="1"/>
    <cellStyle name="60% - Accent5" xfId="1800" builtinId="48" hidden="1" customBuiltin="1"/>
    <cellStyle name="60% - Accent5" xfId="22687" builtinId="48" hidden="1" customBuiltin="1"/>
    <cellStyle name="60% - Accent5" xfId="14070" builtinId="48" hidden="1" customBuiltin="1"/>
    <cellStyle name="60% - Accent5" xfId="22721" builtinId="48" hidden="1" customBuiltin="1"/>
    <cellStyle name="60% - Accent5" xfId="16789" builtinId="48" hidden="1" customBuiltin="1"/>
    <cellStyle name="60% - Accent5" xfId="20319" builtinId="48" hidden="1" customBuiltin="1"/>
    <cellStyle name="60% - Accent5" xfId="26618" builtinId="48" hidden="1" customBuiltin="1"/>
    <cellStyle name="60% - Accent5" xfId="3053" builtinId="48" hidden="1" customBuiltin="1"/>
    <cellStyle name="60% - Accent5" xfId="9108" builtinId="48" hidden="1" customBuiltin="1"/>
    <cellStyle name="60% - Accent5" xfId="20918" builtinId="48" hidden="1" customBuiltin="1"/>
    <cellStyle name="60% - Accent5" xfId="14359" builtinId="48" hidden="1" customBuiltin="1"/>
    <cellStyle name="60% - Accent5" xfId="18278" builtinId="48" hidden="1" customBuiltin="1"/>
    <cellStyle name="60% - Accent5" xfId="14848" builtinId="48" hidden="1" customBuiltin="1"/>
    <cellStyle name="60% - Accent5" xfId="27113" builtinId="48" hidden="1" customBuiltin="1"/>
    <cellStyle name="60% - Accent5" xfId="1934" builtinId="48" hidden="1" customBuiltin="1"/>
    <cellStyle name="60% - Accent5" xfId="13919" builtinId="48" hidden="1" customBuiltin="1"/>
    <cellStyle name="60% - Accent5" xfId="14316" builtinId="48" hidden="1" customBuiltin="1"/>
    <cellStyle name="60% - Accent5" xfId="22181" builtinId="48" hidden="1" customBuiltin="1"/>
    <cellStyle name="60% - Accent5" xfId="13790" builtinId="48" hidden="1" customBuiltin="1"/>
    <cellStyle name="60% - Accent5" xfId="13719" builtinId="48" hidden="1" customBuiltin="1"/>
    <cellStyle name="60% - Accent5" xfId="19402" builtinId="48" hidden="1" customBuiltin="1"/>
    <cellStyle name="60% - Accent5" xfId="13661" builtinId="48" hidden="1" customBuiltin="1"/>
    <cellStyle name="60% - Accent5" xfId="3000" builtinId="48" hidden="1" customBuiltin="1"/>
    <cellStyle name="60% - Accent5" xfId="19531" builtinId="48" hidden="1" customBuiltin="1"/>
    <cellStyle name="60% - Accent5" xfId="17231" builtinId="48" hidden="1" customBuiltin="1"/>
    <cellStyle name="60% - Accent5" xfId="25236" builtinId="48" hidden="1" customBuiltin="1"/>
    <cellStyle name="60% - Accent5" xfId="19555" builtinId="48" hidden="1" customBuiltin="1"/>
    <cellStyle name="60% - Accent5" xfId="18966" builtinId="48" hidden="1" customBuiltin="1"/>
    <cellStyle name="60% - Accent5" xfId="6349" builtinId="48" hidden="1" customBuiltin="1"/>
    <cellStyle name="60% - Accent5" xfId="21633" builtinId="48" hidden="1" customBuiltin="1"/>
    <cellStyle name="60% - Accent5" xfId="9999" builtinId="48" hidden="1" customBuiltin="1"/>
    <cellStyle name="60% - Accent5" xfId="28089" builtinId="48" hidden="1" customBuiltin="1"/>
    <cellStyle name="60% - Accent5" xfId="8937" builtinId="48" hidden="1" customBuiltin="1"/>
    <cellStyle name="60% - Accent5" xfId="8949" builtinId="48" hidden="1" customBuiltin="1"/>
    <cellStyle name="60% - Accent5" xfId="8989" builtinId="48" hidden="1" customBuiltin="1"/>
    <cellStyle name="60% - Accent5" xfId="9019" builtinId="48" hidden="1" customBuiltin="1"/>
    <cellStyle name="60% - Accent5" xfId="12996" builtinId="48" hidden="1" customBuiltin="1"/>
    <cellStyle name="60% - Accent5" xfId="4714" builtinId="48" hidden="1" customBuiltin="1"/>
    <cellStyle name="60% - Accent5" xfId="26209" builtinId="48" hidden="1" customBuiltin="1"/>
    <cellStyle name="60% - Accent5" xfId="7284" builtinId="48" hidden="1" customBuiltin="1"/>
    <cellStyle name="60% - Accent5" xfId="25949" builtinId="48" hidden="1" customBuiltin="1"/>
    <cellStyle name="60% - Accent5" xfId="10123" builtinId="48" hidden="1" customBuiltin="1"/>
    <cellStyle name="60% - Accent5" xfId="7034" builtinId="48" hidden="1" customBuiltin="1"/>
    <cellStyle name="60% - Accent5" xfId="15560" builtinId="48" hidden="1" customBuiltin="1"/>
    <cellStyle name="60% - Accent5" xfId="24132" builtinId="48" hidden="1" customBuiltin="1"/>
    <cellStyle name="60% - Accent5" xfId="5344" builtinId="48" hidden="1" customBuiltin="1"/>
    <cellStyle name="60% - Accent5" xfId="23313" builtinId="48" hidden="1" customBuiltin="1"/>
    <cellStyle name="60% - Accent5" xfId="4737" builtinId="48" hidden="1" customBuiltin="1"/>
    <cellStyle name="60% - Accent5" xfId="20808" builtinId="48" hidden="1" customBuiltin="1"/>
    <cellStyle name="60% - Accent5" xfId="27470" builtinId="48" hidden="1" customBuiltin="1"/>
    <cellStyle name="60% - Accent5" xfId="3960" builtinId="48" hidden="1" customBuiltin="1"/>
    <cellStyle name="60% - Accent5" xfId="6470" builtinId="48" hidden="1" customBuiltin="1"/>
    <cellStyle name="60% - Accent5" xfId="15665" builtinId="48" hidden="1" customBuiltin="1"/>
    <cellStyle name="60% - Accent5" xfId="4068" builtinId="48" hidden="1" customBuiltin="1"/>
    <cellStyle name="60% - Accent5" xfId="793" builtinId="48" hidden="1" customBuiltin="1"/>
    <cellStyle name="60% - Accent5" xfId="26518" builtinId="48" hidden="1" customBuiltin="1"/>
    <cellStyle name="60% - Accent5" xfId="24952" builtinId="48" hidden="1" customBuiltin="1"/>
    <cellStyle name="60% - Accent5" xfId="25150" builtinId="48" hidden="1" customBuiltin="1"/>
    <cellStyle name="60% - Accent5" xfId="25887" builtinId="48" hidden="1" customBuiltin="1"/>
    <cellStyle name="60% - Accent5" xfId="24914" builtinId="48" hidden="1" customBuiltin="1"/>
    <cellStyle name="60% - Accent5" xfId="26645" builtinId="48" hidden="1" customBuiltin="1"/>
    <cellStyle name="60% - Accent5" xfId="28409" builtinId="48" hidden="1" customBuiltin="1"/>
    <cellStyle name="60% - Accent5" xfId="27874" builtinId="48" hidden="1" customBuiltin="1"/>
    <cellStyle name="60% - Accent5" xfId="10309" builtinId="48" hidden="1" customBuiltin="1"/>
    <cellStyle name="60% - Accent5" xfId="12401" builtinId="48" hidden="1" customBuiltin="1"/>
    <cellStyle name="60% - Accent5" xfId="3032" builtinId="48" hidden="1" customBuiltin="1"/>
    <cellStyle name="60% - Accent5" xfId="9695" builtinId="48" hidden="1" customBuiltin="1"/>
    <cellStyle name="60% - Accent5" xfId="28332" builtinId="48" hidden="1" customBuiltin="1"/>
    <cellStyle name="60% - Accent5" xfId="17798" builtinId="48" hidden="1" customBuiltin="1"/>
    <cellStyle name="60% - Accent5" xfId="2025" builtinId="48" hidden="1" customBuiltin="1"/>
    <cellStyle name="60% - Accent5" xfId="17360" builtinId="48" hidden="1" customBuiltin="1"/>
    <cellStyle name="60% - Accent5" xfId="19102" builtinId="48" hidden="1" customBuiltin="1"/>
    <cellStyle name="60% - Accent5" xfId="5201" builtinId="48" hidden="1" customBuiltin="1"/>
    <cellStyle name="60% - Accent5" xfId="16702" builtinId="48" hidden="1" customBuiltin="1"/>
    <cellStyle name="60% - Accent5" xfId="9674" builtinId="48" hidden="1" customBuiltin="1"/>
    <cellStyle name="60% - Accent5" xfId="25181" builtinId="48" hidden="1" customBuiltin="1"/>
    <cellStyle name="60% - Accent5" xfId="9109" builtinId="48" hidden="1" customBuiltin="1"/>
    <cellStyle name="60% - Accent5" xfId="20756" builtinId="48" hidden="1" customBuiltin="1"/>
    <cellStyle name="60% - Accent5" xfId="27379" builtinId="48" hidden="1" customBuiltin="1"/>
    <cellStyle name="60% - Accent5" xfId="25625" builtinId="48" hidden="1" customBuiltin="1"/>
    <cellStyle name="60% - Accent5" xfId="28304" builtinId="48" hidden="1" customBuiltin="1"/>
    <cellStyle name="60% - Accent5" xfId="18738" builtinId="48" hidden="1" customBuiltin="1"/>
    <cellStyle name="60% - Accent5" xfId="2069" builtinId="48" hidden="1" customBuiltin="1"/>
    <cellStyle name="60% - Accent5" xfId="18464" builtinId="48" hidden="1" customBuiltin="1"/>
    <cellStyle name="60% - Accent5" xfId="8393" builtinId="48" hidden="1" customBuiltin="1"/>
    <cellStyle name="60% - Accent5" xfId="10021" builtinId="48" hidden="1" customBuiltin="1"/>
    <cellStyle name="60% - Accent5" xfId="12940" builtinId="48" hidden="1" customBuiltin="1"/>
    <cellStyle name="60% - Accent5" xfId="20033" builtinId="48" hidden="1" customBuiltin="1"/>
    <cellStyle name="60% - Accent5" xfId="10228" builtinId="48" hidden="1" customBuiltin="1"/>
    <cellStyle name="60% - Accent5" xfId="15043" builtinId="48" hidden="1" customBuiltin="1"/>
    <cellStyle name="60% - Accent5" xfId="18713" builtinId="48" hidden="1" customBuiltin="1"/>
    <cellStyle name="60% - Accent5" xfId="9112" builtinId="48" hidden="1" customBuiltin="1"/>
    <cellStyle name="60% - Accent5" xfId="19873" builtinId="48" hidden="1" customBuiltin="1"/>
    <cellStyle name="60% - Accent5" xfId="23662" builtinId="48" hidden="1" customBuiltin="1"/>
    <cellStyle name="60% - Accent5" xfId="22879" builtinId="48" hidden="1" customBuiltin="1"/>
    <cellStyle name="60% - Accent5" xfId="11022" builtinId="48" hidden="1" customBuiltin="1"/>
    <cellStyle name="60% - Accent5" xfId="18802" builtinId="48" hidden="1" customBuiltin="1"/>
    <cellStyle name="60% - Accent5" xfId="11048" builtinId="48" hidden="1" customBuiltin="1"/>
    <cellStyle name="60% - Accent5" xfId="17108" builtinId="48" hidden="1" customBuiltin="1"/>
    <cellStyle name="60% - Accent5" xfId="10203" builtinId="48" hidden="1" customBuiltin="1"/>
    <cellStyle name="60% - Accent5" xfId="1022" builtinId="48" hidden="1" customBuiltin="1"/>
    <cellStyle name="60% - Accent5" xfId="24470" builtinId="48" hidden="1" customBuiltin="1"/>
    <cellStyle name="60% - Accent5" xfId="27012" builtinId="48" hidden="1" customBuiltin="1"/>
    <cellStyle name="60% - Accent5" xfId="8169" builtinId="48" hidden="1" customBuiltin="1"/>
    <cellStyle name="60% - Accent5" xfId="14246" builtinId="48" hidden="1" customBuiltin="1"/>
    <cellStyle name="60% - Accent5" xfId="20708" builtinId="48" hidden="1" customBuiltin="1"/>
    <cellStyle name="60% - Accent5" xfId="10857" builtinId="48" hidden="1" customBuiltin="1"/>
    <cellStyle name="60% - Accent5" xfId="2459" builtinId="48" hidden="1" customBuiltin="1"/>
    <cellStyle name="60% - Accent5" xfId="24313" builtinId="48" hidden="1" customBuiltin="1"/>
    <cellStyle name="60% - Accent5" xfId="5219" builtinId="48" hidden="1" customBuiltin="1"/>
    <cellStyle name="60% - Accent5" xfId="6208" builtinId="48" hidden="1" customBuiltin="1"/>
    <cellStyle name="60% - Accent5" xfId="16960" builtinId="48" hidden="1" customBuiltin="1"/>
    <cellStyle name="60% - Accent5" xfId="8510" builtinId="48" hidden="1" customBuiltin="1"/>
    <cellStyle name="60% - Accent5" xfId="16719" builtinId="48" hidden="1" customBuiltin="1"/>
    <cellStyle name="60% - Accent5" xfId="16765" builtinId="48" hidden="1" customBuiltin="1"/>
    <cellStyle name="60% - Accent5" xfId="12648" builtinId="48" hidden="1" customBuiltin="1"/>
    <cellStyle name="60% - Accent5" xfId="16647" builtinId="48" hidden="1" customBuiltin="1"/>
    <cellStyle name="60% - Accent5" xfId="24534" builtinId="48" hidden="1" customBuiltin="1"/>
    <cellStyle name="60% - Accent5" xfId="8600" builtinId="48" hidden="1" customBuiltin="1"/>
    <cellStyle name="60% - Accent5" xfId="19204" builtinId="48" hidden="1" customBuiltin="1"/>
    <cellStyle name="60% - Accent5" xfId="3662" builtinId="48" hidden="1" customBuiltin="1"/>
    <cellStyle name="60% - Accent5" xfId="8676" builtinId="48" hidden="1" customBuiltin="1"/>
    <cellStyle name="60% - Accent5" xfId="21373" builtinId="48" hidden="1" customBuiltin="1"/>
    <cellStyle name="60% - Accent5" xfId="20972" builtinId="48" hidden="1" customBuiltin="1"/>
    <cellStyle name="60% - Accent5" xfId="10410" builtinId="48" hidden="1" customBuiltin="1"/>
    <cellStyle name="60% - Accent5" xfId="27834" builtinId="48" hidden="1" customBuiltin="1"/>
    <cellStyle name="60% - Accent5" xfId="760" builtinId="48" hidden="1" customBuiltin="1"/>
    <cellStyle name="60% - Accent5" xfId="26900" builtinId="48" hidden="1" customBuiltin="1"/>
    <cellStyle name="60% - Accent5" xfId="26930" builtinId="48" hidden="1" customBuiltin="1"/>
    <cellStyle name="60% - Accent5" xfId="26929" builtinId="48" hidden="1" customBuiltin="1"/>
    <cellStyle name="60% - Accent5" xfId="26862" builtinId="48" hidden="1" customBuiltin="1"/>
    <cellStyle name="60% - Accent5" xfId="15585" builtinId="48" hidden="1" customBuiltin="1"/>
    <cellStyle name="60% - Accent5" xfId="26203" builtinId="48" hidden="1" customBuiltin="1"/>
    <cellStyle name="60% - Accent5" xfId="7485" builtinId="48" hidden="1" customBuiltin="1"/>
    <cellStyle name="60% - Accent5" xfId="26045" builtinId="48" hidden="1" customBuiltin="1"/>
    <cellStyle name="60% - Accent5" xfId="7257" builtinId="48" hidden="1" customBuiltin="1"/>
    <cellStyle name="60% - Accent5" xfId="28048" builtinId="48" hidden="1" customBuiltin="1"/>
    <cellStyle name="60% - Accent5" xfId="25724" builtinId="48" hidden="1" customBuiltin="1"/>
    <cellStyle name="60% - Accent5" xfId="4697" builtinId="48" hidden="1" customBuiltin="1"/>
    <cellStyle name="60% - Accent5" xfId="12304" builtinId="48" hidden="1" customBuiltin="1"/>
    <cellStyle name="60% - Accent5" xfId="15072" builtinId="48" hidden="1" customBuiltin="1"/>
    <cellStyle name="60% - Accent5" xfId="6783" builtinId="48" hidden="1" customBuiltin="1"/>
    <cellStyle name="60% - Accent5" xfId="18774" builtinId="48" hidden="1" customBuiltin="1"/>
    <cellStyle name="60% - Accent5" xfId="6604" builtinId="48" hidden="1" customBuiltin="1"/>
    <cellStyle name="60% - Accent5" xfId="4923" builtinId="48" hidden="1" customBuiltin="1"/>
    <cellStyle name="60% - Accent5" xfId="2816" builtinId="48" hidden="1" customBuiltin="1"/>
    <cellStyle name="60% - Accent5" xfId="25421" builtinId="48" hidden="1" customBuiltin="1"/>
    <cellStyle name="60% - Accent5" xfId="25594" builtinId="48" hidden="1" customBuiltin="1"/>
    <cellStyle name="60% - Accent5" xfId="16271" builtinId="48" hidden="1" customBuiltin="1"/>
    <cellStyle name="60% - Accent5" xfId="25509" builtinId="48" hidden="1" customBuiltin="1"/>
    <cellStyle name="60% - Accent5" xfId="22403" builtinId="48" hidden="1" customBuiltin="1"/>
    <cellStyle name="60% - Accent5" xfId="1056" builtinId="48" hidden="1" customBuiltin="1"/>
    <cellStyle name="60% - Accent5" xfId="3361" builtinId="48" hidden="1" customBuiltin="1"/>
    <cellStyle name="60% - Accent5" xfId="3556" builtinId="48" hidden="1" customBuiltin="1"/>
    <cellStyle name="60% - Accent5" xfId="7139" builtinId="48" hidden="1" customBuiltin="1"/>
    <cellStyle name="60% - Accent5" xfId="3435" builtinId="48" hidden="1" customBuiltin="1"/>
    <cellStyle name="60% - Accent5" xfId="1991" builtinId="48" hidden="1" customBuiltin="1"/>
    <cellStyle name="60% - Accent5" xfId="114" builtinId="48" hidden="1" customBuiltin="1"/>
    <cellStyle name="60% - Accent5" xfId="1460" builtinId="48" hidden="1" customBuiltin="1"/>
    <cellStyle name="60% - Accent5" xfId="28111" builtinId="48" hidden="1" customBuiltin="1"/>
    <cellStyle name="60% - Accent5" xfId="15084" builtinId="48" hidden="1" customBuiltin="1"/>
    <cellStyle name="60% - Accent5" xfId="24441" builtinId="48" hidden="1" customBuiltin="1"/>
    <cellStyle name="60% - Accent5" xfId="26588" builtinId="48" hidden="1" customBuiltin="1"/>
    <cellStyle name="60% - Accent5" xfId="463" builtinId="48" hidden="1" customBuiltin="1"/>
    <cellStyle name="60% - Accent5" xfId="19872" builtinId="48" hidden="1" customBuiltin="1"/>
    <cellStyle name="60% - Accent5" xfId="22997" builtinId="48" hidden="1" customBuiltin="1"/>
    <cellStyle name="60% - Accent5" xfId="19305" builtinId="48" hidden="1" customBuiltin="1"/>
    <cellStyle name="60% - Accent5" xfId="20280" builtinId="48" hidden="1" customBuiltin="1"/>
    <cellStyle name="60% - Accent5" xfId="28430" builtinId="48" hidden="1" customBuiltin="1"/>
    <cellStyle name="60% - Accent5" xfId="18104" builtinId="48" hidden="1" customBuiltin="1"/>
    <cellStyle name="60% - Accent5" xfId="26602" builtinId="48" hidden="1" customBuiltin="1"/>
    <cellStyle name="60% - Accent5" xfId="3577" builtinId="48" hidden="1" customBuiltin="1"/>
    <cellStyle name="60% - Accent5" xfId="26991" builtinId="48" hidden="1" customBuiltin="1"/>
    <cellStyle name="60% - Accent5" xfId="9517" builtinId="48" hidden="1" customBuiltin="1"/>
    <cellStyle name="60% - Accent5" xfId="16816" builtinId="48" hidden="1" customBuiltin="1"/>
    <cellStyle name="60% - Accent5" xfId="2725" builtinId="48" hidden="1" customBuiltin="1"/>
    <cellStyle name="60% - Accent5" xfId="6880" builtinId="48" hidden="1" customBuiltin="1"/>
    <cellStyle name="60% - Accent5" xfId="375" builtinId="48" hidden="1" customBuiltin="1"/>
    <cellStyle name="60% - Accent5" xfId="21285" builtinId="48" hidden="1" customBuiltin="1"/>
    <cellStyle name="60% - Accent5" xfId="23063" builtinId="48" hidden="1" customBuiltin="1"/>
    <cellStyle name="60% - Accent5" xfId="21008" builtinId="48" hidden="1" customBuiltin="1"/>
    <cellStyle name="60% - Accent5" xfId="28271" builtinId="48" hidden="1" customBuiltin="1"/>
    <cellStyle name="60% - Accent5" xfId="27768" builtinId="48" hidden="1" customBuiltin="1"/>
    <cellStyle name="60% - Accent5" xfId="15620" builtinId="48" hidden="1" customBuiltin="1"/>
    <cellStyle name="60% - Accent5" xfId="9081" builtinId="48" hidden="1" customBuiltin="1"/>
    <cellStyle name="60% - Accent5" xfId="28075" builtinId="48" hidden="1" customBuiltin="1"/>
    <cellStyle name="60% - Accent5" xfId="14674" builtinId="48" hidden="1" customBuiltin="1"/>
    <cellStyle name="60% - Accent5" xfId="21126" builtinId="48" hidden="1" customBuiltin="1"/>
    <cellStyle name="60% - Accent5" xfId="6311" builtinId="48" hidden="1" customBuiltin="1"/>
    <cellStyle name="60% - Accent5" xfId="8862" builtinId="48" hidden="1" customBuiltin="1"/>
    <cellStyle name="60% - Accent5" xfId="11776" builtinId="48" hidden="1" customBuiltin="1"/>
    <cellStyle name="60% - Accent5" xfId="11283" builtinId="48" hidden="1" customBuiltin="1"/>
    <cellStyle name="60% - Accent5" xfId="5639" builtinId="48" hidden="1" customBuiltin="1"/>
    <cellStyle name="60% - Accent5" xfId="21256" builtinId="48" hidden="1" customBuiltin="1"/>
    <cellStyle name="60% - Accent5" xfId="5207" builtinId="48" hidden="1" customBuiltin="1"/>
    <cellStyle name="60% - Accent5" xfId="20642" builtinId="48" hidden="1" customBuiltin="1"/>
    <cellStyle name="60% - Accent5" xfId="28076" builtinId="48" hidden="1" customBuiltin="1"/>
    <cellStyle name="60% - Accent5" xfId="14112" builtinId="48" hidden="1" customBuiltin="1"/>
    <cellStyle name="60% - Accent5" xfId="2891" builtinId="48" hidden="1" customBuiltin="1"/>
    <cellStyle name="60% - Accent5" xfId="2358" builtinId="48" hidden="1" customBuiltin="1"/>
    <cellStyle name="60% - Accent5" xfId="26607" builtinId="48" hidden="1" customBuiltin="1"/>
    <cellStyle name="60% - Accent5" xfId="18246" builtinId="48" hidden="1" customBuiltin="1"/>
    <cellStyle name="60% - Accent5" xfId="9412" builtinId="48" hidden="1" customBuiltin="1"/>
    <cellStyle name="60% - Accent5" xfId="18504" builtinId="48" hidden="1" customBuiltin="1"/>
    <cellStyle name="60% - Accent5" xfId="23871" builtinId="48" hidden="1" customBuiltin="1"/>
    <cellStyle name="60% - Accent5" xfId="12431" builtinId="48" hidden="1" customBuiltin="1"/>
    <cellStyle name="60% - Accent5" xfId="27534" builtinId="48" hidden="1" customBuiltin="1"/>
    <cellStyle name="60% - Accent5" xfId="18299" builtinId="48" hidden="1" customBuiltin="1"/>
    <cellStyle name="60% - Accent5" xfId="12676" builtinId="48" hidden="1" customBuiltin="1"/>
    <cellStyle name="60% - Accent5" xfId="18343" builtinId="48" hidden="1" customBuiltin="1"/>
    <cellStyle name="60% - Accent5" xfId="23762" builtinId="48" hidden="1" customBuiltin="1"/>
    <cellStyle name="60% - Accent5" xfId="17091" builtinId="48" hidden="1" customBuiltin="1"/>
    <cellStyle name="60% - Accent5" xfId="16733" builtinId="48" hidden="1" customBuiltin="1"/>
    <cellStyle name="60% - Accent5" xfId="15343" builtinId="48" hidden="1" customBuiltin="1"/>
    <cellStyle name="60% - Accent5" xfId="18054" builtinId="48" hidden="1" customBuiltin="1"/>
    <cellStyle name="60% - Accent5" xfId="1964" builtinId="48" hidden="1" customBuiltin="1"/>
    <cellStyle name="60% - Accent5" xfId="26367" builtinId="48" hidden="1" customBuiltin="1"/>
    <cellStyle name="60% - Accent5" xfId="17948" builtinId="48" hidden="1" customBuiltin="1"/>
    <cellStyle name="60% - Accent5" xfId="25083" builtinId="48" hidden="1" customBuiltin="1"/>
    <cellStyle name="60% - Accent5" xfId="26432" builtinId="48" hidden="1" customBuiltin="1"/>
    <cellStyle name="60% - Accent5" xfId="10130" builtinId="48" hidden="1" customBuiltin="1"/>
    <cellStyle name="60% - Accent5" xfId="6418" builtinId="48" hidden="1" customBuiltin="1"/>
    <cellStyle name="60% - Accent5" xfId="28182" builtinId="48" hidden="1" customBuiltin="1"/>
    <cellStyle name="60% - Accent5" xfId="1398" builtinId="48" hidden="1" customBuiltin="1"/>
    <cellStyle name="60% - Accent5" xfId="22356" builtinId="48" hidden="1" customBuiltin="1"/>
    <cellStyle name="60% - Accent5" xfId="2246" builtinId="48" hidden="1" customBuiltin="1"/>
    <cellStyle name="60% - Accent5" xfId="2276" builtinId="48" hidden="1" customBuiltin="1"/>
    <cellStyle name="60% - Accent5" xfId="2275" builtinId="48" hidden="1" customBuiltin="1"/>
    <cellStyle name="60% - Accent5" xfId="2208" builtinId="48" hidden="1" customBuiltin="1"/>
    <cellStyle name="60% - Accent5" xfId="13052" builtinId="48" hidden="1" customBuiltin="1"/>
    <cellStyle name="60% - Accent5" xfId="8020" builtinId="48" hidden="1" customBuiltin="1"/>
    <cellStyle name="60% - Accent5" xfId="26178" builtinId="48" hidden="1" customBuiltin="1"/>
    <cellStyle name="60% - Accent5" xfId="7354" builtinId="48" hidden="1" customBuiltin="1"/>
    <cellStyle name="60% - Accent5" xfId="25950" builtinId="48" hidden="1" customBuiltin="1"/>
    <cellStyle name="60% - Accent5" xfId="408" builtinId="48" hidden="1" customBuiltin="1"/>
    <cellStyle name="60% - Accent5" xfId="7009" builtinId="48" hidden="1" customBuiltin="1"/>
    <cellStyle name="60% - Accent5" xfId="12804" builtinId="48" hidden="1" customBuiltin="1"/>
    <cellStyle name="60% - Accent5" xfId="14986" builtinId="48" hidden="1" customBuiltin="1"/>
    <cellStyle name="60% - Accent5" xfId="24005" builtinId="48" hidden="1" customBuiltin="1"/>
    <cellStyle name="60% - Accent5" xfId="21676" builtinId="48" hidden="1" customBuiltin="1"/>
    <cellStyle name="60% - Accent5" xfId="23326" builtinId="48" hidden="1" customBuiltin="1"/>
    <cellStyle name="60% - Accent5" xfId="21195" builtinId="48" hidden="1" customBuiltin="1"/>
    <cellStyle name="60% - Accent5" xfId="24000" builtinId="48" hidden="1" customBuiltin="1"/>
    <cellStyle name="60% - Accent5" xfId="12808" builtinId="48" hidden="1" customBuiltin="1"/>
    <cellStyle name="60% - Accent5" xfId="24195" builtinId="48" hidden="1" customBuiltin="1"/>
    <cellStyle name="60% - Accent5" xfId="3812" builtinId="48" hidden="1" customBuiltin="1"/>
    <cellStyle name="60% - Accent5" xfId="4266" builtinId="48" hidden="1" customBuiltin="1"/>
    <cellStyle name="60% - Accent5" xfId="11504" builtinId="48" hidden="1" customBuiltin="1"/>
    <cellStyle name="60% - Accent5" xfId="3875" builtinId="48" hidden="1" customBuiltin="1"/>
    <cellStyle name="60% - Accent5" xfId="8476" builtinId="48" hidden="1" customBuiltin="1"/>
    <cellStyle name="60% - Accent5" xfId="18471" builtinId="48" hidden="1" customBuiltin="1"/>
    <cellStyle name="60% - Accent5" xfId="24774" builtinId="48" hidden="1" customBuiltin="1"/>
    <cellStyle name="60% - Accent5" xfId="24998" builtinId="48" hidden="1" customBuiltin="1"/>
    <cellStyle name="60% - Accent5" xfId="25821" builtinId="48" hidden="1" customBuiltin="1"/>
    <cellStyle name="60% - Accent5" xfId="24857" builtinId="48" hidden="1" customBuiltin="1"/>
    <cellStyle name="60% - Accent5" xfId="23125" builtinId="48" hidden="1" customBuiltin="1"/>
    <cellStyle name="60% - Accent5" xfId="21945" builtinId="48" hidden="1" customBuiltin="1"/>
    <cellStyle name="60% - Accent5" xfId="22593" builtinId="48" hidden="1" customBuiltin="1"/>
    <cellStyle name="60% - Accent5" xfId="794" builtinId="48" hidden="1" customBuiltin="1"/>
    <cellStyle name="60% - Accent5" xfId="14677" builtinId="48" hidden="1" customBuiltin="1"/>
    <cellStyle name="60% - Accent5" xfId="9053" builtinId="48" hidden="1" customBuiltin="1"/>
    <cellStyle name="60% - Accent5" xfId="944" builtinId="48" hidden="1" customBuiltin="1"/>
    <cellStyle name="60% - Accent5" xfId="22127" builtinId="48" hidden="1" customBuiltin="1"/>
    <cellStyle name="60% - Accent5" xfId="8890" builtinId="48" hidden="1" customBuiltin="1"/>
    <cellStyle name="60% - Accent5" xfId="11239" builtinId="48" hidden="1" customBuiltin="1"/>
    <cellStyle name="60% - Accent5" xfId="15314" builtinId="48" hidden="1" customBuiltin="1"/>
    <cellStyle name="60% - Accent5" xfId="10253" builtinId="48" hidden="1" customBuiltin="1"/>
    <cellStyle name="60% - Accent5" xfId="39" builtinId="48" hidden="1" customBuiltin="1"/>
    <cellStyle name="60% - Accent5" xfId="20485" builtinId="48" hidden="1" customBuiltin="1"/>
    <cellStyle name="60% - Accent5" xfId="928" builtinId="48" hidden="1" customBuiltin="1"/>
    <cellStyle name="60% - Accent5" xfId="24196" builtinId="48" hidden="1" customBuiltin="1"/>
    <cellStyle name="60% - Accent5" xfId="25025" builtinId="48" hidden="1" customBuiltin="1"/>
    <cellStyle name="60% - Accent5" xfId="2337" builtinId="48" hidden="1" customBuiltin="1"/>
    <cellStyle name="60% - Accent5" xfId="27434" builtinId="48" hidden="1" customBuiltin="1"/>
    <cellStyle name="60% - Accent5" xfId="15431" builtinId="48" hidden="1" customBuiltin="1"/>
    <cellStyle name="60% - Accent5" xfId="24028" builtinId="48" hidden="1" customBuiltin="1"/>
    <cellStyle name="60% - Accent5" xfId="5166" builtinId="48" hidden="1" customBuiltin="1"/>
    <cellStyle name="60% - Accent5" xfId="22102" builtinId="48" hidden="1" customBuiltin="1"/>
    <cellStyle name="60% - Accent5" xfId="9975" builtinId="48" hidden="1" customBuiltin="1"/>
    <cellStyle name="60% - Accent5" xfId="11365" builtinId="48" hidden="1" customBuiltin="1"/>
    <cellStyle name="60% - Accent5" xfId="9718" builtinId="48" hidden="1" customBuiltin="1"/>
    <cellStyle name="60% - Accent5" xfId="156" builtinId="48" hidden="1" customBuiltin="1"/>
    <cellStyle name="60% - Accent5" xfId="1430" builtinId="48" hidden="1" customBuiltin="1"/>
    <cellStyle name="60% - Accent5" xfId="11243" builtinId="48" hidden="1" customBuiltin="1"/>
    <cellStyle name="60% - Accent5" xfId="26969" builtinId="48" hidden="1" customBuiltin="1"/>
    <cellStyle name="60% - Accent5" xfId="688" builtinId="48" hidden="1" customBuiltin="1"/>
    <cellStyle name="60% - Accent5" xfId="18803" builtinId="48" hidden="1" customBuiltin="1"/>
    <cellStyle name="60% - Accent5" xfId="9897" builtinId="48" hidden="1" customBuiltin="1"/>
    <cellStyle name="60% - Accent5" xfId="14734" builtinId="48" hidden="1" customBuiltin="1"/>
    <cellStyle name="60% - Accent5" xfId="26805" builtinId="48" hidden="1" customBuiltin="1"/>
    <cellStyle name="60% - Accent5" xfId="13615" builtinId="48" hidden="1" customBuiltin="1"/>
    <cellStyle name="60% - Accent5" xfId="5587" builtinId="48" hidden="1" customBuiltin="1"/>
    <cellStyle name="60% - Accent5" xfId="14489" builtinId="48" hidden="1" customBuiltin="1"/>
    <cellStyle name="60% - Accent5" xfId="9946" builtinId="48" hidden="1" customBuiltin="1"/>
    <cellStyle name="60% - Accent5" xfId="15916" builtinId="48" hidden="1" customBuiltin="1"/>
    <cellStyle name="60% - Accent5" xfId="9393" builtinId="48" hidden="1" customBuiltin="1"/>
    <cellStyle name="60% - Accent5" xfId="654" builtinId="48" hidden="1" customBuiltin="1"/>
    <cellStyle name="60% - Accent5" xfId="4483" builtinId="48" hidden="1" customBuiltin="1"/>
    <cellStyle name="60% - Accent5" xfId="24235" builtinId="48" hidden="1" customBuiltin="1"/>
    <cellStyle name="60% - Accent5" xfId="23466" builtinId="48" hidden="1" customBuiltin="1"/>
    <cellStyle name="60% - Accent5" xfId="893" builtinId="48" hidden="1" customBuiltin="1"/>
    <cellStyle name="60% - Accent5" xfId="20787" builtinId="48" hidden="1" customBuiltin="1"/>
    <cellStyle name="60% - Accent5" xfId="27448" builtinId="48" hidden="1" customBuiltin="1"/>
    <cellStyle name="60% - Accent5" xfId="27348" builtinId="48" hidden="1" customBuiltin="1"/>
    <cellStyle name="60% - Accent5" xfId="20889" builtinId="48" hidden="1" customBuiltin="1"/>
    <cellStyle name="60% - Accent5" xfId="11940" builtinId="48" hidden="1" customBuiltin="1"/>
    <cellStyle name="60% - Accent5" xfId="15113" builtinId="48" hidden="1" customBuiltin="1"/>
    <cellStyle name="60% - Accent5" xfId="857" builtinId="48" hidden="1" customBuiltin="1"/>
    <cellStyle name="60% - Accent5" xfId="20740" builtinId="48" hidden="1" customBuiltin="1"/>
    <cellStyle name="60% - Accent5" xfId="15371" builtinId="48" hidden="1" customBuiltin="1"/>
    <cellStyle name="60% - Accent5" xfId="20668" builtinId="48" hidden="1" customBuiltin="1"/>
    <cellStyle name="60% - Accent5" xfId="11896" builtinId="48" hidden="1" customBuiltin="1"/>
    <cellStyle name="60% - Accent5" xfId="20565" builtinId="48" hidden="1" customBuiltin="1"/>
    <cellStyle name="60% - Accent5" xfId="20610" builtinId="48" hidden="1" customBuiltin="1"/>
    <cellStyle name="60% - Accent5" xfId="11441" builtinId="48" hidden="1" customBuiltin="1"/>
    <cellStyle name="60% - Accent5" xfId="20261" builtinId="48" hidden="1" customBuiltin="1"/>
    <cellStyle name="60% - Accent5" xfId="24381" builtinId="48" hidden="1" customBuiltin="1"/>
    <cellStyle name="60% - Accent5" xfId="1625" builtinId="48" hidden="1" customBuiltin="1"/>
    <cellStyle name="60% - Accent5" xfId="20206" builtinId="48" hidden="1" customBuiltin="1"/>
    <cellStyle name="60% - Accent5" xfId="3460" builtinId="48" hidden="1" customBuiltin="1"/>
    <cellStyle name="60% - Accent5" xfId="1778" builtinId="48" hidden="1" customBuiltin="1"/>
    <cellStyle name="60% - Accent5" xfId="27916" builtinId="48" hidden="1" customBuiltin="1"/>
    <cellStyle name="60% - Accent5" xfId="25548" builtinId="48" hidden="1" customBuiltin="1"/>
    <cellStyle name="60% - Accent5" xfId="819" builtinId="48" hidden="1" customBuiltin="1"/>
    <cellStyle name="60% - Accent5" xfId="22482" builtinId="48" hidden="1" customBuiltin="1"/>
    <cellStyle name="60% - Accent5" xfId="4888" builtinId="48" hidden="1" customBuiltin="1"/>
    <cellStyle name="60% - Accent5" xfId="23255" builtinId="48" hidden="1" customBuiltin="1"/>
    <cellStyle name="60% - Accent5" xfId="23282" builtinId="48" hidden="1" customBuiltin="1"/>
    <cellStyle name="60% - Accent5" xfId="23348" builtinId="48" hidden="1" customBuiltin="1"/>
    <cellStyle name="60% - Accent5" xfId="23369" builtinId="48" hidden="1" customBuiltin="1"/>
    <cellStyle name="60% - Accent5" xfId="11254" builtinId="48" hidden="1" customBuiltin="1"/>
    <cellStyle name="60% - Accent5" xfId="26265" builtinId="48" hidden="1" customBuiltin="1"/>
    <cellStyle name="60% - Accent5" xfId="7451" builtinId="48" hidden="1" customBuiltin="1"/>
    <cellStyle name="60% - Accent5" xfId="26009" builtinId="48" hidden="1" customBuiltin="1"/>
    <cellStyle name="60% - Accent5" xfId="9617" builtinId="48" hidden="1" customBuiltin="1"/>
    <cellStyle name="60% - Accent5" xfId="7224" builtinId="48" hidden="1" customBuiltin="1"/>
    <cellStyle name="60% - Accent5" xfId="22282" builtinId="48" hidden="1" customBuiltin="1"/>
    <cellStyle name="60% - Accent5" xfId="25650" builtinId="48" hidden="1" customBuiltin="1"/>
    <cellStyle name="60% - Accent5" xfId="21515" builtinId="48" hidden="1" customBuiltin="1"/>
    <cellStyle name="60% - Accent5" xfId="7617" builtinId="48" hidden="1" customBuiltin="1"/>
    <cellStyle name="60% - Accent5" xfId="10498" builtinId="48" hidden="1" customBuiltin="1"/>
    <cellStyle name="60% - Accent5" xfId="10465" builtinId="48" hidden="1" customBuiltin="1"/>
    <cellStyle name="60% - Accent5" xfId="6709" builtinId="48" hidden="1" customBuiltin="1"/>
    <cellStyle name="60% - Accent5" xfId="9927" builtinId="48" hidden="1" customBuiltin="1"/>
    <cellStyle name="60% - Accent5" xfId="6650" builtinId="48" hidden="1" customBuiltin="1"/>
    <cellStyle name="60% - Accent5" xfId="15494" builtinId="48" hidden="1" customBuiltin="1"/>
    <cellStyle name="60% - Accent5" xfId="12139" builtinId="48" hidden="1" customBuiltin="1"/>
    <cellStyle name="60% - Accent5" xfId="25276" builtinId="48" hidden="1" customBuiltin="1"/>
    <cellStyle name="60% - Accent5" xfId="25508" builtinId="48" hidden="1" customBuiltin="1"/>
    <cellStyle name="60% - Accent5" xfId="21801" builtinId="48" hidden="1" customBuiltin="1"/>
    <cellStyle name="60% - Accent5" xfId="25354" builtinId="48" hidden="1" customBuiltin="1"/>
    <cellStyle name="60% - Accent5" xfId="12545" builtinId="48" hidden="1" customBuiltin="1"/>
    <cellStyle name="60% - Accent5" xfId="5060" builtinId="48" hidden="1" customBuiltin="1"/>
    <cellStyle name="60% - Accent5" xfId="3250" builtinId="48" hidden="1" customBuiltin="1"/>
    <cellStyle name="60% - Accent5" xfId="3466" builtinId="48" hidden="1" customBuiltin="1"/>
    <cellStyle name="60% - Accent5" xfId="7069" builtinId="48" hidden="1" customBuiltin="1"/>
    <cellStyle name="60% - Accent5" xfId="3294" builtinId="48" hidden="1" customBuiltin="1"/>
    <cellStyle name="60% - Accent5" xfId="11434" builtinId="48" hidden="1" customBuiltin="1"/>
    <cellStyle name="60% - Accent5" xfId="7894" builtinId="48" hidden="1" customBuiltin="1"/>
    <cellStyle name="60% - Accent5" xfId="4341" builtinId="48" hidden="1" customBuiltin="1"/>
    <cellStyle name="60% - Accent5" xfId="22380" builtinId="48" hidden="1" customBuiltin="1"/>
    <cellStyle name="60% - Accent5" xfId="18683" builtinId="48" hidden="1" customBuiltin="1"/>
    <cellStyle name="60% - Accent5" xfId="26944" builtinId="48" hidden="1" customBuiltin="1"/>
    <cellStyle name="60% - Accent5" xfId="16995" builtinId="48" hidden="1" customBuiltin="1"/>
    <cellStyle name="60% - Accent5" xfId="10593" builtinId="48" hidden="1" customBuiltin="1"/>
    <cellStyle name="60% - Accent5" xfId="26836" builtinId="48" hidden="1" customBuiltin="1"/>
    <cellStyle name="60% - Accent5" xfId="13577" builtinId="48" hidden="1" customBuiltin="1"/>
    <cellStyle name="60% - Accent5" xfId="13122" builtinId="48" hidden="1" customBuiltin="1"/>
    <cellStyle name="60% - Accent5" xfId="15864" builtinId="48" hidden="1" customBuiltin="1"/>
    <cellStyle name="60% - Accent5" xfId="28015" builtinId="48" hidden="1" customBuiltin="1"/>
    <cellStyle name="60% - Accent5" xfId="21894" builtinId="48" hidden="1" customBuiltin="1"/>
    <cellStyle name="60% - Accent5" xfId="9235" builtinId="48" hidden="1" customBuiltin="1"/>
    <cellStyle name="60% - Accent5" xfId="17592" builtinId="48" hidden="1" customBuiltin="1"/>
    <cellStyle name="60% - Accent5" xfId="12259" builtinId="48" hidden="1" customBuiltin="1"/>
    <cellStyle name="60% - Accent5" xfId="3493" builtinId="48" hidden="1" customBuiltin="1"/>
    <cellStyle name="60% - Accent5" xfId="23435" builtinId="48" hidden="1" customBuiltin="1"/>
    <cellStyle name="60% - Accent5" xfId="2780" builtinId="48" hidden="1" customBuiltin="1"/>
    <cellStyle name="60% - Accent5" xfId="20675" builtinId="48" hidden="1" customBuiltin="1"/>
    <cellStyle name="60% - Accent5" xfId="10945" builtinId="48" hidden="1" customBuiltin="1"/>
    <cellStyle name="60% - Accent5" xfId="6818" builtinId="48" hidden="1" customBuiltin="1"/>
    <cellStyle name="60% - Accent5" xfId="4386" builtinId="48" hidden="1" customBuiltin="1"/>
    <cellStyle name="60% - Accent5" xfId="27835" builtinId="48" hidden="1" customBuiltin="1"/>
    <cellStyle name="60% - Accent5" xfId="13148" builtinId="48" hidden="1" customBuiltin="1"/>
    <cellStyle name="60% - Accent5" xfId="26553" builtinId="48" hidden="1" customBuiltin="1"/>
    <cellStyle name="60% - Accent5" xfId="21974" builtinId="48" hidden="1" customBuiltin="1"/>
    <cellStyle name="60% - Accent5" xfId="22521" builtinId="48" hidden="1" customBuiltin="1"/>
    <cellStyle name="60% - Accent5" xfId="7737" builtinId="48" hidden="1" customBuiltin="1"/>
    <cellStyle name="60% - Accent5" xfId="2315" builtinId="48" hidden="1" customBuiltin="1"/>
    <cellStyle name="60% - Accent5" xfId="22340" builtinId="48" hidden="1" customBuiltin="1"/>
    <cellStyle name="60% - Accent5" xfId="21227" builtinId="48" hidden="1" customBuiltin="1"/>
    <cellStyle name="60% - Accent5" xfId="27555" builtinId="48" hidden="1" customBuiltin="1"/>
    <cellStyle name="60% - Accent5" xfId="14841" builtinId="48" hidden="1" customBuiltin="1"/>
    <cellStyle name="60% - Accent5" xfId="2151" builtinId="48" hidden="1" customBuiltin="1"/>
    <cellStyle name="60% - Accent5" xfId="16614" builtinId="48" hidden="1" customBuiltin="1"/>
    <cellStyle name="60% - Accent5" xfId="16168" builtinId="48" hidden="1" customBuiltin="1"/>
    <cellStyle name="60% - Accent5" xfId="17258" builtinId="48" hidden="1" customBuiltin="1"/>
    <cellStyle name="60% - Accent5" xfId="27805" builtinId="48" hidden="1" customBuiltin="1"/>
    <cellStyle name="60% - Accent5" xfId="17139" builtinId="48" hidden="1" customBuiltin="1"/>
    <cellStyle name="60% - Accent5" xfId="15051" builtinId="48" hidden="1" customBuiltin="1"/>
    <cellStyle name="60% - Accent5" xfId="27283" builtinId="48" hidden="1" customBuiltin="1"/>
    <cellStyle name="60% - Accent5" xfId="22311" builtinId="48" hidden="1" customBuiltin="1"/>
    <cellStyle name="60% - Accent5" xfId="12750" builtinId="48" hidden="1" customBuiltin="1"/>
    <cellStyle name="60% - Accent5" xfId="12369" builtinId="48" hidden="1" customBuiltin="1"/>
    <cellStyle name="60% - Accent5" xfId="11732" builtinId="48" hidden="1" customBuiltin="1"/>
    <cellStyle name="60% - Accent5" xfId="13986" builtinId="48" hidden="1" customBuiltin="1"/>
    <cellStyle name="60% - Accent5" xfId="8464" builtinId="48" hidden="1" customBuiltin="1"/>
    <cellStyle name="60% - Accent5" xfId="2794" builtinId="48" hidden="1" customBuiltin="1"/>
    <cellStyle name="60% - Accent5" xfId="2694" builtinId="48" hidden="1" customBuiltin="1"/>
    <cellStyle name="60% - Accent5" xfId="8488" builtinId="48" hidden="1" customBuiltin="1"/>
    <cellStyle name="60% - Accent5" xfId="13849" builtinId="48" hidden="1" customBuiltin="1"/>
    <cellStyle name="60% - Accent5" xfId="14072" builtinId="48" hidden="1" customBuiltin="1"/>
    <cellStyle name="60% - Accent5" xfId="17693" builtinId="48" hidden="1" customBuiltin="1"/>
    <cellStyle name="60% - Accent5" xfId="9436" builtinId="48" hidden="1" customBuiltin="1"/>
    <cellStyle name="60% - Accent5" xfId="4510" builtinId="48" hidden="1" customBuiltin="1"/>
    <cellStyle name="60% - Accent5" xfId="9485" builtinId="48" hidden="1" customBuiltin="1"/>
    <cellStyle name="60% - Accent5" xfId="13759" builtinId="48" hidden="1" customBuiltin="1"/>
    <cellStyle name="60% - Accent5" xfId="9337" builtinId="48" hidden="1" customBuiltin="1"/>
    <cellStyle name="60% - Accent5" xfId="9394" builtinId="48" hidden="1" customBuiltin="1"/>
    <cellStyle name="60% - Accent5" xfId="19027" builtinId="48" hidden="1" customBuiltin="1"/>
    <cellStyle name="60% - Accent5" xfId="9179" builtinId="48" hidden="1" customBuiltin="1"/>
    <cellStyle name="60% - Accent5" xfId="11133" builtinId="48" hidden="1" customBuiltin="1"/>
    <cellStyle name="60% - Accent5" xfId="22783" builtinId="48" hidden="1" customBuiltin="1"/>
    <cellStyle name="60% - Accent5" xfId="9127" builtinId="48" hidden="1" customBuiltin="1"/>
    <cellStyle name="60% - Accent5" xfId="24981" builtinId="48" hidden="1" customBuiltin="1"/>
    <cellStyle name="60% - Accent5" xfId="22843" builtinId="48" hidden="1" customBuiltin="1"/>
    <cellStyle name="60% - Accent5" xfId="1485" builtinId="48" hidden="1" customBuiltin="1"/>
    <cellStyle name="60% - Accent5" xfId="4034" builtinId="48" hidden="1" customBuiltin="1"/>
    <cellStyle name="60% - Accent5" xfId="22447" builtinId="48" hidden="1" customBuiltin="1"/>
    <cellStyle name="60% - Accent5" xfId="4132" builtinId="48" hidden="1" customBuiltin="1"/>
    <cellStyle name="60% - Accent5" xfId="12510" builtinId="48" hidden="1" customBuiltin="1"/>
    <cellStyle name="60% - Accent5" xfId="15438" builtinId="48" hidden="1" customBuiltin="1"/>
    <cellStyle name="60% - Accent5" xfId="11600" builtinId="48" hidden="1" customBuiltin="1"/>
    <cellStyle name="60% - Accent5" xfId="11599" builtinId="48" hidden="1" customBuiltin="1"/>
    <cellStyle name="60% - Accent5" xfId="11533" builtinId="48" hidden="1" customBuiltin="1"/>
    <cellStyle name="60% - Accent5" xfId="11616" builtinId="48" hidden="1" customBuiltin="1"/>
    <cellStyle name="60% - Accent5" xfId="21802" builtinId="48" hidden="1" customBuiltin="1"/>
    <cellStyle name="60% - Accent5" xfId="7997" builtinId="48" hidden="1" customBuiltin="1"/>
    <cellStyle name="60% - Accent5" xfId="26149" builtinId="48" hidden="1" customBuiltin="1"/>
    <cellStyle name="60% - Accent5" xfId="7355" builtinId="48" hidden="1" customBuiltin="1"/>
    <cellStyle name="60% - Accent5" xfId="12704" builtinId="48" hidden="1" customBuiltin="1"/>
    <cellStyle name="60% - Accent5" xfId="25919" builtinId="48" hidden="1" customBuiltin="1"/>
    <cellStyle name="60% - Accent5" xfId="7613" builtinId="48" hidden="1" customBuiltin="1"/>
    <cellStyle name="60% - Accent5" xfId="6979" builtinId="48" hidden="1" customBuiltin="1"/>
    <cellStyle name="60% - Accent5" xfId="10437" builtinId="48" hidden="1" customBuiltin="1"/>
    <cellStyle name="60% - Accent5" xfId="18608" builtinId="48" hidden="1" customBuiltin="1"/>
    <cellStyle name="60% - Accent5" xfId="14381" builtinId="48" hidden="1" customBuiltin="1"/>
    <cellStyle name="60% - Accent5" xfId="28246" builtinId="48" hidden="1" customBuiltin="1"/>
    <cellStyle name="60% - Accent5" xfId="23298" builtinId="48" hidden="1" customBuiltin="1"/>
    <cellStyle name="60% - Accent5" xfId="27742" builtinId="48" hidden="1" customBuiltin="1"/>
    <cellStyle name="60% - Accent5" xfId="20010" builtinId="48" hidden="1" customBuiltin="1"/>
    <cellStyle name="60% - Accent5" xfId="5080" builtinId="48" hidden="1" customBuiltin="1"/>
    <cellStyle name="60% - Accent5" xfId="14809" builtinId="48" hidden="1" customBuiltin="1"/>
    <cellStyle name="60% - Accent5" xfId="3749" builtinId="48" hidden="1" customBuiltin="1"/>
    <cellStyle name="60% - Accent5" xfId="3926" builtinId="48" hidden="1" customBuiltin="1"/>
    <cellStyle name="60% - Accent5" xfId="10555" builtinId="48" hidden="1" customBuiltin="1"/>
    <cellStyle name="60% - Accent5" xfId="3716" builtinId="48" hidden="1" customBuiltin="1"/>
    <cellStyle name="60% - Accent5" xfId="15216" builtinId="48" hidden="1" customBuiltin="1"/>
    <cellStyle name="60% - Accent5" xfId="12779" builtinId="48" hidden="1" customBuiltin="1"/>
    <cellStyle name="60% - Accent5" xfId="23578" builtinId="48" hidden="1" customBuiltin="1"/>
    <cellStyle name="60% - Accent5" xfId="24888" builtinId="48" hidden="1" customBuiltin="1"/>
    <cellStyle name="60% - Accent5" xfId="25759" builtinId="48" hidden="1" customBuiltin="1"/>
    <cellStyle name="60% - Accent5" xfId="23485" builtinId="48" hidden="1" customBuiltin="1"/>
    <cellStyle name="60% - Accent5" xfId="7682" builtinId="48" hidden="1" customBuiltin="1"/>
    <cellStyle name="60% - Accent5" xfId="13257" builtinId="48" hidden="1" customBuiltin="1"/>
    <cellStyle name="60% - Accent5" xfId="27373" builtinId="48" hidden="1" customBuiltin="1"/>
    <cellStyle name="60% - Accent5" xfId="8803" builtinId="48" hidden="1" customBuiltin="1"/>
    <cellStyle name="60% - Accent5" xfId="5594" builtinId="48" hidden="1" customBuiltin="1"/>
    <cellStyle name="60% - Accent5" xfId="21095" builtinId="48" hidden="1" customBuiltin="1"/>
    <cellStyle name="60% - Accent5" xfId="2290" builtinId="48" hidden="1" customBuiltin="1"/>
    <cellStyle name="60% - Accent5" xfId="5301" builtinId="48" hidden="1" customBuiltin="1"/>
    <cellStyle name="60% - Accent5" xfId="24406" builtinId="48" hidden="1" customBuiltin="1"/>
    <cellStyle name="60% - Accent5" xfId="2182" builtinId="48" hidden="1" customBuiltin="1"/>
    <cellStyle name="60% - Accent5" xfId="16584" builtinId="48" hidden="1" customBuiltin="1"/>
    <cellStyle name="60% - Accent5" xfId="16187" builtinId="48" hidden="1" customBuiltin="1"/>
    <cellStyle name="60% - Accent5" xfId="18995" builtinId="48" hidden="1" customBuiltin="1"/>
    <cellStyle name="60% - Accent5" xfId="725" builtinId="48" hidden="1" customBuiltin="1"/>
    <cellStyle name="60% - Accent5" xfId="10756" builtinId="48" hidden="1" customBuiltin="1"/>
    <cellStyle name="60% - Accent5" xfId="27174" builtinId="48" hidden="1" customBuiltin="1"/>
    <cellStyle name="60% - Accent5" xfId="5989" builtinId="48" hidden="1" customBuiltin="1"/>
    <cellStyle name="60% - Accent5" xfId="14945" builtinId="48" hidden="1" customBuiltin="1"/>
    <cellStyle name="60% - Accent5" xfId="24921" builtinId="48" hidden="1" customBuiltin="1"/>
    <cellStyle name="60% - Accent5" xfId="11699" builtinId="48" hidden="1" customBuiltin="1"/>
    <cellStyle name="60% - Accent5" xfId="24107" builtinId="48" hidden="1" customBuiltin="1"/>
    <cellStyle name="60% - Accent5" xfId="9330" builtinId="48" hidden="1" customBuiltin="1"/>
    <cellStyle name="60% - Accent5" xfId="14402" builtinId="48" hidden="1" customBuiltin="1"/>
    <cellStyle name="60% - Accent5" xfId="24923" builtinId="48" hidden="1" customBuiltin="1"/>
    <cellStyle name="60% - Accent5" xfId="24816" builtinId="48" hidden="1" customBuiltin="1"/>
    <cellStyle name="60% - Accent5" xfId="1364" builtinId="48" hidden="1" customBuiltin="1"/>
    <cellStyle name="60% - Accent5" xfId="16240" builtinId="48" hidden="1" customBuiltin="1"/>
    <cellStyle name="60% - Accent5" xfId="990" builtinId="48" hidden="1" customBuiltin="1"/>
    <cellStyle name="60% - Accent5" xfId="4848" builtinId="48" hidden="1" customBuiltin="1"/>
    <cellStyle name="60% - Accent5" xfId="9461" builtinId="48" hidden="1" customBuiltin="1"/>
    <cellStyle name="60% - Accent5" xfId="21707" builtinId="48" hidden="1" customBuiltin="1"/>
    <cellStyle name="60% - Accent5" xfId="23414" builtinId="48" hidden="1" customBuiltin="1"/>
    <cellStyle name="60% - Accent5" xfId="2629" builtinId="48" hidden="1" customBuiltin="1"/>
    <cellStyle name="60% - Accent5" xfId="8387" builtinId="48" hidden="1" customBuiltin="1"/>
    <cellStyle name="60% - Accent5" xfId="9858" builtinId="48" hidden="1" customBuiltin="1"/>
    <cellStyle name="60% - Accent5" xfId="1178" builtinId="48" hidden="1" customBuiltin="1"/>
    <cellStyle name="60% - Accent5" xfId="8147" builtinId="48" hidden="1" customBuiltin="1"/>
    <cellStyle name="60% - Accent5" xfId="23150" builtinId="48" hidden="1" customBuiltin="1"/>
    <cellStyle name="60% - Accent5" xfId="18029" builtinId="48" hidden="1" customBuiltin="1"/>
    <cellStyle name="60% - Accent5" xfId="17533" builtinId="48" hidden="1" customBuiltin="1"/>
    <cellStyle name="60% - Accent5" xfId="19203" builtinId="48" hidden="1" customBuiltin="1"/>
    <cellStyle name="60% - Accent5" xfId="1332" builtinId="48" hidden="1" customBuiltin="1"/>
    <cellStyle name="60% - Accent5" xfId="19229" builtinId="48" hidden="1" customBuiltin="1"/>
    <cellStyle name="60% - Accent5" xfId="4125" builtinId="48" hidden="1" customBuiltin="1"/>
    <cellStyle name="60% - Accent5" xfId="9305" builtinId="48" hidden="1" customBuiltin="1"/>
    <cellStyle name="60% - Accent5" xfId="18871" builtinId="48" hidden="1" customBuiltin="1"/>
    <cellStyle name="60% - Accent5" xfId="15713" builtinId="48" hidden="1" customBuiltin="1"/>
    <cellStyle name="60% - Accent5" xfId="27631" builtinId="48" hidden="1" customBuiltin="1"/>
    <cellStyle name="60% - Accent5" xfId="22951" builtinId="48" hidden="1" customBuiltin="1"/>
    <cellStyle name="60% - Accent5" xfId="2434" builtinId="48" hidden="1" customBuiltin="1"/>
    <cellStyle name="60% - Accent5" xfId="1735" builtinId="48" hidden="1" customBuiltin="1"/>
    <cellStyle name="60% - Accent5" xfId="2112" builtinId="48" hidden="1" customBuiltin="1"/>
    <cellStyle name="60% - Accent5" xfId="4865" builtinId="48" hidden="1" customBuiltin="1"/>
    <cellStyle name="60% - Accent5" xfId="15647" builtinId="48" hidden="1" customBuiltin="1"/>
    <cellStyle name="60% - Accent5" xfId="17476" builtinId="48" hidden="1" customBuiltin="1"/>
    <cellStyle name="60% - Accent5" xfId="2215" builtinId="48" hidden="1" customBuiltin="1"/>
    <cellStyle name="60% - Accent5" xfId="17747" builtinId="48" hidden="1" customBuiltin="1"/>
    <cellStyle name="60% - Accent5" xfId="8438" builtinId="48" hidden="1" customBuiltin="1"/>
    <cellStyle name="60% - Accent5" xfId="21740" builtinId="48" hidden="1" customBuiltin="1"/>
    <cellStyle name="60% - Accent5" xfId="11972" builtinId="48" hidden="1" customBuiltin="1"/>
    <cellStyle name="60% - Accent5" xfId="24510" builtinId="48" hidden="1" customBuiltin="1"/>
    <cellStyle name="60% - Accent5" xfId="15736" builtinId="48" hidden="1" customBuiltin="1"/>
    <cellStyle name="60% - Accent5" xfId="26500" builtinId="48" hidden="1" customBuiltin="1"/>
    <cellStyle name="60% - Accent5" xfId="15412" builtinId="48" hidden="1" customBuiltin="1"/>
    <cellStyle name="60% - Accent5" xfId="14100" builtinId="48" hidden="1" customBuiltin="1"/>
    <cellStyle name="60% - Accent5" xfId="11867" builtinId="48" hidden="1" customBuiltin="1"/>
    <cellStyle name="60% - Accent5" xfId="18474" builtinId="48" hidden="1" customBuiltin="1"/>
    <cellStyle name="60% - Accent5" xfId="22077" builtinId="48" hidden="1" customBuiltin="1"/>
    <cellStyle name="60% - Accent5" xfId="17985" builtinId="48" hidden="1" customBuiltin="1"/>
    <cellStyle name="60% - Accent5" xfId="14253" builtinId="48" hidden="1" customBuiltin="1"/>
    <cellStyle name="60% - Accent5" xfId="20081" builtinId="48" hidden="1" customBuiltin="1"/>
    <cellStyle name="60% - Accent5" xfId="24412" builtinId="48" hidden="1" customBuiltin="1"/>
    <cellStyle name="60% - Accent5" xfId="15158" builtinId="48" hidden="1" customBuiltin="1"/>
    <cellStyle name="60% - Accent5" xfId="8845" builtinId="48" hidden="1" customBuiltin="1"/>
    <cellStyle name="60% - Accent5" xfId="14923" builtinId="48" hidden="1" customBuiltin="1"/>
    <cellStyle name="60% - Accent5" xfId="6422" builtinId="48" hidden="1" customBuiltin="1"/>
    <cellStyle name="60% - Accent5" xfId="18846" builtinId="48" hidden="1" customBuiltin="1"/>
    <cellStyle name="60% - Accent5" xfId="20110" builtinId="48" hidden="1" customBuiltin="1"/>
    <cellStyle name="60% - Accent5" xfId="16492" builtinId="48" hidden="1" customBuiltin="1"/>
    <cellStyle name="60% - Accent5" xfId="19020" builtinId="48" hidden="1" customBuiltin="1"/>
    <cellStyle name="60% - Accent5" xfId="24352" builtinId="48" hidden="1" customBuiltin="1"/>
    <cellStyle name="60% - Accent5" xfId="15114" builtinId="48" hidden="1" customBuiltin="1"/>
    <cellStyle name="60% - Accent5" xfId="1461" builtinId="48" hidden="1" customBuiltin="1"/>
    <cellStyle name="60% - Accent5" xfId="16402" builtinId="48" hidden="1" customBuiltin="1"/>
    <cellStyle name="60% - Accent5" xfId="27023" builtinId="48" hidden="1" customBuiltin="1"/>
    <cellStyle name="60% - Accent5" xfId="26454" builtinId="48" hidden="1" customBuiltin="1"/>
    <cellStyle name="60% - Accent5" xfId="1520" builtinId="48" hidden="1" customBuiltin="1"/>
    <cellStyle name="60% - Accent5" xfId="15130" builtinId="48" hidden="1" customBuiltin="1"/>
    <cellStyle name="60% - Accent5" xfId="8390" builtinId="48" hidden="1" customBuiltin="1"/>
    <cellStyle name="60% - Accent5" xfId="13814" builtinId="48" hidden="1" customBuiltin="1"/>
    <cellStyle name="60% - Accent5" xfId="19085" builtinId="48" hidden="1" customBuiltin="1"/>
    <cellStyle name="60% - Accent5" xfId="9739" builtinId="48" hidden="1" customBuiltin="1"/>
    <cellStyle name="60% - Accent5" xfId="23583" builtinId="48" hidden="1" customBuiltin="1"/>
    <cellStyle name="60% - Accent5" xfId="20161" builtinId="48" hidden="1" customBuiltin="1"/>
    <cellStyle name="60% - Accent5" xfId="18534" builtinId="48" hidden="1" customBuiltin="1"/>
    <cellStyle name="60% - Accent5" xfId="10909" builtinId="48" hidden="1" customBuiltin="1"/>
    <cellStyle name="60% - Accent5" xfId="14002" builtinId="48" hidden="1" customBuiltin="1"/>
    <cellStyle name="60% - Accent5" xfId="12173" builtinId="48" hidden="1" customBuiltin="1"/>
    <cellStyle name="60% - Accent5" xfId="9274" builtinId="48" hidden="1" customBuiltin="1"/>
    <cellStyle name="60% - Accent5" xfId="11998" builtinId="48" hidden="1" customBuiltin="1"/>
    <cellStyle name="60% - Accent5" xfId="10929" builtinId="48" hidden="1" customBuiltin="1"/>
    <cellStyle name="60% - Accent5" xfId="533" builtinId="48" hidden="1" customBuiltin="1"/>
    <cellStyle name="60% - Accent5" xfId="11895" builtinId="48" hidden="1" customBuiltin="1"/>
    <cellStyle name="60% - Accent5" xfId="19340" builtinId="48" hidden="1" customBuiltin="1"/>
    <cellStyle name="60% - Accent5" xfId="17459" builtinId="48" hidden="1" customBuiltin="1"/>
    <cellStyle name="60% - Accent5" xfId="11806" builtinId="48" hidden="1" customBuiltin="1"/>
    <cellStyle name="60% - Accent5" xfId="23595" builtinId="48" hidden="1" customBuiltin="1"/>
    <cellStyle name="60% - Accent5" xfId="17507" builtinId="48" hidden="1" customBuiltin="1"/>
    <cellStyle name="60% - Accent5" xfId="14763" builtinId="48" hidden="1" customBuiltin="1"/>
    <cellStyle name="60% - Accent5" xfId="3776" builtinId="48" hidden="1" customBuiltin="1"/>
    <cellStyle name="60% - Accent5" xfId="17570" builtinId="48" hidden="1" customBuiltin="1"/>
    <cellStyle name="60% - Accent5" xfId="5119" builtinId="48" hidden="1" customBuiltin="1"/>
    <cellStyle name="60% - Accent5" xfId="14257" builtinId="48" hidden="1" customBuiltin="1"/>
    <cellStyle name="60% - Accent5" xfId="14235" builtinId="48" hidden="1" customBuiltin="1"/>
    <cellStyle name="60% - Accent5" xfId="21284" builtinId="48" hidden="1" customBuiltin="1"/>
    <cellStyle name="60% - Accent5" xfId="10276" builtinId="48" hidden="1" customBuiltin="1"/>
    <cellStyle name="60% - Accent5" xfId="19897" builtinId="48" hidden="1" customBuiltin="1"/>
    <cellStyle name="60% - Accent5" xfId="19932" builtinId="48" hidden="1" customBuiltin="1"/>
    <cellStyle name="60% - Accent5" xfId="19968" builtinId="48" hidden="1" customBuiltin="1"/>
    <cellStyle name="60% - Accent5" xfId="20002" builtinId="48" hidden="1" customBuiltin="1"/>
    <cellStyle name="60% - Accent5" xfId="6276" builtinId="48" hidden="1" customBuiltin="1"/>
    <cellStyle name="60% - Accent5" xfId="22034" builtinId="48" hidden="1" customBuiltin="1"/>
    <cellStyle name="60% - Accent5" xfId="7525" builtinId="48" hidden="1" customBuiltin="1"/>
    <cellStyle name="60% - Accent5" xfId="26079" builtinId="48" hidden="1" customBuiltin="1"/>
    <cellStyle name="60% - Accent5" xfId="7292" builtinId="48" hidden="1" customBuiltin="1"/>
    <cellStyle name="60% - Accent5" xfId="20361" builtinId="48" hidden="1" customBuiltin="1"/>
    <cellStyle name="60% - Accent5" xfId="25775" builtinId="48" hidden="1" customBuiltin="1"/>
    <cellStyle name="60% - Accent5" xfId="12880" builtinId="48" hidden="1" customBuiltin="1"/>
    <cellStyle name="60% - Accent5" xfId="2838" builtinId="48" hidden="1" customBuiltin="1"/>
    <cellStyle name="60% - Accent5" xfId="15592" builtinId="48" hidden="1" customBuiltin="1"/>
    <cellStyle name="60% - Accent5" xfId="6834" builtinId="48" hidden="1" customBuiltin="1"/>
    <cellStyle name="60% - Accent5" xfId="8067" builtinId="48" hidden="1" customBuiltin="1"/>
    <cellStyle name="60% - Accent5" xfId="1088" builtinId="48" hidden="1" customBuiltin="1"/>
    <cellStyle name="60% - Accent5" xfId="8459" builtinId="48" hidden="1" customBuiltin="1"/>
    <cellStyle name="60% - Accent5" xfId="25446" builtinId="48" hidden="1" customBuiltin="1"/>
    <cellStyle name="60% - Accent5" xfId="20871" builtinId="48" hidden="1" customBuiltin="1"/>
    <cellStyle name="60% - Accent5" xfId="12934" builtinId="48" hidden="1" customBuiltin="1"/>
    <cellStyle name="60% - Accent5" xfId="25571" builtinId="48" hidden="1" customBuiltin="1"/>
    <cellStyle name="60% - Accent5" xfId="28132" builtinId="48" hidden="1" customBuiltin="1"/>
    <cellStyle name="60% - Accent5" xfId="9760" builtinId="48" hidden="1" customBuiltin="1"/>
    <cellStyle name="60% - Accent5" xfId="3521" builtinId="48" hidden="1" customBuiltin="1"/>
    <cellStyle name="60% - Accent5" xfId="3722" builtinId="48" hidden="1" customBuiltin="1"/>
    <cellStyle name="60% - Accent5" xfId="4577" builtinId="48" hidden="1" customBuiltin="1"/>
    <cellStyle name="60% - Accent5" xfId="3534" builtinId="48" hidden="1" customBuiltin="1"/>
    <cellStyle name="60% - Accent5" xfId="8774" builtinId="48" hidden="1" customBuiltin="1"/>
    <cellStyle name="60% - Accent5" xfId="7588" builtinId="48" hidden="1" customBuiltin="1"/>
    <cellStyle name="60% - Accent5" xfId="10069" builtinId="48" hidden="1" customBuiltin="1"/>
    <cellStyle name="60% - Accent5" xfId="21568" builtinId="48" hidden="1" customBuiltin="1"/>
    <cellStyle name="60% - Accent5" xfId="24259" builtinId="48" hidden="1" customBuiltin="1"/>
    <cellStyle name="60% - Accent5" xfId="24589" builtinId="48" hidden="1" customBuiltin="1"/>
    <cellStyle name="60% - Accent5" xfId="20979" builtinId="48" hidden="1" customBuiltin="1"/>
    <cellStyle name="60% - Accent5" xfId="10482" builtinId="48" hidden="1" customBuiltin="1"/>
    <cellStyle name="60% - Accent5" xfId="16430" builtinId="48" hidden="1" customBuiltin="1"/>
    <cellStyle name="60% - Accent5" xfId="26679" builtinId="48" hidden="1" customBuiltin="1"/>
    <cellStyle name="60% - Accent5" xfId="15960" builtinId="48" hidden="1" customBuiltin="1"/>
    <cellStyle name="60% - Accent5" xfId="24485" builtinId="48" hidden="1" customBuiltin="1"/>
    <cellStyle name="60% - Accent5" xfId="22808" builtinId="48" hidden="1" customBuiltin="1"/>
    <cellStyle name="60% - Accent5" xfId="9928" builtinId="48" hidden="1" customBuiltin="1"/>
    <cellStyle name="60% - Accent5" xfId="14188" builtinId="48" hidden="1" customBuiltin="1"/>
    <cellStyle name="60% - Accent5" xfId="7877" builtinId="48" hidden="1" customBuiltin="1"/>
    <cellStyle name="60% - Accent5" xfId="11570" builtinId="48" hidden="1" customBuiltin="1"/>
    <cellStyle name="60% - Accent5" xfId="19698" builtinId="48" hidden="1" customBuiltin="1"/>
    <cellStyle name="60% - Accent5" xfId="11106" builtinId="48" hidden="1" customBuiltin="1"/>
    <cellStyle name="60% - Accent5" xfId="23564" builtinId="48" hidden="1" customBuiltin="1"/>
    <cellStyle name="60% - Accent5" xfId="26410" builtinId="48" hidden="1" customBuiltin="1"/>
    <cellStyle name="60% - Accent5" xfId="18745" builtinId="48" hidden="1" customBuiltin="1"/>
    <cellStyle name="60% - Accent5" xfId="12217" builtinId="48" hidden="1" customBuiltin="1"/>
    <cellStyle name="60% - Accent5" xfId="15648" builtinId="48" hidden="1" customBuiltin="1"/>
    <cellStyle name="60% - Accent5" xfId="16265" builtinId="48" hidden="1" customBuiltin="1"/>
    <cellStyle name="60% - Accent5" xfId="1590" builtinId="48" hidden="1" customBuiltin="1"/>
    <cellStyle name="60% - Accent5" xfId="24795" builtinId="48" hidden="1" customBuiltin="1"/>
    <cellStyle name="60% - Accent5" xfId="19460" builtinId="48" hidden="1" customBuiltin="1"/>
    <cellStyle name="60% - Accent5" xfId="17202" builtinId="48" hidden="1" customBuiltin="1"/>
    <cellStyle name="60% - Accent5" xfId="5807" builtinId="48" hidden="1" customBuiltin="1"/>
    <cellStyle name="60% - Accent5" xfId="5377" builtinId="48" hidden="1" customBuiltin="1"/>
    <cellStyle name="60% - Accent5" xfId="11394" builtinId="48" hidden="1" customBuiltin="1"/>
    <cellStyle name="60% - Accent5" xfId="8576" builtinId="48" hidden="1" customBuiltin="1"/>
    <cellStyle name="60% - Accent5" xfId="24982" builtinId="48" hidden="1" customBuiltin="1"/>
    <cellStyle name="60% - Accent5" xfId="16167" builtinId="48" hidden="1" customBuiltin="1"/>
    <cellStyle name="60% - Accent5" xfId="6495" builtinId="48" hidden="1" customBuiltin="1"/>
    <cellStyle name="60% - Accent5" xfId="497" builtinId="48" hidden="1" customBuiltin="1"/>
    <cellStyle name="60% - Accent5" xfId="1143" builtinId="48" hidden="1" customBuiltin="1"/>
    <cellStyle name="60% - Accent5" xfId="2091" builtinId="48" hidden="1" customBuiltin="1"/>
    <cellStyle name="60% - Accent5" xfId="25073" builtinId="48" hidden="1" customBuiltin="1"/>
    <cellStyle name="60% - Accent5" xfId="11313" builtinId="48" hidden="1" customBuiltin="1"/>
    <cellStyle name="60% - Accent5" xfId="22609" builtinId="48" hidden="1" customBuiltin="1"/>
    <cellStyle name="60% - Accent5" xfId="10508" builtinId="48" hidden="1" customBuiltin="1"/>
    <cellStyle name="60% - Accent5" xfId="7902" builtinId="48" hidden="1" customBuiltin="1"/>
    <cellStyle name="60% - Accent5" xfId="8844" builtinId="48" hidden="1" customBuiltin="1"/>
    <cellStyle name="60% - Accent5" xfId="25237" builtinId="48" hidden="1" customBuiltin="1"/>
    <cellStyle name="60% - Accent5" xfId="1821" builtinId="48" hidden="1" customBuiltin="1"/>
    <cellStyle name="60% - Accent5" xfId="27895" builtinId="48" hidden="1" customBuiltin="1"/>
    <cellStyle name="60% - Accent5" xfId="5455" builtinId="48" hidden="1" customBuiltin="1"/>
    <cellStyle name="60% - Accent5" xfId="80" builtinId="48" hidden="1" customBuiltin="1"/>
    <cellStyle name="60% - Accent5" xfId="17664" builtinId="48" hidden="1" customBuiltin="1"/>
    <cellStyle name="60% - Accent5" xfId="25300" builtinId="48" hidden="1" customBuiltin="1"/>
    <cellStyle name="60% - Accent5" xfId="8716" builtinId="48" hidden="1" customBuiltin="1"/>
    <cellStyle name="60% - Accent5" xfId="21350" builtinId="48" hidden="1" customBuiltin="1"/>
    <cellStyle name="60% - Accent5" xfId="10582" builtinId="48" hidden="1" customBuiltin="1"/>
    <cellStyle name="60% - Accent5" xfId="13273" builtinId="48" hidden="1" customBuiltin="1"/>
    <cellStyle name="60% - Accent5" xfId="25452" builtinId="48" hidden="1" customBuiltin="1"/>
    <cellStyle name="60% - Accent5" xfId="17639" builtinId="48" hidden="1" customBuiltin="1"/>
    <cellStyle name="60% - Accent5" xfId="4635" builtinId="48" hidden="1" customBuiltin="1"/>
    <cellStyle name="60% - Accent5" xfId="17528" builtinId="48" hidden="1" customBuiltin="1"/>
    <cellStyle name="60% - Accent5" xfId="23055" builtinId="48" hidden="1" customBuiltin="1"/>
    <cellStyle name="60% - Accent5" xfId="25524" builtinId="48" hidden="1" customBuiltin="1"/>
    <cellStyle name="60% - Accent5" xfId="4423" builtinId="48" hidden="1" customBuiltin="1"/>
    <cellStyle name="60% - Accent5" xfId="12587" builtinId="48" hidden="1" customBuiltin="1"/>
    <cellStyle name="60% - Accent5" xfId="15688" builtinId="48" hidden="1" customBuiltin="1"/>
    <cellStyle name="60% - Accent5" xfId="22221" builtinId="48" hidden="1" customBuiltin="1"/>
    <cellStyle name="60% - Accent5" xfId="25615" builtinId="48" hidden="1" customBuiltin="1"/>
    <cellStyle name="60% - Accent5" xfId="23029" builtinId="48" hidden="1" customBuiltin="1"/>
    <cellStyle name="60% - Accent5" xfId="22426" builtinId="48" hidden="1" customBuiltin="1"/>
    <cellStyle name="60% - Accent5" xfId="27990" builtinId="48" hidden="1" customBuiltin="1"/>
    <cellStyle name="60% - Accent5" xfId="26301" builtinId="48" hidden="1" customBuiltin="1"/>
    <cellStyle name="60% - Accent5" xfId="26700" builtinId="48" hidden="1" customBuiltin="1"/>
    <cellStyle name="60% - Accent5" xfId="28153" builtinId="48" hidden="1" customBuiltin="1"/>
    <cellStyle name="60% - Accent5" xfId="19434" builtinId="48" hidden="1" customBuiltin="1"/>
    <cellStyle name="60% - Accent5" xfId="19744" builtinId="48" hidden="1" customBuiltin="1"/>
    <cellStyle name="60% - Accent5" xfId="21612" builtinId="48" hidden="1" customBuiltin="1"/>
    <cellStyle name="60% - Accent5" xfId="16042" builtinId="48" hidden="1" customBuiltin="1"/>
    <cellStyle name="60% - Accent5" xfId="16277" builtinId="48" hidden="1" customBuiltin="1"/>
    <cellStyle name="60% - Accent5" xfId="12467" builtinId="48" hidden="1" customBuiltin="1"/>
    <cellStyle name="60% - Accent5" xfId="19356" builtinId="48" hidden="1" customBuiltin="1"/>
    <cellStyle name="60% - Accent5" xfId="11420" builtinId="48" hidden="1" customBuiltin="1"/>
    <cellStyle name="60% - Accent5" xfId="12839" builtinId="48" hidden="1" customBuiltin="1"/>
    <cellStyle name="60% - Accent5" xfId="16002" builtinId="48" hidden="1" customBuiltin="1"/>
    <cellStyle name="60% - Accent5" xfId="20055" builtinId="48" hidden="1" customBuiltin="1"/>
    <cellStyle name="60% - Accent5" xfId="17328" builtinId="48" hidden="1" customBuiltin="1"/>
    <cellStyle name="60% - Accent5" xfId="27608" builtinId="48" hidden="1" customBuiltin="1"/>
    <cellStyle name="60% - Accent5" xfId="5936" builtinId="48" hidden="1" customBuiltin="1"/>
    <cellStyle name="60% - Accent5" xfId="21048" builtinId="48" hidden="1" customBuiltin="1"/>
    <cellStyle name="60% - Accent5" xfId="22753" builtinId="48" hidden="1" customBuiltin="1"/>
    <cellStyle name="60% - Accent5" xfId="14782" builtinId="48" hidden="1" customBuiltin="1"/>
    <cellStyle name="60% - Accent5" xfId="26324" builtinId="48" hidden="1" customBuiltin="1"/>
    <cellStyle name="60% - Accent5" xfId="12335" builtinId="48" hidden="1" customBuiltin="1"/>
    <cellStyle name="60% - Accent5" xfId="19468" builtinId="48" hidden="1" customBuiltin="1"/>
    <cellStyle name="60% - Accent5" xfId="2859" builtinId="48" hidden="1" customBuiltin="1"/>
    <cellStyle name="60% - Accent5" xfId="16074" builtinId="48" hidden="1" customBuiltin="1"/>
    <cellStyle name="60% - Accent5" xfId="8318" builtinId="48" hidden="1" customBuiltin="1"/>
    <cellStyle name="60% - Accent5" xfId="11181" builtinId="48" hidden="1" customBuiltin="1"/>
    <cellStyle name="60% - Accent5" xfId="18472" builtinId="48" hidden="1" customBuiltin="1"/>
    <cellStyle name="60% - Accent5" xfId="14445" builtinId="48" hidden="1" customBuiltin="1"/>
    <cellStyle name="60% - Accent5" xfId="24040" builtinId="48" hidden="1" customBuiltin="1"/>
    <cellStyle name="60% - Accent5" xfId="27407" builtinId="48" hidden="1" customBuiltin="1"/>
    <cellStyle name="60% - Accent5" xfId="20739" builtinId="48" hidden="1" customBuiltin="1"/>
    <cellStyle name="60% - Accent5" xfId="14680" builtinId="48" hidden="1" customBuiltin="1"/>
    <cellStyle name="60% - Accent5" xfId="12030" builtinId="48" hidden="1" customBuiltin="1"/>
    <cellStyle name="60% - Accent5" xfId="2578" builtinId="48" hidden="1" customBuiltin="1"/>
    <cellStyle name="60% - Accent5" xfId="9366" builtinId="48" hidden="1" customBuiltin="1"/>
    <cellStyle name="60% - Accent5" xfId="17077" builtinId="48" hidden="1" customBuiltin="1"/>
    <cellStyle name="60% - Accent5" xfId="13789" builtinId="48" hidden="1" customBuiltin="1"/>
    <cellStyle name="60% - Accent5" xfId="23806" builtinId="48" hidden="1" customBuiltin="1"/>
    <cellStyle name="60% - Accent5" xfId="27175" builtinId="48" hidden="1" customBuiltin="1"/>
    <cellStyle name="60% - Accent5" xfId="20462" builtinId="48" hidden="1" customBuiltin="1"/>
    <cellStyle name="60% - Accent5" xfId="16674" builtinId="48" hidden="1" customBuiltin="1"/>
    <cellStyle name="60% - Accent5" xfId="11838" builtinId="48" hidden="1" customBuiltin="1"/>
    <cellStyle name="60% - Accent5" xfId="26279" builtinId="48" hidden="1" customBuiltin="1"/>
    <cellStyle name="60% - Accent5" xfId="20375" builtinId="48" hidden="1" customBuiltin="1"/>
    <cellStyle name="60% - Accent5" xfId="2781" builtinId="48" hidden="1" customBuiltin="1"/>
    <cellStyle name="60% - Accent5" xfId="18136" builtinId="48" hidden="1" customBuiltin="1"/>
    <cellStyle name="60% - Accent5" xfId="2556" builtinId="48" hidden="1" customBuiltin="1"/>
    <cellStyle name="60% - Accent5" xfId="2599" builtinId="48" hidden="1" customBuiltin="1"/>
    <cellStyle name="60% - Accent5" xfId="10186" builtinId="48" hidden="1" customBuiltin="1"/>
    <cellStyle name="60% - Accent5" xfId="2493" builtinId="48" hidden="1" customBuiltin="1"/>
    <cellStyle name="60% - Accent5" xfId="15981" builtinId="48" hidden="1" customBuiltin="1"/>
    <cellStyle name="60% - Accent5" xfId="7718" builtinId="48" hidden="1" customBuiltin="1"/>
    <cellStyle name="60% - Accent5" xfId="2405" builtinId="48" hidden="1" customBuiltin="1"/>
    <cellStyle name="60% - Accent5" xfId="24698" builtinId="48" hidden="1" customBuiltin="1"/>
    <cellStyle name="60% - Accent5" xfId="5224" builtinId="48" hidden="1" customBuiltin="1"/>
    <cellStyle name="60% - Accent5" xfId="8570" builtinId="48" hidden="1" customBuiltin="1"/>
    <cellStyle name="60% - Accent5" xfId="3854" builtinId="48" hidden="1" customBuiltin="1"/>
    <cellStyle name="60% - Accent5" xfId="13123" builtinId="48" hidden="1" customBuiltin="1"/>
    <cellStyle name="60% - Accent5" xfId="12616" builtinId="48" hidden="1" customBuiltin="1"/>
    <cellStyle name="60% - Accent5" xfId="15768" builtinId="48" hidden="1" customBuiltin="1"/>
    <cellStyle name="60% - Accent5" xfId="4431" builtinId="48" hidden="1" customBuiltin="1"/>
    <cellStyle name="60% - Accent5" xfId="19126" builtinId="48" hidden="1" customBuiltin="1"/>
    <cellStyle name="60% - Accent5" xfId="16429" builtinId="48" hidden="1" customBuiltin="1"/>
    <cellStyle name="60% - Accent5" xfId="16368" builtinId="48" hidden="1" customBuiltin="1"/>
    <cellStyle name="60% - Accent5" xfId="16445" builtinId="48" hidden="1" customBuiltin="1"/>
    <cellStyle name="60% - Accent5" xfId="16469" builtinId="48" hidden="1" customBuiltin="1"/>
    <cellStyle name="60% - Accent5" xfId="1214" builtinId="48" hidden="1" customBuiltin="1"/>
    <cellStyle name="60% - Accent5" xfId="28345" builtinId="48" hidden="1" customBuiltin="1"/>
    <cellStyle name="60% - Accent5" xfId="7976" builtinId="48" hidden="1" customBuiltin="1"/>
    <cellStyle name="60% - Accent5" xfId="26111" builtinId="48" hidden="1" customBuiltin="1"/>
    <cellStyle name="60% - Accent5" xfId="7324" builtinId="48" hidden="1" customBuiltin="1"/>
    <cellStyle name="60% - Accent5" xfId="4561" builtinId="48" hidden="1" customBuiltin="1"/>
    <cellStyle name="60% - Accent5" xfId="25853" builtinId="48" hidden="1" customBuiltin="1"/>
    <cellStyle name="60% - Accent5" xfId="20038" builtinId="48" hidden="1" customBuiltin="1"/>
    <cellStyle name="60% - Accent5" xfId="5551" builtinId="48" hidden="1" customBuiltin="1"/>
    <cellStyle name="60% - Accent5" xfId="6912" builtinId="48" hidden="1" customBuiltin="1"/>
    <cellStyle name="60% - Accent5" xfId="269" builtinId="48" hidden="1" customBuiltin="1"/>
    <cellStyle name="60% - Accent5" xfId="9640" builtinId="48" hidden="1" customBuiltin="1"/>
    <cellStyle name="60% - Accent5" xfId="18407" builtinId="48" hidden="1" customBuiltin="1"/>
    <cellStyle name="60% - Accent5" xfId="21999" builtinId="48" hidden="1" customBuiltin="1"/>
    <cellStyle name="60% - Accent5" xfId="8129" builtinId="48" hidden="1" customBuiltin="1"/>
    <cellStyle name="60% - Accent5" xfId="21085" builtinId="48" hidden="1" customBuiltin="1"/>
    <cellStyle name="60% - Accent5" xfId="5825" builtinId="48" hidden="1" customBuiltin="1"/>
    <cellStyle name="60% - Accent5" xfId="21591" builtinId="48" hidden="1" customBuiltin="1"/>
    <cellStyle name="60% - Accent5" xfId="18581" builtinId="48" hidden="1" customBuiltin="1"/>
    <cellStyle name="60% - Accent5" xfId="3598" builtinId="48" hidden="1" customBuiltin="1"/>
    <cellStyle name="60% - Accent5" xfId="3790" builtinId="48" hidden="1" customBuiltin="1"/>
    <cellStyle name="60% - Accent5" xfId="232" builtinId="48" hidden="1" customBuiltin="1"/>
    <cellStyle name="60% - Accent5" xfId="3691" builtinId="48" hidden="1" customBuiltin="1"/>
    <cellStyle name="60% - Accent5" xfId="16212" builtinId="48" hidden="1" customBuiltin="1"/>
    <cellStyle name="60% - Accent5" xfId="18896" builtinId="48" hidden="1" customBuiltin="1"/>
    <cellStyle name="60% - Accent5" xfId="7736" builtinId="48" hidden="1" customBuiltin="1"/>
    <cellStyle name="60% - Accent5" xfId="24469" builtinId="48" hidden="1" customBuiltin="1"/>
    <cellStyle name="60% - Accent5" xfId="24730" builtinId="48" hidden="1" customBuiltin="1"/>
    <cellStyle name="60% - Accent5" xfId="25688" builtinId="48" hidden="1" customBuiltin="1"/>
    <cellStyle name="60% - Accent5" xfId="24557" builtinId="48" hidden="1" customBuiltin="1"/>
    <cellStyle name="60% - Accent5" xfId="7747" builtinId="48" hidden="1" customBuiltin="1"/>
    <cellStyle name="60% - Accent5" xfId="17729" builtinId="48" hidden="1" customBuiltin="1"/>
    <cellStyle name="60% - Accent5" xfId="24167" builtinId="48" hidden="1" customBuiltin="1"/>
    <cellStyle name="60% - Accent5" xfId="17178" builtinId="48" hidden="1" customBuiltin="1"/>
    <cellStyle name="60% - Accent5" xfId="15205" builtinId="48" hidden="1" customBuiltin="1"/>
    <cellStyle name="60% - Accent5" xfId="27652" builtinId="48" hidden="1" customBuiltin="1"/>
    <cellStyle name="60% - Accent5" xfId="11644" builtinId="48" hidden="1" customBuiltin="1"/>
    <cellStyle name="60% - Accent5" xfId="15388" builtinId="48" hidden="1" customBuiltin="1"/>
    <cellStyle name="60% - Accent5" xfId="24282" builtinId="48" hidden="1" customBuiltin="1"/>
    <cellStyle name="60% - Accent5" xfId="10033" builtinId="48" hidden="1" customBuiltin="1"/>
    <cellStyle name="60% - Accent5" xfId="11540" builtinId="48" hidden="1" customBuiltin="1"/>
    <cellStyle name="60% - Accent5" xfId="20184" builtinId="48" hidden="1" customBuiltin="1"/>
    <cellStyle name="60% - Accent5" xfId="19590" builtinId="48" hidden="1" customBuiltin="1"/>
    <cellStyle name="60% - Accent5" xfId="10157" builtinId="48" hidden="1" customBuiltin="1"/>
    <cellStyle name="60% - Accent5" xfId="7680" builtinId="48" hidden="1" customBuiltin="1"/>
    <cellStyle name="60% - Accent5" xfId="603" builtinId="48" hidden="1" customBuiltin="1"/>
    <cellStyle name="60% - Accent5" xfId="23838" builtinId="48" hidden="1" customBuiltin="1"/>
    <cellStyle name="60% - Accent5" xfId="15307" builtinId="48" hidden="1" customBuiltin="1"/>
    <cellStyle name="60% - Accent5" xfId="18551" builtinId="48" hidden="1" customBuiltin="1"/>
    <cellStyle name="60% - Accent5" xfId="24751" builtinId="48" hidden="1" customBuiltin="1"/>
    <cellStyle name="60% - Accent5" xfId="16547" builtinId="48" hidden="1" customBuiltin="1"/>
    <cellStyle name="60% - Accent5" xfId="14872" builtinId="48" hidden="1" customBuiltin="1"/>
    <cellStyle name="60% - Accent5" xfId="2665" builtinId="48" hidden="1" customBuiltin="1"/>
    <cellStyle name="60% - Accent5" xfId="18438" builtinId="48" hidden="1" customBuiltin="1"/>
    <cellStyle name="60% - Accent5" xfId="23286" builtinId="48" hidden="1" customBuiltin="1"/>
    <cellStyle name="60% - Accent5" xfId="2534" builtinId="48" hidden="1" customBuiltin="1"/>
    <cellStyle name="60% - Accent5" xfId="23523" builtinId="48" hidden="1" customBuiltin="1"/>
    <cellStyle name="60% - Accent5" xfId="10027" builtinId="48" hidden="1" customBuiltin="1"/>
    <cellStyle name="60% - Accent5" xfId="19660" builtinId="48" hidden="1" customBuiltin="1"/>
    <cellStyle name="60% - Accent5" xfId="4160" builtinId="48" hidden="1" customBuiltin="1"/>
    <cellStyle name="60% - Accent5" xfId="2465" builtinId="48" hidden="1" customBuiltin="1"/>
    <cellStyle name="60% - Accent5" xfId="14739" builtinId="48" hidden="1" customBuiltin="1"/>
    <cellStyle name="60% - Accent5" xfId="28277" builtinId="48" hidden="1" customBuiltin="1"/>
    <cellStyle name="60% - Accent5" xfId="13507" builtinId="48" hidden="1" customBuiltin="1"/>
    <cellStyle name="60% - Accent5" xfId="10924" builtinId="48" hidden="1" customBuiltin="1"/>
    <cellStyle name="60% - Accent5" xfId="4768" builtinId="48" hidden="1" customBuiltin="1"/>
    <cellStyle name="60% - Accent5" xfId="1286" builtinId="48" hidden="1" customBuiltin="1"/>
    <cellStyle name="60% - Accent5" xfId="5552" builtinId="48" hidden="1" customBuiltin="1"/>
    <cellStyle name="60% - Accent5" xfId="12371" builtinId="48" hidden="1" customBuiltin="1"/>
    <cellStyle name="60% - Accent5" xfId="8914" builtinId="48" hidden="1" customBuiltin="1"/>
    <cellStyle name="60% - Accent5" xfId="13319" builtinId="48" hidden="1" customBuiltin="1"/>
    <cellStyle name="60% - Accent5" xfId="21072" builtinId="48" hidden="1" customBuiltin="1"/>
    <cellStyle name="60% - Accent5" xfId="9152" builtinId="48" hidden="1" customBuiltin="1"/>
    <cellStyle name="60% - Accent5" xfId="8626" builtinId="48" hidden="1" customBuiltin="1"/>
    <cellStyle name="60% - Accent5" xfId="4597" builtinId="48" hidden="1" customBuiltin="1"/>
    <cellStyle name="60% - Accent5" xfId="4349" builtinId="48" hidden="1" customBuiltin="1"/>
    <cellStyle name="60% - Accent5" xfId="17096" builtinId="48" hidden="1" customBuiltin="1"/>
    <cellStyle name="60% - Accent5" xfId="34190" builtinId="48" customBuiltin="1"/>
    <cellStyle name="60% - Accent6" xfId="11108" builtinId="52" hidden="1" customBuiltin="1"/>
    <cellStyle name="60% - Accent6" xfId="11136" builtinId="52" hidden="1" customBuiltin="1"/>
    <cellStyle name="60% - Accent6" xfId="11080" builtinId="52" hidden="1" customBuiltin="1"/>
    <cellStyle name="60% - Accent6" xfId="14740" builtinId="52" hidden="1" customBuiltin="1"/>
    <cellStyle name="60% - Accent6" xfId="160" builtinId="52" hidden="1" customBuiltin="1"/>
    <cellStyle name="60% - Accent6" xfId="4480" builtinId="52" hidden="1" customBuiltin="1"/>
    <cellStyle name="60% - Accent6" xfId="15054" builtinId="52" hidden="1" customBuiltin="1"/>
    <cellStyle name="60% - Accent6" xfId="8654" builtinId="52" hidden="1" customBuiltin="1"/>
    <cellStyle name="60% - Accent6" xfId="13665" builtinId="52" hidden="1" customBuiltin="1"/>
    <cellStyle name="60% - Accent6" xfId="11396" builtinId="52" hidden="1" customBuiltin="1"/>
    <cellStyle name="60% - Accent6" xfId="13421" builtinId="52" hidden="1" customBuiltin="1"/>
    <cellStyle name="60% - Accent6" xfId="2668" builtinId="52" hidden="1" customBuiltin="1"/>
    <cellStyle name="60% - Accent6" xfId="14811" builtinId="52" hidden="1" customBuiltin="1"/>
    <cellStyle name="60% - Accent6" xfId="24460" builtinId="52" hidden="1" customBuiltin="1"/>
    <cellStyle name="60% - Accent6" xfId="24351" builtinId="52" hidden="1" customBuiltin="1"/>
    <cellStyle name="60% - Accent6" xfId="3321" builtinId="52" hidden="1" customBuiltin="1"/>
    <cellStyle name="60% - Accent6" xfId="7344" builtinId="52" hidden="1" customBuiltin="1"/>
    <cellStyle name="60% - Accent6" xfId="6252" builtinId="52" hidden="1" customBuiltin="1"/>
    <cellStyle name="60% - Accent6" xfId="537" builtinId="52" hidden="1" customBuiltin="1"/>
    <cellStyle name="60% - Accent6" xfId="202" builtinId="52" hidden="1" customBuiltin="1"/>
    <cellStyle name="60% - Accent6" xfId="22883" builtinId="52" hidden="1" customBuiltin="1"/>
    <cellStyle name="60% - Accent6" xfId="8497" builtinId="52" hidden="1" customBuiltin="1"/>
    <cellStyle name="60% - Accent6" xfId="20711" builtinId="52" hidden="1" customBuiltin="1"/>
    <cellStyle name="60% - Accent6" xfId="14153" builtinId="52" hidden="1" customBuiltin="1"/>
    <cellStyle name="60% - Accent6" xfId="5568" builtinId="52" hidden="1" customBuiltin="1"/>
    <cellStyle name="60% - Accent6" xfId="20613" builtinId="52" hidden="1" customBuiltin="1"/>
    <cellStyle name="60% - Accent6" xfId="19401" builtinId="52" hidden="1" customBuiltin="1"/>
    <cellStyle name="60% - Accent6" xfId="17613" builtinId="52" hidden="1" customBuiltin="1"/>
    <cellStyle name="60% - Accent6" xfId="948" builtinId="52" hidden="1" customBuiltin="1"/>
    <cellStyle name="60% - Accent6" xfId="764" builtinId="52" hidden="1" customBuiltin="1"/>
    <cellStyle name="60% - Accent6" xfId="19089" builtinId="52" hidden="1" customBuiltin="1"/>
    <cellStyle name="60% - Accent6" xfId="16863" builtinId="52" hidden="1" customBuiltin="1"/>
    <cellStyle name="60% - Accent6" xfId="14900" builtinId="52" hidden="1" customBuiltin="1"/>
    <cellStyle name="60% - Accent6" xfId="18686" builtinId="52" hidden="1" customBuiltin="1"/>
    <cellStyle name="60% - Accent6" xfId="14140" builtinId="52" hidden="1" customBuiltin="1"/>
    <cellStyle name="60% - Accent6" xfId="16997" builtinId="52" hidden="1" customBuiltin="1"/>
    <cellStyle name="60% - Accent6" xfId="2317" builtinId="52" hidden="1" customBuiltin="1"/>
    <cellStyle name="60% - Accent6" xfId="16693" builtinId="52" hidden="1" customBuiltin="1"/>
    <cellStyle name="60% - Accent6" xfId="1218" builtinId="52" hidden="1" customBuiltin="1"/>
    <cellStyle name="60% - Accent6" xfId="3665" builtinId="52" hidden="1" customBuiltin="1"/>
    <cellStyle name="60% - Accent6" xfId="14842" builtinId="52" hidden="1" customBuiltin="1"/>
    <cellStyle name="60% - Accent6" xfId="13001" builtinId="52" hidden="1" customBuiltin="1"/>
    <cellStyle name="60% - Accent6" xfId="24316" builtinId="52" hidden="1" customBuiltin="1"/>
    <cellStyle name="60% - Accent6" xfId="8715" builtinId="52" hidden="1" customBuiltin="1"/>
    <cellStyle name="60% - Accent6" xfId="24355" builtinId="52" hidden="1" customBuiltin="1"/>
    <cellStyle name="60% - Accent6" xfId="18821" builtinId="52" hidden="1" customBuiltin="1"/>
    <cellStyle name="60% - Accent6" xfId="6688" builtinId="52" hidden="1" customBuiltin="1"/>
    <cellStyle name="60% - Accent6" xfId="3768" builtinId="52" hidden="1" customBuiltin="1"/>
    <cellStyle name="60% - Accent6" xfId="24170" builtinId="52" hidden="1" customBuiltin="1"/>
    <cellStyle name="60% - Accent6" xfId="1524" builtinId="52" hidden="1" customBuiltin="1"/>
    <cellStyle name="60% - Accent6" xfId="12537" builtinId="52" hidden="1" customBuiltin="1"/>
    <cellStyle name="60% - Accent6" xfId="24444" builtinId="52" hidden="1" customBuiltin="1"/>
    <cellStyle name="60% - Accent6" xfId="22691" builtinId="52" hidden="1" customBuiltin="1"/>
    <cellStyle name="60% - Accent6" xfId="24473" builtinId="52" hidden="1" customBuiltin="1"/>
    <cellStyle name="60% - Accent6" xfId="24536" builtinId="52" hidden="1" customBuiltin="1"/>
    <cellStyle name="60% - Accent6" xfId="24559" builtinId="52" hidden="1" customBuiltin="1"/>
    <cellStyle name="60% - Accent6" xfId="11317" builtinId="52" hidden="1" customBuiltin="1"/>
    <cellStyle name="60% - Accent6" xfId="9949" builtinId="52" hidden="1" customBuiltin="1"/>
    <cellStyle name="60% - Accent6" xfId="1848" builtinId="52" hidden="1" customBuiltin="1"/>
    <cellStyle name="60% - Accent6" xfId="23580" builtinId="52" hidden="1" customBuiltin="1"/>
    <cellStyle name="60% - Accent6" xfId="24797" builtinId="52" hidden="1" customBuiltin="1"/>
    <cellStyle name="60% - Accent6" xfId="24818" builtinId="52" hidden="1" customBuiltin="1"/>
    <cellStyle name="60% - Accent6" xfId="1907" builtinId="52" hidden="1" customBuiltin="1"/>
    <cellStyle name="60% - Accent6" xfId="4208" builtinId="52" hidden="1" customBuiltin="1"/>
    <cellStyle name="60% - Accent6" xfId="2115" builtinId="52" hidden="1" customBuiltin="1"/>
    <cellStyle name="60% - Accent6" xfId="6541" builtinId="52" hidden="1" customBuiltin="1"/>
    <cellStyle name="60% - Accent6" xfId="24860" builtinId="52" hidden="1" customBuiltin="1"/>
    <cellStyle name="60% - Accent6" xfId="16836" builtinId="52" hidden="1" customBuiltin="1"/>
    <cellStyle name="60% - Accent6" xfId="24891" builtinId="52" hidden="1" customBuiltin="1"/>
    <cellStyle name="60% - Accent6" xfId="122" builtinId="52" hidden="1" customBuiltin="1"/>
    <cellStyle name="60% - Accent6" xfId="24925" builtinId="52" hidden="1" customBuiltin="1"/>
    <cellStyle name="60% - Accent6" xfId="15219" builtinId="52" hidden="1" customBuiltin="1"/>
    <cellStyle name="60% - Accent6" xfId="15256" builtinId="52" hidden="1" customBuiltin="1"/>
    <cellStyle name="60% - Accent6" xfId="7999" builtinId="52" hidden="1" customBuiltin="1"/>
    <cellStyle name="60% - Accent6" xfId="6884" builtinId="52" hidden="1" customBuiltin="1"/>
    <cellStyle name="60% - Accent6" xfId="16819" builtinId="52" hidden="1" customBuiltin="1"/>
    <cellStyle name="60% - Accent6" xfId="28220" builtinId="52" hidden="1" customBuiltin="1"/>
    <cellStyle name="60% - Accent6" xfId="2408" builtinId="52" hidden="1" customBuiltin="1"/>
    <cellStyle name="60% - Accent6" xfId="16471" builtinId="52" hidden="1" customBuiltin="1"/>
    <cellStyle name="60% - Accent6" xfId="24972" builtinId="52" hidden="1" customBuiltin="1"/>
    <cellStyle name="60% - Accent6" xfId="10315" builtinId="52" hidden="1" customBuiltin="1"/>
    <cellStyle name="60% - Accent6" xfId="25000" builtinId="52" hidden="1" customBuiltin="1"/>
    <cellStyle name="60% - Accent6" xfId="25153" builtinId="52" hidden="1" customBuiltin="1"/>
    <cellStyle name="60% - Accent6" xfId="25185" builtinId="52" hidden="1" customBuiltin="1"/>
    <cellStyle name="60% - Accent6" xfId="15133" builtinId="52" hidden="1" customBuiltin="1"/>
    <cellStyle name="60% - Accent6" xfId="12725" builtinId="52" hidden="1" customBuiltin="1"/>
    <cellStyle name="60% - Accent6" xfId="2580" builtinId="52" hidden="1" customBuiltin="1"/>
    <cellStyle name="60% - Accent6" xfId="25240" builtinId="52" hidden="1" customBuiltin="1"/>
    <cellStyle name="60% - Accent6" xfId="10160" builtinId="52" hidden="1" customBuiltin="1"/>
    <cellStyle name="60% - Accent6" xfId="25483" builtinId="52" hidden="1" customBuiltin="1"/>
    <cellStyle name="60% - Accent6" xfId="861" builtinId="52" hidden="1" customBuiltin="1"/>
    <cellStyle name="60% - Accent6" xfId="25512" builtinId="52" hidden="1" customBuiltin="1"/>
    <cellStyle name="60% - Accent6" xfId="658" builtinId="52" hidden="1" customBuiltin="1"/>
    <cellStyle name="60% - Accent6" xfId="7419" builtinId="52" hidden="1" customBuiltin="1"/>
    <cellStyle name="60% - Accent6" xfId="25779" builtinId="52" hidden="1" customBuiltin="1"/>
    <cellStyle name="60% - Accent6" xfId="2772" builtinId="52" hidden="1" customBuiltin="1"/>
    <cellStyle name="60% - Accent6" xfId="8022" builtinId="52" hidden="1" customBuiltin="1"/>
    <cellStyle name="60% - Accent6" xfId="25499" builtinId="52" hidden="1" customBuiltin="1"/>
    <cellStyle name="60% - Accent6" xfId="19208" builtinId="52" hidden="1" customBuiltin="1"/>
    <cellStyle name="60% - Accent6" xfId="25526" builtinId="52" hidden="1" customBuiltin="1"/>
    <cellStyle name="60% - Accent6" xfId="7851" builtinId="52" hidden="1" customBuiltin="1"/>
    <cellStyle name="60% - Accent6" xfId="25550" builtinId="52" hidden="1" customBuiltin="1"/>
    <cellStyle name="60% - Accent6" xfId="6916" builtinId="52" hidden="1" customBuiltin="1"/>
    <cellStyle name="60% - Accent6" xfId="6472" builtinId="52" hidden="1" customBuiltin="1"/>
    <cellStyle name="60% - Accent6" xfId="573" builtinId="52" hidden="1" customBuiltin="1"/>
    <cellStyle name="60% - Accent6" xfId="3155" builtinId="52" hidden="1" customBuiltin="1"/>
    <cellStyle name="60% - Accent6" xfId="3296" builtinId="52" hidden="1" customBuiltin="1"/>
    <cellStyle name="60% - Accent6" xfId="19406" builtinId="52" hidden="1" customBuiltin="1"/>
    <cellStyle name="60% - Accent6" xfId="5563" builtinId="52" hidden="1" customBuiltin="1"/>
    <cellStyle name="60% - Accent6" xfId="12744" builtinId="52" hidden="1" customBuiltin="1"/>
    <cellStyle name="60% - Accent6" xfId="13115" builtinId="52" hidden="1" customBuiltin="1"/>
    <cellStyle name="60% - Accent6" xfId="5167" builtinId="52" hidden="1" customBuiltin="1"/>
    <cellStyle name="60% - Accent6" xfId="11138" builtinId="52" hidden="1" customBuiltin="1"/>
    <cellStyle name="60% - Accent6" xfId="15184" builtinId="52" hidden="1" customBuiltin="1"/>
    <cellStyle name="60% - Accent6" xfId="4366" builtinId="52" hidden="1" customBuiltin="1"/>
    <cellStyle name="60% - Accent6" xfId="5797" builtinId="52" hidden="1" customBuiltin="1"/>
    <cellStyle name="60% - Accent6" xfId="15104" builtinId="52" hidden="1" customBuiltin="1"/>
    <cellStyle name="60% - Accent6" xfId="13547" builtinId="52" hidden="1" customBuiltin="1"/>
    <cellStyle name="60% - Accent6" xfId="11914" builtinId="52" hidden="1" customBuiltin="1"/>
    <cellStyle name="60% - Accent6" xfId="3270" builtinId="52" hidden="1" customBuiltin="1"/>
    <cellStyle name="60% - Accent6" xfId="3120" builtinId="52" hidden="1" customBuiltin="1"/>
    <cellStyle name="60% - Accent6" xfId="27589" builtinId="52" hidden="1" customBuiltin="1"/>
    <cellStyle name="60% - Accent6" xfId="27610" builtinId="52" hidden="1" customBuiltin="1"/>
    <cellStyle name="60% - Accent6" xfId="15918" builtinId="52" hidden="1" customBuiltin="1"/>
    <cellStyle name="60% - Accent6" xfId="3374" builtinId="52" hidden="1" customBuiltin="1"/>
    <cellStyle name="60% - Accent6" xfId="27654" builtinId="52" hidden="1" customBuiltin="1"/>
    <cellStyle name="60% - Accent6" xfId="27710" builtinId="52" hidden="1" customBuiltin="1"/>
    <cellStyle name="60% - Accent6" xfId="27825" builtinId="52" hidden="1" customBuiltin="1"/>
    <cellStyle name="60% - Accent6" xfId="6713" builtinId="52" hidden="1" customBuiltin="1"/>
    <cellStyle name="60% - Accent6" xfId="4333" builtinId="52" hidden="1" customBuiltin="1"/>
    <cellStyle name="60% - Accent6" xfId="3405" builtinId="52" hidden="1" customBuiltin="1"/>
    <cellStyle name="60% - Accent6" xfId="2266" builtinId="52" hidden="1" customBuiltin="1"/>
    <cellStyle name="60% - Accent6" xfId="27876" builtinId="52" hidden="1" customBuiltin="1"/>
    <cellStyle name="60% - Accent6" xfId="22358" builtinId="52" hidden="1" customBuiltin="1"/>
    <cellStyle name="60% - Accent6" xfId="26152" builtinId="52" hidden="1" customBuiltin="1"/>
    <cellStyle name="60% - Accent6" xfId="467" builtinId="52" hidden="1" customBuiltin="1"/>
    <cellStyle name="60% - Accent6" xfId="26181" builtinId="52" hidden="1" customBuiltin="1"/>
    <cellStyle name="60% - Accent6" xfId="20743" builtinId="52" hidden="1" customBuiltin="1"/>
    <cellStyle name="60% - Accent6" xfId="1950" builtinId="52" hidden="1" customBuiltin="1"/>
    <cellStyle name="60% - Accent6" xfId="2437" builtinId="52" hidden="1" customBuiltin="1"/>
    <cellStyle name="60% - Accent6" xfId="5287" builtinId="52" hidden="1" customBuiltin="1"/>
    <cellStyle name="60% - Accent6" xfId="25954" builtinId="52" hidden="1" customBuiltin="1"/>
    <cellStyle name="60% - Accent6" xfId="3661" builtinId="52" hidden="1" customBuiltin="1"/>
    <cellStyle name="60% - Accent6" xfId="21909" builtinId="52" hidden="1" customBuiltin="1"/>
    <cellStyle name="60% - Accent6" xfId="26148" builtinId="52" hidden="1" customBuiltin="1"/>
    <cellStyle name="60% - Accent6" xfId="12571" builtinId="52" hidden="1" customBuiltin="1"/>
    <cellStyle name="60% - Accent6" xfId="26257" builtinId="52" hidden="1" customBuiltin="1"/>
    <cellStyle name="60% - Accent6" xfId="26369" builtinId="52" hidden="1" customBuiltin="1"/>
    <cellStyle name="60% - Accent6" xfId="26391" builtinId="52" hidden="1" customBuiltin="1"/>
    <cellStyle name="60% - Accent6" xfId="20645" builtinId="52" hidden="1" customBuiltin="1"/>
    <cellStyle name="60% - Accent6" xfId="18366" builtinId="52" hidden="1" customBuiltin="1"/>
    <cellStyle name="60% - Accent6" xfId="4001" builtinId="52" hidden="1" customBuiltin="1"/>
    <cellStyle name="60% - Accent6" xfId="26434" builtinId="52" hidden="1" customBuiltin="1"/>
    <cellStyle name="60% - Accent6" xfId="26808" builtinId="52" hidden="1" customBuiltin="1"/>
    <cellStyle name="60% - Accent6" xfId="8719" builtinId="52" hidden="1" customBuiltin="1"/>
    <cellStyle name="60% - Accent6" xfId="26839" builtinId="52" hidden="1" customBuiltin="1"/>
    <cellStyle name="60% - Accent6" xfId="8066" builtinId="52" hidden="1" customBuiltin="1"/>
    <cellStyle name="60% - Accent6" xfId="2796" builtinId="52" hidden="1" customBuiltin="1"/>
    <cellStyle name="60% - Accent6" xfId="24030" builtinId="52" hidden="1" customBuiltin="1"/>
    <cellStyle name="60% - Accent6" xfId="6494" builtinId="52" hidden="1" customBuiltin="1"/>
    <cellStyle name="60% - Accent6" xfId="1954" builtinId="52" hidden="1" customBuiltin="1"/>
    <cellStyle name="60% - Accent6" xfId="26903" builtinId="52" hidden="1" customBuiltin="1"/>
    <cellStyle name="60% - Accent6" xfId="4829" builtinId="52" hidden="1" customBuiltin="1"/>
    <cellStyle name="60% - Accent6" xfId="26933" builtinId="52" hidden="1" customBuiltin="1"/>
    <cellStyle name="60% - Accent6" xfId="20074" builtinId="52" hidden="1" customBuiltin="1"/>
    <cellStyle name="60% - Accent6" xfId="26804" builtinId="52" hidden="1" customBuiltin="1"/>
    <cellStyle name="60% - Accent6" xfId="9238" builtinId="52" hidden="1" customBuiltin="1"/>
    <cellStyle name="60% - Accent6" xfId="9277" builtinId="52" hidden="1" customBuiltin="1"/>
    <cellStyle name="60% - Accent6" xfId="932" builtinId="52" hidden="1" customBuiltin="1"/>
    <cellStyle name="60% - Accent6" xfId="994" builtinId="52" hidden="1" customBuiltin="1"/>
    <cellStyle name="60% - Accent6" xfId="6259" builtinId="52" hidden="1" customBuiltin="1"/>
    <cellStyle name="60% - Accent6" xfId="23766" builtinId="52" hidden="1" customBuiltin="1"/>
    <cellStyle name="60% - Accent6" xfId="6838" builtinId="52" hidden="1" customBuiltin="1"/>
    <cellStyle name="60% - Accent6" xfId="8603" builtinId="52" hidden="1" customBuiltin="1"/>
    <cellStyle name="60% - Accent6" xfId="10584" builtinId="52" hidden="1" customBuiltin="1"/>
    <cellStyle name="60% - Accent6" xfId="26993" builtinId="52" hidden="1" customBuiltin="1"/>
    <cellStyle name="60% - Accent6" xfId="20186" builtinId="52" hidden="1" customBuiltin="1"/>
    <cellStyle name="60% - Accent6" xfId="27026" builtinId="52" hidden="1" customBuiltin="1"/>
    <cellStyle name="60% - Accent6" xfId="27166" builtinId="52" hidden="1" customBuiltin="1"/>
    <cellStyle name="60% - Accent6" xfId="27190" builtinId="52" hidden="1" customBuiltin="1"/>
    <cellStyle name="60% - Accent6" xfId="9130" builtinId="52" hidden="1" customBuiltin="1"/>
    <cellStyle name="60% - Accent6" xfId="22104" builtinId="52" hidden="1" customBuiltin="1"/>
    <cellStyle name="60% - Accent6" xfId="7109" builtinId="52" hidden="1" customBuiltin="1"/>
    <cellStyle name="60% - Accent6" xfId="27234" builtinId="52" hidden="1" customBuiltin="1"/>
    <cellStyle name="60% - Accent6" xfId="18554" builtinId="52" hidden="1" customBuiltin="1"/>
    <cellStyle name="60% - Accent6" xfId="27494" builtinId="52" hidden="1" customBuiltin="1"/>
    <cellStyle name="60% - Accent6" xfId="3253" builtinId="52" hidden="1" customBuiltin="1"/>
    <cellStyle name="60% - Accent6" xfId="27515" builtinId="52" hidden="1" customBuiltin="1"/>
    <cellStyle name="60% - Accent6" xfId="10413" builtinId="52" hidden="1" customBuiltin="1"/>
    <cellStyle name="60% - Accent6" xfId="2150" builtinId="52" hidden="1" customBuiltin="1"/>
    <cellStyle name="60% - Accent6" xfId="1560" builtinId="52" hidden="1" customBuiltin="1"/>
    <cellStyle name="60% - Accent6" xfId="28091" builtinId="52" hidden="1" customBuiltin="1"/>
    <cellStyle name="60% - Accent6" xfId="7383" builtinId="52" hidden="1" customBuiltin="1"/>
    <cellStyle name="60% - Accent6" xfId="607" builtinId="52" hidden="1" customBuiltin="1"/>
    <cellStyle name="60% - Accent6" xfId="26604" builtinId="52" hidden="1" customBuiltin="1"/>
    <cellStyle name="60% - Accent6" xfId="13190" builtinId="52" hidden="1" customBuiltin="1"/>
    <cellStyle name="60% - Accent6" xfId="26608" builtinId="52" hidden="1" customBuiltin="1"/>
    <cellStyle name="60% - Accent6" xfId="4928" builtinId="52" hidden="1" customBuiltin="1"/>
    <cellStyle name="60% - Accent6" xfId="26626" builtinId="52" hidden="1" customBuiltin="1"/>
    <cellStyle name="60% - Accent6" xfId="1026" builtinId="52" hidden="1" customBuiltin="1"/>
    <cellStyle name="60% - Accent6" xfId="2664" builtinId="52" hidden="1" customBuiltin="1"/>
    <cellStyle name="60% - Accent6" xfId="7517" builtinId="52" hidden="1" customBuiltin="1"/>
    <cellStyle name="60% - Accent6" xfId="8865" builtinId="52" hidden="1" customBuiltin="1"/>
    <cellStyle name="60% - Accent6" xfId="8916" builtinId="52" hidden="1" customBuiltin="1"/>
    <cellStyle name="60% - Accent6" xfId="13452" builtinId="52" hidden="1" customBuiltin="1"/>
    <cellStyle name="60% - Accent6" xfId="22773" builtinId="52" hidden="1" customBuiltin="1"/>
    <cellStyle name="60% - Accent6" xfId="11303" builtinId="52" hidden="1" customBuiltin="1"/>
    <cellStyle name="60% - Accent6" xfId="14268" builtinId="52" hidden="1" customBuiltin="1"/>
    <cellStyle name="60% - Accent6" xfId="9653" builtinId="52" hidden="1" customBuiltin="1"/>
    <cellStyle name="60% - Accent6" xfId="11286" builtinId="52" hidden="1" customBuiltin="1"/>
    <cellStyle name="60% - Accent6" xfId="20516" builtinId="52" hidden="1" customBuiltin="1"/>
    <cellStyle name="60% - Accent6" xfId="9181" builtinId="52" hidden="1" customBuiltin="1"/>
    <cellStyle name="60% - Accent6" xfId="19594" builtinId="52" hidden="1" customBuiltin="1"/>
    <cellStyle name="60% - Accent6" xfId="19360" builtinId="52" hidden="1" customBuiltin="1"/>
    <cellStyle name="60% - Accent6" xfId="9100" builtinId="52" hidden="1" customBuiltin="1"/>
    <cellStyle name="60% - Accent6" xfId="23067" builtinId="52" hidden="1" customBuiltin="1"/>
    <cellStyle name="60% - Accent6" xfId="21275" builtinId="52" hidden="1" customBuiltin="1"/>
    <cellStyle name="60% - Accent6" xfId="8892" builtinId="52" hidden="1" customBuiltin="1"/>
    <cellStyle name="60% - Accent6" xfId="7719" builtinId="52" hidden="1" customBuiltin="1"/>
    <cellStyle name="60% - Accent6" xfId="12530" builtinId="52" hidden="1" customBuiltin="1"/>
    <cellStyle name="60% - Accent6" xfId="11015" builtinId="52" hidden="1" customBuiltin="1"/>
    <cellStyle name="60% - Accent6" xfId="5767" builtinId="52" hidden="1" customBuiltin="1"/>
    <cellStyle name="60% - Accent6" xfId="14039" builtinId="52" hidden="1" customBuiltin="1"/>
    <cellStyle name="60% - Accent6" xfId="26561" builtinId="52" hidden="1" customBuiltin="1"/>
    <cellStyle name="60% - Accent6" xfId="1465" builtinId="52" hidden="1" customBuiltin="1"/>
    <cellStyle name="60% - Accent6" xfId="9084" builtinId="52" hidden="1" customBuiltin="1"/>
    <cellStyle name="60% - Accent6" xfId="16077" builtinId="52" hidden="1" customBuiltin="1"/>
    <cellStyle name="60% - Accent6" xfId="20609" builtinId="52" hidden="1" customBuiltin="1"/>
    <cellStyle name="60% - Accent6" xfId="5625" builtinId="52" hidden="1" customBuiltin="1"/>
    <cellStyle name="60% - Accent6" xfId="13355" builtinId="52" hidden="1" customBuiltin="1"/>
    <cellStyle name="60% - Accent6" xfId="3630" builtinId="52" hidden="1" customBuiltin="1"/>
    <cellStyle name="60% - Accent6" xfId="3034" builtinId="52" hidden="1" customBuiltin="1"/>
    <cellStyle name="60% - Accent6" xfId="6497" builtinId="52" hidden="1" customBuiltin="1"/>
    <cellStyle name="60% - Accent6" xfId="4953" builtinId="52" hidden="1" customBuiltin="1"/>
    <cellStyle name="60% - Accent6" xfId="1123" builtinId="52" hidden="1" customBuiltin="1"/>
    <cellStyle name="60% - Accent6" xfId="23001" builtinId="52" hidden="1" customBuiltin="1"/>
    <cellStyle name="60% - Accent6" xfId="8751" builtinId="52" hidden="1" customBuiltin="1"/>
    <cellStyle name="60% - Accent6" xfId="13127" builtinId="52" hidden="1" customBuiltin="1"/>
    <cellStyle name="60% - Accent6" xfId="12650" builtinId="52" hidden="1" customBuiltin="1"/>
    <cellStyle name="60% - Accent6" xfId="14447" builtinId="52" hidden="1" customBuiltin="1"/>
    <cellStyle name="60% - Accent6" xfId="23952" builtinId="52" hidden="1" customBuiltin="1"/>
    <cellStyle name="60% - Accent6" xfId="13731" builtinId="52" hidden="1" customBuiltin="1"/>
    <cellStyle name="60% - Accent6" xfId="13763" builtinId="52" hidden="1" customBuiltin="1"/>
    <cellStyle name="60% - Accent6" xfId="4147" builtinId="52" hidden="1" customBuiltin="1"/>
    <cellStyle name="60% - Accent6" xfId="10072" builtinId="52" hidden="1" customBuiltin="1"/>
    <cellStyle name="60% - Accent6" xfId="16875" builtinId="52" hidden="1" customBuiltin="1"/>
    <cellStyle name="60% - Accent6" xfId="23284" builtinId="52" hidden="1" customBuiltin="1"/>
    <cellStyle name="60% - Accent6" xfId="13818" builtinId="52" hidden="1" customBuiltin="1"/>
    <cellStyle name="60% - Accent6" xfId="8578" builtinId="52" hidden="1" customBuiltin="1"/>
    <cellStyle name="60% - Accent6" xfId="13889" builtinId="52" hidden="1" customBuiltin="1"/>
    <cellStyle name="60% - Accent6" xfId="17447" builtinId="52" hidden="1" customBuiltin="1"/>
    <cellStyle name="60% - Accent6" xfId="17462" builtinId="52" hidden="1" customBuiltin="1"/>
    <cellStyle name="60% - Accent6" xfId="17327" builtinId="52" hidden="1" customBuiltin="1"/>
    <cellStyle name="60% - Accent6" xfId="17733" builtinId="52" hidden="1" customBuiltin="1"/>
    <cellStyle name="60% - Accent6" xfId="20679" builtinId="52" hidden="1" customBuiltin="1"/>
    <cellStyle name="60% - Accent6" xfId="9762" builtinId="52" hidden="1" customBuiltin="1"/>
    <cellStyle name="60% - Accent6" xfId="16767" builtinId="52" hidden="1" customBuiltin="1"/>
    <cellStyle name="60% - Accent6" xfId="21327" builtinId="52" hidden="1" customBuiltin="1"/>
    <cellStyle name="60% - Accent6" xfId="17573" builtinId="52" hidden="1" customBuiltin="1"/>
    <cellStyle name="60% - Accent6" xfId="8211" builtinId="52" hidden="1" customBuiltin="1"/>
    <cellStyle name="60% - Accent6" xfId="24856" builtinId="52" hidden="1" customBuiltin="1"/>
    <cellStyle name="60% - Accent6" xfId="18965" builtinId="52" hidden="1" customBuiltin="1"/>
    <cellStyle name="60% - Accent6" xfId="27212" builtinId="52" hidden="1" customBuiltin="1"/>
    <cellStyle name="60% - Accent6" xfId="23809" builtinId="52" hidden="1" customBuiltin="1"/>
    <cellStyle name="60% - Accent6" xfId="26747" builtinId="52" hidden="1" customBuiltin="1"/>
    <cellStyle name="60% - Accent6" xfId="1331" builtinId="52" hidden="1" customBuiltin="1"/>
    <cellStyle name="60% - Accent6" xfId="21775" builtinId="52" hidden="1" customBuiltin="1"/>
    <cellStyle name="60% - Accent6" xfId="14361" builtinId="52" hidden="1" customBuiltin="1"/>
    <cellStyle name="60% - Accent6" xfId="14383" builtinId="52" hidden="1" customBuiltin="1"/>
    <cellStyle name="60% - Accent6" xfId="9414" builtinId="52" hidden="1" customBuiltin="1"/>
    <cellStyle name="60% - Accent6" xfId="17959" builtinId="52" hidden="1" customBuiltin="1"/>
    <cellStyle name="60% - Accent6" xfId="5841" builtinId="52" hidden="1" customBuiltin="1"/>
    <cellStyle name="60% - Accent6" xfId="4644" builtinId="52" hidden="1" customBuiltin="1"/>
    <cellStyle name="60% - Accent6" xfId="15414" builtinId="52" hidden="1" customBuiltin="1"/>
    <cellStyle name="60% - Accent6" xfId="15440" builtinId="52" hidden="1" customBuiltin="1"/>
    <cellStyle name="60% - Accent6" xfId="11477" builtinId="52" hidden="1" customBuiltin="1"/>
    <cellStyle name="60% - Accent6" xfId="20035" builtinId="52" hidden="1" customBuiltin="1"/>
    <cellStyle name="60% - Accent6" xfId="6209" builtinId="52" hidden="1" customBuiltin="1"/>
    <cellStyle name="60% - Accent6" xfId="20839" builtinId="52" hidden="1" customBuiltin="1"/>
    <cellStyle name="60% - Accent6" xfId="16141" builtinId="52" hidden="1" customBuiltin="1"/>
    <cellStyle name="60% - Accent6" xfId="8513" builtinId="52" hidden="1" customBuiltin="1"/>
    <cellStyle name="60% - Accent6" xfId="15595" builtinId="52" hidden="1" customBuiltin="1"/>
    <cellStyle name="60% - Accent6" xfId="1489" builtinId="52" hidden="1" customBuiltin="1"/>
    <cellStyle name="60% - Accent6" xfId="3223" builtinId="52" hidden="1" customBuiltin="1"/>
    <cellStyle name="60% - Accent6" xfId="18607" builtinId="52" hidden="1" customBuiltin="1"/>
    <cellStyle name="60% - Accent6" xfId="15652" builtinId="52" hidden="1" customBuiltin="1"/>
    <cellStyle name="60% - Accent6" xfId="18140" builtinId="52" hidden="1" customBuiltin="1"/>
    <cellStyle name="60% - Accent6" xfId="18082" builtinId="52" hidden="1" customBuiltin="1"/>
    <cellStyle name="60% - Accent6" xfId="18106" builtinId="52" hidden="1" customBuiltin="1"/>
    <cellStyle name="60% - Accent6" xfId="18345" builtinId="52" hidden="1" customBuiltin="1"/>
    <cellStyle name="60% - Accent6" xfId="2558" builtinId="52" hidden="1" customBuiltin="1"/>
    <cellStyle name="60% - Accent6" xfId="20080" builtinId="52" hidden="1" customBuiltin="1"/>
    <cellStyle name="60% - Accent6" xfId="10557" builtinId="52" hidden="1" customBuiltin="1"/>
    <cellStyle name="60% - Accent6" xfId="4657" builtinId="52" hidden="1" customBuiltin="1"/>
    <cellStyle name="60% - Accent6" xfId="21944" builtinId="52" hidden="1" customBuiltin="1"/>
    <cellStyle name="60% - Accent6" xfId="17078" builtinId="52" hidden="1" customBuiltin="1"/>
    <cellStyle name="60% - Accent6" xfId="15690" builtinId="52" hidden="1" customBuiltin="1"/>
    <cellStyle name="60% - Accent6" xfId="25326" builtinId="52" hidden="1" customBuiltin="1"/>
    <cellStyle name="60% - Accent6" xfId="26347" builtinId="52" hidden="1" customBuiltin="1"/>
    <cellStyle name="60% - Accent6" xfId="28369" builtinId="52" hidden="1" customBuiltin="1"/>
    <cellStyle name="60% - Accent6" xfId="25391" builtinId="52" hidden="1" customBuiltin="1"/>
    <cellStyle name="60% - Accent6" xfId="9900" builtinId="52" hidden="1" customBuiltin="1"/>
    <cellStyle name="60% - Accent6" xfId="24110" builtinId="52" hidden="1" customBuiltin="1"/>
    <cellStyle name="60% - Accent6" xfId="15497" builtinId="52" hidden="1" customBuiltin="1"/>
    <cellStyle name="60% - Accent6" xfId="16267" builtinId="52" hidden="1" customBuiltin="1"/>
    <cellStyle name="60% - Accent6" xfId="8045" builtinId="52" hidden="1" customBuiltin="1"/>
    <cellStyle name="60% - Accent6" xfId="10346" builtinId="52" hidden="1" customBuiltin="1"/>
    <cellStyle name="60% - Accent6" xfId="15983" builtinId="52" hidden="1" customBuiltin="1"/>
    <cellStyle name="60% - Accent6" xfId="10954" builtinId="52" hidden="1" customBuiltin="1"/>
    <cellStyle name="60% - Accent6" xfId="6025" builtinId="52" hidden="1" customBuiltin="1"/>
    <cellStyle name="60% - Accent6" xfId="9521" builtinId="52" hidden="1" customBuiltin="1"/>
    <cellStyle name="60% - Accent6" xfId="10101" builtinId="52" hidden="1" customBuiltin="1"/>
    <cellStyle name="60% - Accent6" xfId="18716" builtinId="52" hidden="1" customBuiltin="1"/>
    <cellStyle name="60% - Accent6" xfId="27410" builtinId="52" hidden="1" customBuiltin="1"/>
    <cellStyle name="60% - Accent6" xfId="16111" builtinId="52" hidden="1" customBuiltin="1"/>
    <cellStyle name="60% - Accent6" xfId="118" builtinId="52" hidden="1" customBuiltin="1"/>
    <cellStyle name="60% - Accent6" xfId="43" builtinId="52" hidden="1" customBuiltin="1"/>
    <cellStyle name="60% - Accent6" xfId="84" builtinId="52" hidden="1" customBuiltin="1"/>
    <cellStyle name="60% - Accent6" xfId="501" builtinId="52" hidden="1" customBuiltin="1"/>
    <cellStyle name="60% - Accent6" xfId="22037" builtinId="52" hidden="1" customBuiltin="1"/>
    <cellStyle name="60% - Accent6" xfId="10781" builtinId="52" hidden="1" customBuiltin="1"/>
    <cellStyle name="60% - Accent6" xfId="17204" builtinId="52" hidden="1" customBuiltin="1"/>
    <cellStyle name="60% - Accent6" xfId="22097" builtinId="52" hidden="1" customBuiltin="1"/>
    <cellStyle name="60% - Accent6" xfId="273" builtinId="52" hidden="1" customBuiltin="1"/>
    <cellStyle name="60% - Accent6" xfId="20815" builtinId="52" hidden="1" customBuiltin="1"/>
    <cellStyle name="60% - Accent6" xfId="3409" builtinId="52" hidden="1" customBuiltin="1"/>
    <cellStyle name="60% - Accent6" xfId="20569" builtinId="52" hidden="1" customBuiltin="1"/>
    <cellStyle name="60% - Accent6" xfId="2249" builtinId="52" hidden="1" customBuiltin="1"/>
    <cellStyle name="60% - Accent6" xfId="9308" builtinId="52" hidden="1" customBuiltin="1"/>
    <cellStyle name="60% - Accent6" xfId="18772" builtinId="52" hidden="1" customBuiltin="1"/>
    <cellStyle name="60% - Accent6" xfId="22659" builtinId="52" hidden="1" customBuiltin="1"/>
    <cellStyle name="60% - Accent6" xfId="16190" builtinId="52" hidden="1" customBuiltin="1"/>
    <cellStyle name="60% - Accent6" xfId="16217" builtinId="52" hidden="1" customBuiltin="1"/>
    <cellStyle name="60% - Accent6" xfId="5920" builtinId="52" hidden="1" customBuiltin="1"/>
    <cellStyle name="60% - Accent6" xfId="15207" builtinId="52" hidden="1" customBuiltin="1"/>
    <cellStyle name="60% - Accent6" xfId="17897" builtinId="52" hidden="1" customBuiltin="1"/>
    <cellStyle name="60% - Accent6" xfId="16791" builtinId="52" hidden="1" customBuiltin="1"/>
    <cellStyle name="60% - Accent6" xfId="16818" builtinId="52" hidden="1" customBuiltin="1"/>
    <cellStyle name="60% - Accent6" xfId="12883" builtinId="52" hidden="1" customBuiltin="1"/>
    <cellStyle name="60% - Accent6" xfId="21710" builtinId="52" hidden="1" customBuiltin="1"/>
    <cellStyle name="60% - Accent6" xfId="11590" builtinId="52" hidden="1" customBuiltin="1"/>
    <cellStyle name="60% - Accent6" xfId="10206" builtinId="52" hidden="1" customBuiltin="1"/>
    <cellStyle name="60% - Accent6" xfId="16983" builtinId="52" hidden="1" customBuiltin="1"/>
    <cellStyle name="60% - Accent6" xfId="5205" builtinId="52" hidden="1" customBuiltin="1"/>
    <cellStyle name="60% - Accent6" xfId="14786" builtinId="52" hidden="1" customBuiltin="1"/>
    <cellStyle name="60% - Accent6" xfId="28113" builtinId="52" hidden="1" customBuiltin="1"/>
    <cellStyle name="60% - Accent6" xfId="6395" builtinId="52" hidden="1" customBuiltin="1"/>
    <cellStyle name="60% - Accent6" xfId="12285" builtinId="52" hidden="1" customBuiltin="1"/>
    <cellStyle name="60% - Accent6" xfId="19272" builtinId="52" hidden="1" customBuiltin="1"/>
    <cellStyle name="60% - Accent6" xfId="14104" builtinId="52" hidden="1" customBuiltin="1"/>
    <cellStyle name="60% - Accent6" xfId="19233" builtinId="52" hidden="1" customBuiltin="1"/>
    <cellStyle name="60% - Accent6" xfId="19520" builtinId="52" hidden="1" customBuiltin="1"/>
    <cellStyle name="60% - Accent6" xfId="24955" builtinId="52" hidden="1" customBuiltin="1"/>
    <cellStyle name="60% - Accent6" xfId="6420" builtinId="52" hidden="1" customBuiltin="1"/>
    <cellStyle name="60% - Accent6" xfId="11184" builtinId="52" hidden="1" customBuiltin="1"/>
    <cellStyle name="60% - Accent6" xfId="17825" builtinId="52" hidden="1" customBuiltin="1"/>
    <cellStyle name="60% - Accent6" xfId="23033" builtinId="52" hidden="1" customBuiltin="1"/>
    <cellStyle name="60% - Accent6" xfId="19438" builtinId="52" hidden="1" customBuiltin="1"/>
    <cellStyle name="60% - Accent6" xfId="8332" builtinId="52" hidden="1" customBuiltin="1"/>
    <cellStyle name="60% - Accent6" xfId="1252" builtinId="52" hidden="1" customBuiltin="1"/>
    <cellStyle name="60% - Accent6" xfId="692" builtinId="52" hidden="1" customBuiltin="1"/>
    <cellStyle name="60% - Accent6" xfId="3835" builtinId="52" hidden="1" customBuiltin="1"/>
    <cellStyle name="60% - Accent6" xfId="5003" builtinId="52" hidden="1" customBuiltin="1"/>
    <cellStyle name="60% - Accent6" xfId="8628" builtinId="52" hidden="1" customBuiltin="1"/>
    <cellStyle name="60% - Accent6" xfId="5883" builtinId="52" hidden="1" customBuiltin="1"/>
    <cellStyle name="60% - Accent6" xfId="27322" builtinId="52" hidden="1" customBuiltin="1"/>
    <cellStyle name="60% - Accent6" xfId="11051" builtinId="52" hidden="1" customBuiltin="1"/>
    <cellStyle name="60% - Accent6" xfId="14151" builtinId="52" hidden="1" customBuiltin="1"/>
    <cellStyle name="60% - Accent6" xfId="6411" builtinId="52" hidden="1" customBuiltin="1"/>
    <cellStyle name="60% - Accent6" xfId="10874" builtinId="52" hidden="1" customBuiltin="1"/>
    <cellStyle name="60% - Accent6" xfId="10673" builtinId="52" hidden="1" customBuiltin="1"/>
    <cellStyle name="60% - Accent6" xfId="3880" builtinId="52" hidden="1" customBuiltin="1"/>
    <cellStyle name="60% - Accent6" xfId="19936" builtinId="52" hidden="1" customBuiltin="1"/>
    <cellStyle name="60% - Accent6" xfId="2339" builtinId="52" hidden="1" customBuiltin="1"/>
    <cellStyle name="60% - Accent6" xfId="18647" builtinId="52" hidden="1" customBuiltin="1"/>
    <cellStyle name="60% - Accent6" xfId="18969" builtinId="52" hidden="1" customBuiltin="1"/>
    <cellStyle name="60% - Accent6" xfId="18998" builtinId="52" hidden="1" customBuiltin="1"/>
    <cellStyle name="60% - Accent6" xfId="18929" builtinId="52" hidden="1" customBuiltin="1"/>
    <cellStyle name="60% - Accent6" xfId="25978" builtinId="52" hidden="1" customBuiltin="1"/>
    <cellStyle name="60% - Accent6" xfId="22955" builtinId="52" hidden="1" customBuiltin="1"/>
    <cellStyle name="60% - Accent6" xfId="11870" builtinId="52" hidden="1" customBuiltin="1"/>
    <cellStyle name="60% - Accent6" xfId="18410" builtinId="52" hidden="1" customBuiltin="1"/>
    <cellStyle name="60% - Accent6" xfId="23841" builtinId="52" hidden="1" customBuiltin="1"/>
    <cellStyle name="60% - Accent6" xfId="25923" builtinId="52" hidden="1" customBuiltin="1"/>
    <cellStyle name="60% - Accent6" xfId="22129" builtinId="52" hidden="1" customBuiltin="1"/>
    <cellStyle name="60% - Accent6" xfId="4959" builtinId="52" hidden="1" customBuiltin="1"/>
    <cellStyle name="60% - Accent6" xfId="21948" builtinId="52" hidden="1" customBuiltin="1"/>
    <cellStyle name="60% - Accent6" xfId="24593" builtinId="52" hidden="1" customBuiltin="1"/>
    <cellStyle name="60% - Accent6" xfId="4763" builtinId="52" hidden="1" customBuiltin="1"/>
    <cellStyle name="60% - Accent6" xfId="6447" builtinId="52" hidden="1" customBuiltin="1"/>
    <cellStyle name="60% - Accent6" xfId="6167" builtinId="52" hidden="1" customBuiltin="1"/>
    <cellStyle name="60% - Accent6" xfId="4316" builtinId="52" hidden="1" customBuiltin="1"/>
    <cellStyle name="60% - Accent6" xfId="11481" builtinId="52" hidden="1" customBuiltin="1"/>
    <cellStyle name="60% - Accent6" xfId="10469" builtinId="52" hidden="1" customBuiltin="1"/>
    <cellStyle name="60% - Accent6" xfId="17233" builtinId="52" hidden="1" customBuiltin="1"/>
    <cellStyle name="60% - Accent6" xfId="17260" builtinId="52" hidden="1" customBuiltin="1"/>
    <cellStyle name="60% - Accent6" xfId="13794" builtinId="52" hidden="1" customBuiltin="1"/>
    <cellStyle name="60% - Accent6" xfId="22597" builtinId="52" hidden="1" customBuiltin="1"/>
    <cellStyle name="60% - Accent6" xfId="12912" builtinId="52" hidden="1" customBuiltin="1"/>
    <cellStyle name="60% - Accent6" xfId="5086" builtinId="52" hidden="1" customBuiltin="1"/>
    <cellStyle name="60% - Accent6" xfId="17857" builtinId="52" hidden="1" customBuiltin="1"/>
    <cellStyle name="60% - Accent6" xfId="11619" builtinId="52" hidden="1" customBuiltin="1"/>
    <cellStyle name="60% - Accent6" xfId="17363" builtinId="52" hidden="1" customBuiltin="1"/>
    <cellStyle name="60% - Accent6" xfId="3099" builtinId="52" hidden="1" customBuiltin="1"/>
    <cellStyle name="60% - Accent6" xfId="17430" builtinId="52" hidden="1" customBuiltin="1"/>
    <cellStyle name="60% - Accent6" xfId="21169" builtinId="52" hidden="1" customBuiltin="1"/>
    <cellStyle name="60% - Accent6" xfId="21097" builtinId="52" hidden="1" customBuiltin="1"/>
    <cellStyle name="60% - Accent6" xfId="21129" builtinId="52" hidden="1" customBuiltin="1"/>
    <cellStyle name="60% - Accent6" xfId="21375" builtinId="52" hidden="1" customBuiltin="1"/>
    <cellStyle name="60% - Accent6" xfId="9154" builtinId="52" hidden="1" customBuiltin="1"/>
    <cellStyle name="60% - Accent6" xfId="26281" builtinId="52" hidden="1" customBuiltin="1"/>
    <cellStyle name="60% - Accent6" xfId="12512" builtinId="52" hidden="1" customBuiltin="1"/>
    <cellStyle name="60% - Accent6" xfId="13950" builtinId="52" hidden="1" customBuiltin="1"/>
    <cellStyle name="60% - Accent6" xfId="9932" builtinId="52" hidden="1" customBuiltin="1"/>
    <cellStyle name="60% - Accent6" xfId="21165" builtinId="52" hidden="1" customBuiltin="1"/>
    <cellStyle name="60% - Accent6" xfId="17478" builtinId="52" hidden="1" customBuiltin="1"/>
    <cellStyle name="60% - Accent6" xfId="25617" builtinId="52" hidden="1" customBuiltin="1"/>
    <cellStyle name="60% - Accent6" xfId="7856" builtinId="52" hidden="1" customBuiltin="1"/>
    <cellStyle name="60% - Accent6" xfId="27851" builtinId="52" hidden="1" customBuiltin="1"/>
    <cellStyle name="60% - Accent6" xfId="11943" builtinId="52" hidden="1" customBuiltin="1"/>
    <cellStyle name="60% - Accent6" xfId="27318" builtinId="52" hidden="1" customBuiltin="1"/>
    <cellStyle name="60% - Accent6" xfId="2292" builtinId="52" hidden="1" customBuiltin="1"/>
    <cellStyle name="60% - Accent6" xfId="12436" builtinId="52" hidden="1" customBuiltin="1"/>
    <cellStyle name="60% - Accent6" xfId="10380" builtinId="52" hidden="1" customBuiltin="1"/>
    <cellStyle name="60% - Accent6" xfId="5081" builtinId="52" hidden="1" customBuiltin="1"/>
    <cellStyle name="60% - Accent6" xfId="11604" builtinId="52" hidden="1" customBuiltin="1"/>
    <cellStyle name="60% - Accent6" xfId="10910" builtinId="52" hidden="1" customBuiltin="1"/>
    <cellStyle name="60% - Accent6" xfId="21635" builtinId="52" hidden="1" customBuiltin="1"/>
    <cellStyle name="60% - Accent6" xfId="23565" builtinId="52" hidden="1" customBuiltin="1"/>
    <cellStyle name="60% - Accent6" xfId="19862" builtinId="52" hidden="1" customBuiltin="1"/>
    <cellStyle name="60% - Accent6" xfId="20465" builtinId="52" hidden="1" customBuiltin="1"/>
    <cellStyle name="60% - Accent6" xfId="20487" builtinId="52" hidden="1" customBuiltin="1"/>
    <cellStyle name="60% - Accent6" xfId="20263" builtinId="52" hidden="1" customBuiltin="1"/>
    <cellStyle name="60% - Accent6" xfId="897" builtinId="52" hidden="1" customBuiltin="1"/>
    <cellStyle name="60% - Accent6" xfId="9869" builtinId="52" hidden="1" customBuiltin="1"/>
    <cellStyle name="60% - Accent6" xfId="13094" builtinId="52" hidden="1" customBuiltin="1"/>
    <cellStyle name="60% - Accent6" xfId="19630" builtinId="52" hidden="1" customBuiltin="1"/>
    <cellStyle name="60% - Accent6" xfId="9056" builtinId="52" hidden="1" customBuiltin="1"/>
    <cellStyle name="60% - Accent6" xfId="653" builtinId="52" hidden="1" customBuiltin="1"/>
    <cellStyle name="60% - Accent6" xfId="22996" builtinId="52" hidden="1" customBuiltin="1"/>
    <cellStyle name="60% - Accent6" xfId="20758" builtinId="52" hidden="1" customBuiltin="1"/>
    <cellStyle name="60% - Accent6" xfId="22847" builtinId="52" hidden="1" customBuiltin="1"/>
    <cellStyle name="60% - Accent6" xfId="7228" builtinId="52" hidden="1" customBuiltin="1"/>
    <cellStyle name="60% - Accent6" xfId="11367" builtinId="52" hidden="1" customBuiltin="1"/>
    <cellStyle name="60% - Accent6" xfId="26303" builtinId="52" hidden="1" customBuiltin="1"/>
    <cellStyle name="60% - Accent6" xfId="17988" builtinId="52" hidden="1" customBuiltin="1"/>
    <cellStyle name="60% - Accent6" xfId="18017" builtinId="52" hidden="1" customBuiltin="1"/>
    <cellStyle name="60% - Accent6" xfId="18682" builtinId="52" hidden="1" customBuiltin="1"/>
    <cellStyle name="60% - Accent6" xfId="11024" builtinId="52" hidden="1" customBuiltin="1"/>
    <cellStyle name="60% - Accent6" xfId="18441" builtinId="52" hidden="1" customBuiltin="1"/>
    <cellStyle name="60% - Accent6" xfId="18476" builtinId="52" hidden="1" customBuiltin="1"/>
    <cellStyle name="60% - Accent6" xfId="16004" builtinId="52" hidden="1" customBuiltin="1"/>
    <cellStyle name="60% - Accent6" xfId="13660" builtinId="52" hidden="1" customBuiltin="1"/>
    <cellStyle name="60% - Accent6" xfId="12219" builtinId="52" hidden="1" customBuiltin="1"/>
    <cellStyle name="60% - Accent6" xfId="12944" builtinId="52" hidden="1" customBuiltin="1"/>
    <cellStyle name="60% - Accent6" xfId="18524" builtinId="52" hidden="1" customBuiltin="1"/>
    <cellStyle name="60% - Accent6" xfId="28051" builtinId="52" hidden="1" customBuiltin="1"/>
    <cellStyle name="60% - Accent6" xfId="18583" builtinId="52" hidden="1" customBuiltin="1"/>
    <cellStyle name="60% - Accent6" xfId="22449" builtinId="52" hidden="1" customBuiltin="1"/>
    <cellStyle name="60% - Accent6" xfId="22405" builtinId="52" hidden="1" customBuiltin="1"/>
    <cellStyle name="60% - Accent6" xfId="22428" builtinId="52" hidden="1" customBuiltin="1"/>
    <cellStyle name="60% - Accent6" xfId="20058" builtinId="52" hidden="1" customBuiltin="1"/>
    <cellStyle name="60% - Accent6" xfId="7901" builtinId="52" hidden="1" customBuiltin="1"/>
    <cellStyle name="60% - Accent6" xfId="13389" builtinId="52" hidden="1" customBuiltin="1"/>
    <cellStyle name="60% - Accent6" xfId="20892" builtinId="52" hidden="1" customBuiltin="1"/>
    <cellStyle name="60% - Accent6" xfId="5299" builtinId="52" hidden="1" customBuiltin="1"/>
    <cellStyle name="60% - Accent6" xfId="16231" builtinId="52" hidden="1" customBuiltin="1"/>
    <cellStyle name="60% - Accent6" xfId="9398" builtinId="52" hidden="1" customBuiltin="1"/>
    <cellStyle name="60% - Accent6" xfId="4038" builtinId="52" hidden="1" customBuiltin="1"/>
    <cellStyle name="60% - Accent6" xfId="8988" builtinId="52" hidden="1" customBuiltin="1"/>
    <cellStyle name="60% - Accent6" xfId="2861" builtinId="52" hidden="1" customBuiltin="1"/>
    <cellStyle name="60% - Accent6" xfId="5856" builtinId="52" hidden="1" customBuiltin="1"/>
    <cellStyle name="60% - Accent6" xfId="2372" builtinId="52" hidden="1" customBuiltin="1"/>
    <cellStyle name="60% - Accent6" xfId="23533" builtinId="52" hidden="1" customBuiltin="1"/>
    <cellStyle name="60% - Accent6" xfId="13226" builtinId="52" hidden="1" customBuiltin="1"/>
    <cellStyle name="60% - Accent6" xfId="7720" builtinId="52" hidden="1" customBuiltin="1"/>
    <cellStyle name="60% - Accent6" xfId="18749" builtinId="52" hidden="1" customBuiltin="1"/>
    <cellStyle name="60% - Accent6" xfId="18777" builtinId="52" hidden="1" customBuiltin="1"/>
    <cellStyle name="60% - Accent6" xfId="5176" builtinId="52" hidden="1" customBuiltin="1"/>
    <cellStyle name="60% - Accent6" xfId="22486" builtinId="52" hidden="1" customBuiltin="1"/>
    <cellStyle name="60% - Accent6" xfId="7223" builtinId="52" hidden="1" customBuiltin="1"/>
    <cellStyle name="60% - Accent6" xfId="21593" builtinId="52" hidden="1" customBuiltin="1"/>
    <cellStyle name="60% - Accent6" xfId="11693" builtinId="52" hidden="1" customBuiltin="1"/>
    <cellStyle name="60% - Accent6" xfId="8237" builtinId="52" hidden="1" customBuiltin="1"/>
    <cellStyle name="60% - Accent6" xfId="14721" builtinId="52" hidden="1" customBuiltin="1"/>
    <cellStyle name="60% - Accent6" xfId="10312" builtinId="52" hidden="1" customBuiltin="1"/>
    <cellStyle name="60% - Accent6" xfId="15534" builtinId="52" hidden="1" customBuiltin="1"/>
    <cellStyle name="60% - Accent6" xfId="4503" builtinId="52" hidden="1" customBuiltin="1"/>
    <cellStyle name="60% - Accent6" xfId="19743" builtinId="52" hidden="1" customBuiltin="1"/>
    <cellStyle name="60% - Accent6" xfId="7724" builtinId="52" hidden="1" customBuiltin="1"/>
    <cellStyle name="60% - Accent6" xfId="19139" builtinId="52" hidden="1" customBuiltin="1"/>
    <cellStyle name="60% - Accent6" xfId="23474" builtinId="52" hidden="1" customBuiltin="1"/>
    <cellStyle name="60% - Accent6" xfId="25820" builtinId="52" hidden="1" customBuiltin="1"/>
    <cellStyle name="60% - Accent6" xfId="7296" builtinId="52" hidden="1" customBuiltin="1"/>
    <cellStyle name="60% - Accent6" xfId="18747" builtinId="52" hidden="1" customBuiltin="1"/>
    <cellStyle name="60% - Accent6" xfId="22654" builtinId="52" hidden="1" customBuiltin="1"/>
    <cellStyle name="60% - Accent6" xfId="22757" builtinId="52" hidden="1" customBuiltin="1"/>
    <cellStyle name="60% - Accent6" xfId="22788" builtinId="52" hidden="1" customBuiltin="1"/>
    <cellStyle name="60% - Accent6" xfId="23099" builtinId="52" hidden="1" customBuiltin="1"/>
    <cellStyle name="60% - Accent6" xfId="25573" builtinId="52" hidden="1" customBuiltin="1"/>
    <cellStyle name="60% - Accent6" xfId="7328" builtinId="52" hidden="1" customBuiltin="1"/>
    <cellStyle name="60% - Accent6" xfId="15087" builtinId="52" hidden="1" customBuiltin="1"/>
    <cellStyle name="60% - Accent6" xfId="20269" builtinId="52" hidden="1" customBuiltin="1"/>
    <cellStyle name="60% - Accent6" xfId="11335" builtinId="52" hidden="1" customBuiltin="1"/>
    <cellStyle name="60% - Accent6" xfId="22917" builtinId="52" hidden="1" customBuiltin="1"/>
    <cellStyle name="60% - Accent6" xfId="19309" builtinId="52" hidden="1" customBuiltin="1"/>
    <cellStyle name="60% - Accent6" xfId="1434" builtinId="52" hidden="1" customBuiltin="1"/>
    <cellStyle name="60% - Accent6" xfId="6787" builtinId="52" hidden="1" customBuiltin="1"/>
    <cellStyle name="60% - Accent6" xfId="2154" builtinId="52" hidden="1" customBuiltin="1"/>
    <cellStyle name="60% - Accent6" xfId="236" builtinId="52" hidden="1" customBuiltin="1"/>
    <cellStyle name="60% - Accent6" xfId="7014" builtinId="52" hidden="1" customBuiltin="1"/>
    <cellStyle name="60% - Accent6" xfId="13476" builtinId="52" hidden="1" customBuiltin="1"/>
    <cellStyle name="60% - Accent6" xfId="3121" builtinId="52" hidden="1" customBuiltin="1"/>
    <cellStyle name="60% - Accent6" xfId="17167" builtinId="52" hidden="1" customBuiltin="1"/>
    <cellStyle name="60% - Accent6" xfId="20142" builtinId="52" hidden="1" customBuiltin="1"/>
    <cellStyle name="60% - Accent6" xfId="27964" builtinId="52" hidden="1" customBuiltin="1"/>
    <cellStyle name="60% - Accent6" xfId="14947" builtinId="52" hidden="1" customBuiltin="1"/>
    <cellStyle name="60% - Accent6" xfId="19664" builtinId="52" hidden="1" customBuiltin="1"/>
    <cellStyle name="60% - Accent6" xfId="14023" builtinId="52" hidden="1" customBuiltin="1"/>
    <cellStyle name="60% - Accent6" xfId="16005" builtinId="52" hidden="1" customBuiltin="1"/>
    <cellStyle name="60% - Accent6" xfId="13055" builtinId="52" hidden="1" customBuiltin="1"/>
    <cellStyle name="60% - Accent6" xfId="13779" builtinId="52" hidden="1" customBuiltin="1"/>
    <cellStyle name="60% - Accent6" xfId="19814" builtinId="52" hidden="1" customBuiltin="1"/>
    <cellStyle name="60% - Accent6" xfId="1854" builtinId="52" hidden="1" customBuiltin="1"/>
    <cellStyle name="60% - Accent6" xfId="19877" builtinId="52" hidden="1" customBuiltin="1"/>
    <cellStyle name="60% - Accent6" xfId="23468" builtinId="52" hidden="1" customBuiltin="1"/>
    <cellStyle name="60% - Accent6" xfId="23416" builtinId="52" hidden="1" customBuiltin="1"/>
    <cellStyle name="60% - Accent6" xfId="23437" builtinId="52" hidden="1" customBuiltin="1"/>
    <cellStyle name="60% - Accent6" xfId="23907" builtinId="52" hidden="1" customBuiltin="1"/>
    <cellStyle name="60% - Accent6" xfId="11180" builtinId="52" hidden="1" customBuiltin="1"/>
    <cellStyle name="60% - Accent6" xfId="15715" builtinId="52" hidden="1" customBuiltin="1"/>
    <cellStyle name="60% - Accent6" xfId="22184" builtinId="52" hidden="1" customBuiltin="1"/>
    <cellStyle name="60% - Accent6" xfId="11975" builtinId="52" hidden="1" customBuiltin="1"/>
    <cellStyle name="60% - Accent6" xfId="23764" builtinId="52" hidden="1" customBuiltin="1"/>
    <cellStyle name="60% - Accent6" xfId="4547" builtinId="52" hidden="1" customBuiltin="1"/>
    <cellStyle name="60% - Accent6" xfId="26269" builtinId="52" hidden="1" customBuiltin="1"/>
    <cellStyle name="60% - Accent6" xfId="5177" builtinId="52" hidden="1" customBuiltin="1"/>
    <cellStyle name="60% - Accent6" xfId="25212" builtinId="52" hidden="1" customBuiltin="1"/>
    <cellStyle name="60% - Accent6" xfId="28249" builtinId="52" hidden="1" customBuiltin="1"/>
    <cellStyle name="60% - Accent6" xfId="24732" builtinId="52" hidden="1" customBuiltin="1"/>
    <cellStyle name="60% - Accent6" xfId="7359" builtinId="52" hidden="1" customBuiltin="1"/>
    <cellStyle name="60% - Accent6" xfId="12373" builtinId="52" hidden="1" customBuiltin="1"/>
    <cellStyle name="60% - Accent6" xfId="19972" builtinId="52" hidden="1" customBuiltin="1"/>
    <cellStyle name="60% - Accent6" xfId="20006" builtinId="52" hidden="1" customBuiltin="1"/>
    <cellStyle name="60% - Accent6" xfId="15362" builtinId="52" hidden="1" customBuiltin="1"/>
    <cellStyle name="60% - Accent6" xfId="19175" builtinId="52" hidden="1" customBuiltin="1"/>
    <cellStyle name="60% - Accent6" xfId="22008" builtinId="52" hidden="1" customBuiltin="1"/>
    <cellStyle name="60% - Accent6" xfId="20921" builtinId="52" hidden="1" customBuiltin="1"/>
    <cellStyle name="60% - Accent6" xfId="20953" builtinId="52" hidden="1" customBuiltin="1"/>
    <cellStyle name="60% - Accent6" xfId="17284" builtinId="52" hidden="1" customBuiltin="1"/>
    <cellStyle name="60% - Accent6" xfId="8540" builtinId="52" hidden="1" customBuiltin="1"/>
    <cellStyle name="60% - Accent6" xfId="14491" builtinId="52" hidden="1" customBuiltin="1"/>
    <cellStyle name="60% - Accent6" xfId="14318" builtinId="52" hidden="1" customBuiltin="1"/>
    <cellStyle name="60% - Accent6" xfId="21570" builtinId="52" hidden="1" customBuiltin="1"/>
    <cellStyle name="60% - Accent6" xfId="15563" builtinId="52" hidden="1" customBuiltin="1"/>
    <cellStyle name="60% - Accent6" xfId="21025" builtinId="52" hidden="1" customBuiltin="1"/>
    <cellStyle name="60% - Accent6" xfId="823" builtinId="52" hidden="1" customBuiltin="1"/>
    <cellStyle name="60% - Accent6" xfId="27062" builtinId="52" hidden="1" customBuiltin="1"/>
    <cellStyle name="60% - Accent6" xfId="21074" builtinId="52" hidden="1" customBuiltin="1"/>
    <cellStyle name="60% - Accent6" xfId="9720" builtinId="52" hidden="1" customBuiltin="1"/>
    <cellStyle name="60% - Accent6" xfId="9676" builtinId="52" hidden="1" customBuiltin="1"/>
    <cellStyle name="60% - Accent6" xfId="9697" builtinId="52" hidden="1" customBuiltin="1"/>
    <cellStyle name="60% - Accent6" xfId="9917" builtinId="52" hidden="1" customBuiltin="1"/>
    <cellStyle name="60% - Accent6" xfId="3964" builtinId="52" hidden="1" customBuiltin="1"/>
    <cellStyle name="60% - Accent6" xfId="27091" builtinId="52" hidden="1" customBuiltin="1"/>
    <cellStyle name="60% - Accent6" xfId="16448" builtinId="52" hidden="1" customBuiltin="1"/>
    <cellStyle name="60% - Accent6" xfId="22393" builtinId="52" hidden="1" customBuiltin="1"/>
    <cellStyle name="60% - Accent6" xfId="12708" builtinId="52" hidden="1" customBuiltin="1"/>
    <cellStyle name="60% - Accent6" xfId="9835" builtinId="52" hidden="1" customBuiltin="1"/>
    <cellStyle name="60% - Accent6" xfId="21198" builtinId="52" hidden="1" customBuiltin="1"/>
    <cellStyle name="60% - Accent6" xfId="26725" builtinId="52" hidden="1" customBuiltin="1"/>
    <cellStyle name="60% - Accent6" xfId="24512" builtinId="52" hidden="1" customBuiltin="1"/>
    <cellStyle name="60% - Accent6" xfId="24007" builtinId="52" hidden="1" customBuiltin="1"/>
    <cellStyle name="60% - Accent6" xfId="26872" builtinId="52" hidden="1" customBuiltin="1"/>
    <cellStyle name="60% - Accent6" xfId="14785" builtinId="52" hidden="1" customBuiltin="1"/>
    <cellStyle name="60% - Accent6" xfId="27960" builtinId="52" hidden="1" customBuiltin="1"/>
    <cellStyle name="60% - Accent6" xfId="21745" builtinId="52" hidden="1" customBuiltin="1"/>
    <cellStyle name="60% - Accent6" xfId="1972" builtinId="52" hidden="1" customBuiltin="1"/>
    <cellStyle name="60% - Accent6" xfId="16378" builtinId="52" hidden="1" customBuiltin="1"/>
    <cellStyle name="60% - Accent6" xfId="20381" builtinId="52" hidden="1" customBuiltin="1"/>
    <cellStyle name="60% - Accent6" xfId="17749" builtinId="52" hidden="1" customBuiltin="1"/>
    <cellStyle name="60% - Accent6" xfId="10788" builtinId="52" hidden="1" customBuiltin="1"/>
    <cellStyle name="60% - Accent6" xfId="15464" builtinId="52" hidden="1" customBuiltin="1"/>
    <cellStyle name="60% - Accent6" xfId="16045" builtinId="52" hidden="1" customBuiltin="1"/>
    <cellStyle name="60% - Accent6" xfId="10230" builtinId="52" hidden="1" customBuiltin="1"/>
    <cellStyle name="60% - Accent6" xfId="25302" builtinId="52" hidden="1" customBuiltin="1"/>
    <cellStyle name="60% - Accent6" xfId="21549" builtinId="52" hidden="1" customBuiltin="1"/>
    <cellStyle name="60% - Accent6" xfId="8992" builtinId="52" hidden="1" customBuiltin="1"/>
    <cellStyle name="60% - Accent6" xfId="9022" builtinId="52" hidden="1" customBuiltin="1"/>
    <cellStyle name="60% - Accent6" xfId="8952" builtinId="52" hidden="1" customBuiltin="1"/>
    <cellStyle name="60% - Accent6" xfId="8835" builtinId="52" hidden="1" customBuiltin="1"/>
    <cellStyle name="60% - Accent6" xfId="12652" builtinId="52" hidden="1" customBuiltin="1"/>
    <cellStyle name="60% - Accent6" xfId="5498" builtinId="52" hidden="1" customBuiltin="1"/>
    <cellStyle name="60% - Accent6" xfId="23115" builtinId="52" hidden="1" customBuiltin="1"/>
    <cellStyle name="60% - Accent6" xfId="4623" builtinId="52" hidden="1" customBuiltin="1"/>
    <cellStyle name="60% - Accent6" xfId="8786" builtinId="52" hidden="1" customBuiltin="1"/>
    <cellStyle name="60% - Accent6" xfId="11438" builtinId="52" hidden="1" customBuiltin="1"/>
    <cellStyle name="60% - Accent6" xfId="9340" builtinId="52" hidden="1" customBuiltin="1"/>
    <cellStyle name="60% - Accent6" xfId="11253" builtinId="52" hidden="1" customBuiltin="1"/>
    <cellStyle name="60% - Accent6" xfId="3579" builtinId="52" hidden="1" customBuiltin="1"/>
    <cellStyle name="60% - Accent6" xfId="15285" builtinId="52" hidden="1" customBuiltin="1"/>
    <cellStyle name="60% - Accent6" xfId="27122" builtinId="52" hidden="1" customBuiltin="1"/>
    <cellStyle name="60% - Accent6" xfId="13152" builtinId="52" hidden="1" customBuiltin="1"/>
    <cellStyle name="60% - Accent6" xfId="21637" builtinId="52" hidden="1" customBuiltin="1"/>
    <cellStyle name="60% - Accent6" xfId="21679" builtinId="52" hidden="1" customBuiltin="1"/>
    <cellStyle name="60% - Accent6" xfId="16745" builtinId="52" hidden="1" customBuiltin="1"/>
    <cellStyle name="60% - Accent6" xfId="14925" builtinId="52" hidden="1" customBuiltin="1"/>
    <cellStyle name="60% - Accent6" xfId="22224" builtinId="52" hidden="1" customBuiltin="1"/>
    <cellStyle name="60% - Accent6" xfId="22253" builtinId="52" hidden="1" customBuiltin="1"/>
    <cellStyle name="60% - Accent6" xfId="18507" builtinId="52" hidden="1" customBuiltin="1"/>
    <cellStyle name="60% - Accent6" xfId="12307" builtinId="52" hidden="1" customBuiltin="1"/>
    <cellStyle name="60% - Accent6" xfId="17286" builtinId="52" hidden="1" customBuiltin="1"/>
    <cellStyle name="60% - Accent6" xfId="16041" builtinId="52" hidden="1" customBuiltin="1"/>
    <cellStyle name="60% - Accent6" xfId="22461" builtinId="52" hidden="1" customBuiltin="1"/>
    <cellStyle name="60% - Accent6" xfId="14251" builtinId="52" hidden="1" customBuiltin="1"/>
    <cellStyle name="60% - Accent6" xfId="22330" builtinId="52" hidden="1" customBuiltin="1"/>
    <cellStyle name="60% - Accent6" xfId="25825" builtinId="52" hidden="1" customBuiltin="1"/>
    <cellStyle name="60% - Accent6" xfId="22382" builtinId="52" hidden="1" customBuiltin="1"/>
    <cellStyle name="60% - Accent6" xfId="7593" builtinId="52" hidden="1" customBuiltin="1"/>
    <cellStyle name="60% - Accent6" xfId="7612" builtinId="52" hidden="1" customBuiltin="1"/>
    <cellStyle name="60% - Accent6" xfId="5806" builtinId="52" hidden="1" customBuiltin="1"/>
    <cellStyle name="60% - Accent6" xfId="4109" builtinId="52" hidden="1" customBuiltin="1"/>
    <cellStyle name="60% - Accent6" xfId="26212" builtinId="52" hidden="1" customBuiltin="1"/>
    <cellStyle name="60% - Accent6" xfId="2093" builtinId="52" hidden="1" customBuiltin="1"/>
    <cellStyle name="60% - Accent6" xfId="5843" builtinId="52" hidden="1" customBuiltin="1"/>
    <cellStyle name="60% - Accent6" xfId="9438" builtinId="52" hidden="1" customBuiltin="1"/>
    <cellStyle name="60% - Accent6" xfId="13511" builtinId="52" hidden="1" customBuiltin="1"/>
    <cellStyle name="60% - Accent6" xfId="5801" builtinId="52" hidden="1" customBuiltin="1"/>
    <cellStyle name="60% - Accent6" xfId="5876" builtinId="52" hidden="1" customBuiltin="1"/>
    <cellStyle name="60% - Accent6" xfId="7143" builtinId="52" hidden="1" customBuiltin="1"/>
    <cellStyle name="60% - Accent6" xfId="8111" builtinId="52" hidden="1" customBuiltin="1"/>
    <cellStyle name="60% - Accent6" xfId="1737" builtinId="52" hidden="1" customBuiltin="1"/>
    <cellStyle name="60% - Accent6" xfId="16886" builtinId="52" hidden="1" customBuiltin="1"/>
    <cellStyle name="60% - Accent6" xfId="3055" builtinId="52" hidden="1" customBuiltin="1"/>
    <cellStyle name="60% - Accent6" xfId="22613" builtinId="52" hidden="1" customBuiltin="1"/>
    <cellStyle name="60% - Accent6" xfId="25253" builtinId="52" hidden="1" customBuiltin="1"/>
    <cellStyle name="60% - Accent6" xfId="4912" builtinId="52" hidden="1" customBuiltin="1"/>
    <cellStyle name="60% - Accent6" xfId="14850" builtinId="52" hidden="1" customBuiltin="1"/>
    <cellStyle name="60% - Accent6" xfId="17775" builtinId="52" hidden="1" customBuiltin="1"/>
    <cellStyle name="60% - Accent6" xfId="8993" builtinId="52" hidden="1" customBuiltin="1"/>
    <cellStyle name="60% - Accent6" xfId="14007" builtinId="52" hidden="1" customBuiltin="1"/>
    <cellStyle name="60% - Accent6" xfId="8526" builtinId="52" hidden="1" customBuiltin="1"/>
    <cellStyle name="60% - Accent6" xfId="3725" builtinId="52" hidden="1" customBuiltin="1"/>
    <cellStyle name="60% - Accent6" xfId="10176" builtinId="52" hidden="1" customBuiltin="1"/>
    <cellStyle name="60% - Accent6" xfId="10485" builtinId="52" hidden="1" customBuiltin="1"/>
    <cellStyle name="60% - Accent6" xfId="10510" builtinId="52" hidden="1" customBuiltin="1"/>
    <cellStyle name="60% - Accent6" xfId="10456" builtinId="52" hidden="1" customBuiltin="1"/>
    <cellStyle name="60% - Accent6" xfId="24186" builtinId="52" hidden="1" customBuiltin="1"/>
    <cellStyle name="60% - Accent6" xfId="13437" builtinId="52" hidden="1" customBuiltin="1"/>
    <cellStyle name="60% - Accent6" xfId="17509" builtinId="52" hidden="1" customBuiltin="1"/>
    <cellStyle name="60% - Accent6" xfId="10001" builtinId="52" hidden="1" customBuiltin="1"/>
    <cellStyle name="60% - Accent6" xfId="28280" builtinId="52" hidden="1" customBuiltin="1"/>
    <cellStyle name="60% - Accent6" xfId="24142" builtinId="52" hidden="1" customBuiltin="1"/>
    <cellStyle name="60% - Accent6" xfId="12753" builtinId="52" hidden="1" customBuiltin="1"/>
    <cellStyle name="60% - Accent6" xfId="5509" builtinId="52" hidden="1" customBuiltin="1"/>
    <cellStyle name="60% - Accent6" xfId="12549" builtinId="52" hidden="1" customBuiltin="1"/>
    <cellStyle name="60% - Accent6" xfId="27633" builtinId="52" hidden="1" customBuiltin="1"/>
    <cellStyle name="60% - Accent6" xfId="16706" builtinId="52" hidden="1" customBuiltin="1"/>
    <cellStyle name="60% - Accent6" xfId="2114" builtinId="52" hidden="1" customBuiltin="1"/>
    <cellStyle name="60% - Accent6" xfId="22525" builtinId="52" hidden="1" customBuiltin="1"/>
    <cellStyle name="60% - Accent6" xfId="22562" builtinId="52" hidden="1" customBuiltin="1"/>
    <cellStyle name="60% - Accent6" xfId="17181" builtinId="52" hidden="1" customBuiltin="1"/>
    <cellStyle name="60% - Accent6" xfId="16346" builtinId="52" hidden="1" customBuiltin="1"/>
    <cellStyle name="60% - Accent6" xfId="23154" builtinId="52" hidden="1" customBuiltin="1"/>
    <cellStyle name="60% - Accent6" xfId="23189" builtinId="52" hidden="1" customBuiltin="1"/>
    <cellStyle name="60% - Accent6" xfId="19702" builtinId="52" hidden="1" customBuiltin="1"/>
    <cellStyle name="60% - Accent6" xfId="13923" builtinId="52" hidden="1" customBuiltin="1"/>
    <cellStyle name="60% - Accent6" xfId="18537" builtinId="52" hidden="1" customBuiltin="1"/>
    <cellStyle name="60% - Accent6" xfId="4191" builtinId="52" hidden="1" customBuiltin="1"/>
    <cellStyle name="60% - Accent6" xfId="17331" builtinId="52" hidden="1" customBuiltin="1"/>
    <cellStyle name="60% - Accent6" xfId="23350" builtinId="52" hidden="1" customBuiltin="1"/>
    <cellStyle name="60% - Accent6" xfId="729" builtinId="52" hidden="1" customBuiltin="1"/>
    <cellStyle name="60% - Accent6" xfId="23394" builtinId="52" hidden="1" customBuiltin="1"/>
    <cellStyle name="60% - Accent6" xfId="11809" builtinId="52" hidden="1" customBuiltin="1"/>
    <cellStyle name="60% - Accent6" xfId="11736" builtinId="52" hidden="1" customBuiltin="1"/>
    <cellStyle name="60% - Accent6" xfId="11779" builtinId="52" hidden="1" customBuiltin="1"/>
    <cellStyle name="60% - Accent6" xfId="12034" builtinId="52" hidden="1" customBuiltin="1"/>
    <cellStyle name="60% - Accent6" xfId="15160" builtinId="52" hidden="1" customBuiltin="1"/>
    <cellStyle name="60% - Accent6" xfId="17097" builtinId="52" hidden="1" customBuiltin="1"/>
    <cellStyle name="60% - Accent6" xfId="10585" builtinId="52" hidden="1" customBuiltin="1"/>
    <cellStyle name="60% - Accent6" xfId="14640" builtinId="52" hidden="1" customBuiltin="1"/>
    <cellStyle name="60% - Accent6" xfId="11886" builtinId="52" hidden="1" customBuiltin="1"/>
    <cellStyle name="60% - Accent6" xfId="23664" builtinId="52" hidden="1" customBuiltin="1"/>
    <cellStyle name="60% - Accent6" xfId="26971" builtinId="52" hidden="1" customBuiltin="1"/>
    <cellStyle name="60% - Accent6" xfId="27382" builtinId="52" hidden="1" customBuiltin="1"/>
    <cellStyle name="60% - Accent6" xfId="23653" builtinId="52" hidden="1" customBuiltin="1"/>
    <cellStyle name="60% - Accent6" xfId="17642" builtinId="52" hidden="1" customBuiltin="1"/>
    <cellStyle name="60% - Accent6" xfId="25357" builtinId="52" hidden="1" customBuiltin="1"/>
    <cellStyle name="60% - Accent6" xfId="3694" builtinId="52" hidden="1" customBuiltin="1"/>
    <cellStyle name="60% - Accent6" xfId="18056" builtinId="52" hidden="1" customBuiltin="1"/>
    <cellStyle name="60% - Accent6" xfId="16280" builtinId="52" hidden="1" customBuiltin="1"/>
    <cellStyle name="60% - Accent6" xfId="4614" builtinId="52" hidden="1" customBuiltin="1"/>
    <cellStyle name="60% - Accent6" xfId="18634" builtinId="52" hidden="1" customBuiltin="1"/>
    <cellStyle name="60% - Accent6" xfId="17801" builtinId="52" hidden="1" customBuiltin="1"/>
    <cellStyle name="60% - Accent6" xfId="12240" builtinId="52" hidden="1" customBuiltin="1"/>
    <cellStyle name="60% - Accent6" xfId="27745" builtinId="52" hidden="1" customBuiltin="1"/>
    <cellStyle name="60% - Accent6" xfId="5231" builtinId="52" hidden="1" customBuiltin="1"/>
    <cellStyle name="60% - Accent6" xfId="9464" builtinId="52" hidden="1" customBuiltin="1"/>
    <cellStyle name="60% - Accent6" xfId="5624" builtinId="52" hidden="1" customBuiltin="1"/>
    <cellStyle name="60% - Accent6" xfId="9487" builtinId="52" hidden="1" customBuiltin="1"/>
    <cellStyle name="60% - Accent6" xfId="21011" builtinId="52" hidden="1" customBuiltin="1"/>
    <cellStyle name="60% - Accent6" xfId="14404" builtinId="52" hidden="1" customBuiltin="1"/>
    <cellStyle name="60% - Accent6" xfId="5696" builtinId="52" hidden="1" customBuiltin="1"/>
    <cellStyle name="60% - Accent6" xfId="15252" builtinId="52" hidden="1" customBuiltin="1"/>
    <cellStyle name="60% - Accent6" xfId="10068" builtinId="52" hidden="1" customBuiltin="1"/>
    <cellStyle name="60% - Accent6" xfId="17893" builtinId="52" hidden="1" customBuiltin="1"/>
    <cellStyle name="60% - Accent6" xfId="8347" builtinId="52" hidden="1" customBuiltin="1"/>
    <cellStyle name="60% - Accent6" xfId="3752" builtinId="52" hidden="1" customBuiltin="1"/>
    <cellStyle name="60% - Accent6" xfId="8849" builtinId="52" hidden="1" customBuiltin="1"/>
    <cellStyle name="60% - Accent6" xfId="27675" builtinId="52" hidden="1" customBuiltin="1"/>
    <cellStyle name="60% - Accent6" xfId="8145" builtinId="52" hidden="1" customBuiltin="1"/>
    <cellStyle name="60% - Accent6" xfId="12454" builtinId="52" hidden="1" customBuiltin="1"/>
    <cellStyle name="60% - Accent6" xfId="12303" builtinId="52" hidden="1" customBuiltin="1"/>
    <cellStyle name="60% - Accent6" xfId="12421" builtinId="52" hidden="1" customBuiltin="1"/>
    <cellStyle name="60% - Accent6" xfId="12695" builtinId="52" hidden="1" customBuiltin="1"/>
    <cellStyle name="60% - Accent6" xfId="7073" builtinId="52" hidden="1" customBuiltin="1"/>
    <cellStyle name="60% - Accent6" xfId="27676" builtinId="52" hidden="1" customBuiltin="1"/>
    <cellStyle name="60% - Accent6" xfId="19060" builtinId="52" hidden="1" customBuiltin="1"/>
    <cellStyle name="60% - Accent6" xfId="3888" builtinId="52" hidden="1" customBuiltin="1"/>
    <cellStyle name="60% - Accent6" xfId="16677" builtinId="52" hidden="1" customBuiltin="1"/>
    <cellStyle name="60% - Accent6" xfId="12619" builtinId="52" hidden="1" customBuiltin="1"/>
    <cellStyle name="60% - Accent6" xfId="9741" builtinId="52" hidden="1" customBuiltin="1"/>
    <cellStyle name="60% - Accent6" xfId="23584" builtinId="52" hidden="1" customBuiltin="1"/>
    <cellStyle name="60% - Accent6" xfId="27438" builtinId="52" hidden="1" customBuiltin="1"/>
    <cellStyle name="60% - Accent6" xfId="25124" builtinId="52" hidden="1" customBuiltin="1"/>
    <cellStyle name="60% - Accent6" xfId="23740" builtinId="52" hidden="1" customBuiltin="1"/>
    <cellStyle name="60% - Accent6" xfId="27536" builtinId="52" hidden="1" customBuiltin="1"/>
    <cellStyle name="60% - Accent6" xfId="18280" builtinId="52" hidden="1" customBuiltin="1"/>
    <cellStyle name="60% - Accent6" xfId="25891" builtinId="52" hidden="1" customBuiltin="1"/>
    <cellStyle name="60% - Accent6" xfId="8461" builtinId="52" hidden="1" customBuiltin="1"/>
    <cellStyle name="60% - Accent6" xfId="8465" builtinId="52" hidden="1" customBuiltin="1"/>
    <cellStyle name="60% - Accent6" xfId="10350" builtinId="52" hidden="1" customBuiltin="1"/>
    <cellStyle name="60% - Accent6" xfId="609" builtinId="52" hidden="1" customBuiltin="1"/>
    <cellStyle name="60% - Accent6" xfId="18898" builtinId="52" hidden="1" customBuiltin="1"/>
    <cellStyle name="60% - Accent6" xfId="10023" builtinId="52" hidden="1" customBuiltin="1"/>
    <cellStyle name="60% - Accent6" xfId="20400" builtinId="52" hidden="1" customBuiltin="1"/>
    <cellStyle name="60% - Accent6" xfId="19748" builtinId="52" hidden="1" customBuiltin="1"/>
    <cellStyle name="60% - Accent6" xfId="17926" builtinId="52" hidden="1" customBuiltin="1"/>
    <cellStyle name="60% - Accent6" xfId="18406" builtinId="52" hidden="1" customBuiltin="1"/>
    <cellStyle name="60% - Accent6" xfId="10133" builtinId="52" hidden="1" customBuiltin="1"/>
    <cellStyle name="60% - Accent6" xfId="25654" builtinId="52" hidden="1" customBuiltin="1"/>
    <cellStyle name="60% - Accent6" xfId="10190" builtinId="52" hidden="1" customBuiltin="1"/>
    <cellStyle name="60% - Accent6" xfId="13043" builtinId="52" hidden="1" customBuiltin="1"/>
    <cellStyle name="60% - Accent6" xfId="12987" builtinId="52" hidden="1" customBuiltin="1"/>
    <cellStyle name="60% - Accent6" xfId="13017" builtinId="52" hidden="1" customBuiltin="1"/>
    <cellStyle name="60% - Accent6" xfId="4420" builtinId="52" hidden="1" customBuiltin="1"/>
    <cellStyle name="60% - Accent6" xfId="16587" builtinId="52" hidden="1" customBuiltin="1"/>
    <cellStyle name="60% - Accent6" xfId="19344" builtinId="52" hidden="1" customBuiltin="1"/>
    <cellStyle name="60% - Accent6" xfId="11511" builtinId="52" hidden="1" customBuiltin="1"/>
    <cellStyle name="60% - Accent6" xfId="11359" builtinId="52" hidden="1" customBuiltin="1"/>
    <cellStyle name="60% - Accent6" xfId="5268" builtinId="52" hidden="1" customBuiltin="1"/>
    <cellStyle name="60% - Accent6" xfId="15375" builtinId="52" hidden="1" customBuiltin="1"/>
    <cellStyle name="60% - Accent6" xfId="2027" builtinId="52" hidden="1" customBuiltin="1"/>
    <cellStyle name="60% - Accent6" xfId="14985" builtinId="52" hidden="1" customBuiltin="1"/>
    <cellStyle name="60% - Accent6" xfId="6618" builtinId="52" hidden="1" customBuiltin="1"/>
    <cellStyle name="60% - Accent6" xfId="344" builtinId="52" hidden="1" customBuiltin="1"/>
    <cellStyle name="60% - Accent6" xfId="3780" builtinId="52" hidden="1" customBuiltin="1"/>
    <cellStyle name="60% - Accent6" xfId="27714" builtinId="52" hidden="1" customBuiltin="1"/>
    <cellStyle name="60% - Accent6" xfId="6253" builtinId="52" hidden="1" customBuiltin="1"/>
    <cellStyle name="60% - Accent6" xfId="10255" builtinId="52" hidden="1" customBuiltin="1"/>
    <cellStyle name="60% - Accent6" xfId="10278" builtinId="52" hidden="1" customBuiltin="1"/>
    <cellStyle name="60% - Accent6" xfId="18840" builtinId="52" hidden="1" customBuiltin="1"/>
    <cellStyle name="60% - Accent6" xfId="18806" builtinId="52" hidden="1" customBuiltin="1"/>
    <cellStyle name="60% - Accent6" xfId="9206" builtinId="52" hidden="1" customBuiltin="1"/>
    <cellStyle name="60% - Accent6" xfId="12196" builtinId="52" hidden="1" customBuiltin="1"/>
    <cellStyle name="60% - Accent6" xfId="7644" builtinId="52" hidden="1" customBuiltin="1"/>
    <cellStyle name="60% - Accent6" xfId="4385" builtinId="52" hidden="1" customBuiltin="1"/>
    <cellStyle name="60% - Accent6" xfId="22314" builtinId="52" hidden="1" customBuiltin="1"/>
    <cellStyle name="60% - Accent6" xfId="16242" builtinId="52" hidden="1" customBuiltin="1"/>
    <cellStyle name="60% - Accent6" xfId="20888" builtinId="52" hidden="1" customBuiltin="1"/>
    <cellStyle name="60% - Accent6" xfId="18687" builtinId="52" hidden="1" customBuiltin="1"/>
    <cellStyle name="60% - Accent6" xfId="5909" builtinId="52" hidden="1" customBuiltin="1"/>
    <cellStyle name="60% - Accent6" xfId="5952" builtinId="52" hidden="1" customBuiltin="1"/>
    <cellStyle name="60% - Accent6" xfId="7775" builtinId="52" hidden="1" customBuiltin="1"/>
    <cellStyle name="60% - Accent6" xfId="24199" builtinId="52" hidden="1" customBuiltin="1"/>
    <cellStyle name="60% - Accent6" xfId="2728" builtinId="52" hidden="1" customBuiltin="1"/>
    <cellStyle name="60% - Accent6" xfId="7773" builtinId="52" hidden="1" customBuiltin="1"/>
    <cellStyle name="60% - Accent6" xfId="13323" builtinId="52" hidden="1" customBuiltin="1"/>
    <cellStyle name="60% - Accent6" xfId="13261" builtinId="52" hidden="1" customBuiltin="1"/>
    <cellStyle name="60% - Accent6" xfId="13277" builtinId="52" hidden="1" customBuiltin="1"/>
    <cellStyle name="60% - Accent6" xfId="13581" builtinId="52" hidden="1" customBuiltin="1"/>
    <cellStyle name="60% - Accent6" xfId="26920" builtinId="52" hidden="1" customBuiltin="1"/>
    <cellStyle name="60% - Accent6" xfId="2756" builtinId="52" hidden="1" customBuiltin="1"/>
    <cellStyle name="60% - Accent6" xfId="20543" builtinId="52" hidden="1" customBuiltin="1"/>
    <cellStyle name="60% - Accent6" xfId="4130" builtinId="52" hidden="1" customBuiltin="1"/>
    <cellStyle name="60% - Accent6" xfId="15181" builtinId="52" hidden="1" customBuiltin="1"/>
    <cellStyle name="60% - Accent6" xfId="13318" builtinId="52" hidden="1" customBuiltin="1"/>
    <cellStyle name="60% - Accent6" xfId="5593" builtinId="52" hidden="1" customBuiltin="1"/>
    <cellStyle name="60% - Accent6" xfId="2360" builtinId="52" hidden="1" customBuiltin="1"/>
    <cellStyle name="60% - Accent6" xfId="3512" builtinId="52" hidden="1" customBuiltin="1"/>
    <cellStyle name="60% - Accent6" xfId="8940" builtinId="52" hidden="1" customBuiltin="1"/>
    <cellStyle name="60% - Accent6" xfId="2524" builtinId="52" hidden="1" customBuiltin="1"/>
    <cellStyle name="60% - Accent6" xfId="19504" builtinId="52" hidden="1" customBuiltin="1"/>
    <cellStyle name="60% - Accent6" xfId="798" builtinId="52" hidden="1" customBuiltin="1"/>
    <cellStyle name="60% - Accent6" xfId="6044" builtinId="52" hidden="1" customBuiltin="1"/>
    <cellStyle name="60% - Accent6" xfId="7634" builtinId="52" hidden="1" customBuiltin="1"/>
    <cellStyle name="60% - Accent6" xfId="25629" builtinId="52" hidden="1" customBuiltin="1"/>
    <cellStyle name="60% - Accent6" xfId="20229" builtinId="52" hidden="1" customBuiltin="1"/>
    <cellStyle name="60% - Accent6" xfId="5983" builtinId="52" hidden="1" customBuiltin="1"/>
    <cellStyle name="60% - Accent6" xfId="20451" builtinId="52" hidden="1" customBuiltin="1"/>
    <cellStyle name="60% - Accent6" xfId="20329" builtinId="52" hidden="1" customBuiltin="1"/>
    <cellStyle name="60% - Accent6" xfId="6322" builtinId="52" hidden="1" customBuiltin="1"/>
    <cellStyle name="60% - Accent6" xfId="19780" builtinId="52" hidden="1" customBuiltin="1"/>
    <cellStyle name="60% - Accent6" xfId="14339" builtinId="52" hidden="1" customBuiltin="1"/>
    <cellStyle name="60% - Accent6" xfId="6751" builtinId="52" hidden="1" customBuiltin="1"/>
    <cellStyle name="60% - Accent6" xfId="4146" builtinId="52" hidden="1" customBuiltin="1"/>
    <cellStyle name="60% - Accent6" xfId="28411" builtinId="52" hidden="1" customBuiltin="1"/>
    <cellStyle name="60% - Accent6" xfId="28432" builtinId="52" hidden="1" customBuiltin="1"/>
    <cellStyle name="60% - Accent6" xfId="28390" builtinId="52" hidden="1" customBuiltin="1"/>
    <cellStyle name="60% - Accent6" xfId="28335" builtinId="52" hidden="1" customBuiltin="1"/>
    <cellStyle name="60% - Accent6" xfId="14798" builtinId="52" hidden="1" customBuiltin="1"/>
    <cellStyle name="60% - Accent6" xfId="21231" builtinId="52" hidden="1" customBuiltin="1"/>
    <cellStyle name="60% - Accent6" xfId="12783" builtinId="52" hidden="1" customBuiltin="1"/>
    <cellStyle name="60% - Accent6" xfId="17674" builtinId="52" hidden="1" customBuiltin="1"/>
    <cellStyle name="60% - Accent6" xfId="28185" builtinId="52" hidden="1" customBuiltin="1"/>
    <cellStyle name="60% - Accent6" xfId="16721" builtinId="52" hidden="1" customBuiltin="1"/>
    <cellStyle name="60% - Accent6" xfId="24416" builtinId="52" hidden="1" customBuiltin="1"/>
    <cellStyle name="60% - Accent6" xfId="16494" builtinId="52" hidden="1" customBuiltin="1"/>
    <cellStyle name="60% - Accent6" xfId="26412" builtinId="52" hidden="1" customBuiltin="1"/>
    <cellStyle name="60% - Accent6" xfId="7679" builtinId="52" hidden="1" customBuiltin="1"/>
    <cellStyle name="60% - Accent6" xfId="2784" builtinId="52" hidden="1" customBuiltin="1"/>
    <cellStyle name="60% - Accent6" xfId="18004" builtinId="52" hidden="1" customBuiltin="1"/>
    <cellStyle name="60% - Accent6" xfId="4102" builtinId="52" hidden="1" customBuiltin="1"/>
    <cellStyle name="60% - Accent6" xfId="8913" builtinId="52" hidden="1" customBuiltin="1"/>
    <cellStyle name="60% - Accent6" xfId="20852" builtinId="52" hidden="1" customBuiltin="1"/>
    <cellStyle name="60% - Accent6" xfId="18873" builtinId="52" hidden="1" customBuiltin="1"/>
    <cellStyle name="60% - Accent6" xfId="4317" builtinId="52" hidden="1" customBuiltin="1"/>
    <cellStyle name="60% - Accent6" xfId="11544" builtinId="52" hidden="1" customBuiltin="1"/>
    <cellStyle name="60% - Accent6" xfId="11574" builtinId="52" hidden="1" customBuiltin="1"/>
    <cellStyle name="60% - Accent6" xfId="23225" builtinId="52" hidden="1" customBuiltin="1"/>
    <cellStyle name="60% - Accent6" xfId="6092" builtinId="52" hidden="1" customBuiltin="1"/>
    <cellStyle name="60% - Accent6" xfId="22343" builtinId="52" hidden="1" customBuiltin="1"/>
    <cellStyle name="60% - Accent6" xfId="19901" builtinId="52" hidden="1" customBuiltin="1"/>
    <cellStyle name="60% - Accent6" xfId="12175" builtinId="52" hidden="1" customBuiltin="1"/>
    <cellStyle name="60% - Accent6" xfId="20998" builtinId="52" hidden="1" customBuiltin="1"/>
    <cellStyle name="60% - Accent6" xfId="11646" builtinId="52" hidden="1" customBuiltin="1"/>
    <cellStyle name="60% - Accent6" xfId="8679" builtinId="52" hidden="1" customBuiltin="1"/>
    <cellStyle name="60% - Accent6" xfId="11701" builtinId="52" hidden="1" customBuiltin="1"/>
    <cellStyle name="60% - Accent6" xfId="15667" builtinId="52" hidden="1" customBuiltin="1"/>
    <cellStyle name="60% - Accent6" xfId="15530" builtinId="52" hidden="1" customBuiltin="1"/>
    <cellStyle name="60% - Accent6" xfId="15639" builtinId="52" hidden="1" customBuiltin="1"/>
    <cellStyle name="60% - Accent6" xfId="14470" builtinId="52" hidden="1" customBuiltin="1"/>
    <cellStyle name="60% - Accent6" xfId="1823" builtinId="52" hidden="1" customBuiltin="1"/>
    <cellStyle name="60% - Accent6" xfId="25027" builtinId="52" hidden="1" customBuiltin="1"/>
    <cellStyle name="60% - Accent6" xfId="21896" builtinId="52" hidden="1" customBuiltin="1"/>
    <cellStyle name="60% - Accent6" xfId="11010" builtinId="52" hidden="1" customBuiltin="1"/>
    <cellStyle name="60% - Accent6" xfId="18301" builtinId="52" hidden="1" customBuiltin="1"/>
    <cellStyle name="60% - Accent6" xfId="14736" builtinId="52" hidden="1" customBuiltin="1"/>
    <cellStyle name="60% - Accent6" xfId="11842" builtinId="52" hidden="1" customBuiltin="1"/>
    <cellStyle name="60% - Accent6" xfId="26508" builtinId="52" hidden="1" customBuiltin="1"/>
    <cellStyle name="60% - Accent6" xfId="28024" builtinId="52" hidden="1" customBuiltin="1"/>
    <cellStyle name="60% - Accent6" xfId="24819" builtinId="52" hidden="1" customBuiltin="1"/>
    <cellStyle name="60% - Accent6" xfId="21302" builtinId="52" hidden="1" customBuiltin="1"/>
    <cellStyle name="60% - Accent6" xfId="25728" builtinId="52" hidden="1" customBuiltin="1"/>
    <cellStyle name="60% - Accent6" xfId="12339" builtinId="52" hidden="1" customBuiltin="1"/>
    <cellStyle name="60% - Accent6" xfId="6671" builtinId="52" hidden="1" customBuiltin="1"/>
    <cellStyle name="60% - Accent6" xfId="21675" builtinId="52" hidden="1" customBuiltin="1"/>
    <cellStyle name="60% - Accent6" xfId="18793" builtinId="52" hidden="1" customBuiltin="1"/>
    <cellStyle name="60% - Accent6" xfId="9273" builtinId="52" hidden="1" customBuiltin="1"/>
    <cellStyle name="60% - Accent6" xfId="8115" builtinId="52" hidden="1" customBuiltin="1"/>
    <cellStyle name="60% - Accent6" xfId="20982" builtinId="52" hidden="1" customBuiltin="1"/>
    <cellStyle name="60% - Accent6" xfId="20362" builtinId="52" hidden="1" customBuiltin="1"/>
    <cellStyle name="60% - Accent6" xfId="16158" builtinId="52" hidden="1" customBuiltin="1"/>
    <cellStyle name="60% - Accent6" xfId="26702" builtinId="52" hidden="1" customBuiltin="1"/>
    <cellStyle name="60% - Accent6" xfId="13961" builtinId="52" hidden="1" customBuiltin="1"/>
    <cellStyle name="60% - Accent6" xfId="14989" builtinId="52" hidden="1" customBuiltin="1"/>
    <cellStyle name="60% - Accent6" xfId="15020" builtinId="52" hidden="1" customBuiltin="1"/>
    <cellStyle name="60% - Accent6" xfId="14948" builtinId="52" hidden="1" customBuiltin="1"/>
    <cellStyle name="60% - Accent6" xfId="3283" builtinId="52" hidden="1" customBuiltin="1"/>
    <cellStyle name="60% - Accent6" xfId="5628" builtinId="52" hidden="1" customBuiltin="1"/>
    <cellStyle name="60% - Accent6" xfId="14544" builtinId="52" hidden="1" customBuiltin="1"/>
    <cellStyle name="60% - Accent6" xfId="13697" builtinId="52" hidden="1" customBuiltin="1"/>
    <cellStyle name="60% - Accent6" xfId="379" builtinId="52" hidden="1" customBuiltin="1"/>
    <cellStyle name="60% - Accent6" xfId="3159" builtinId="52" hidden="1" customBuiltin="1"/>
    <cellStyle name="60% - Accent6" xfId="16553" builtinId="52" hidden="1" customBuiltin="1"/>
    <cellStyle name="60% - Accent6" xfId="15317" builtinId="52" hidden="1" customBuiltin="1"/>
    <cellStyle name="60% - Accent6" xfId="4077" builtinId="52" hidden="1" customBuiltin="1"/>
    <cellStyle name="60% - Accent6" xfId="1368" builtinId="52" hidden="1" customBuiltin="1"/>
    <cellStyle name="60% - Accent6" xfId="20728" builtinId="52" hidden="1" customBuiltin="1"/>
    <cellStyle name="60% - Accent6" xfId="25051" builtinId="52" hidden="1" customBuiltin="1"/>
    <cellStyle name="60% - Accent6" xfId="12261" builtinId="52" hidden="1" customBuiltin="1"/>
    <cellStyle name="60% - Accent6" xfId="12262" builtinId="52" hidden="1" customBuiltin="1"/>
    <cellStyle name="60% - Accent6" xfId="22153" builtinId="52" hidden="1" customBuiltin="1"/>
    <cellStyle name="60% - Accent6" xfId="20208" builtinId="52" hidden="1" customBuiltin="1"/>
    <cellStyle name="60% - Accent6" xfId="12810" builtinId="52" hidden="1" customBuiltin="1"/>
    <cellStyle name="60% - Accent6" xfId="12842" builtinId="52" hidden="1" customBuiltin="1"/>
    <cellStyle name="60% - Accent6" xfId="10036" builtinId="52" hidden="1" customBuiltin="1"/>
    <cellStyle name="60% - Accent6" xfId="18610" builtinId="52" hidden="1" customBuiltin="1"/>
    <cellStyle name="60% - Accent6" xfId="23259" builtinId="52" hidden="1" customBuiltin="1"/>
    <cellStyle name="60% - Accent6" xfId="21614" builtinId="52" hidden="1" customBuiltin="1"/>
    <cellStyle name="60% - Accent6" xfId="5184" builtinId="52" hidden="1" customBuiltin="1"/>
    <cellStyle name="60% - Accent6" xfId="22220" builtinId="52" hidden="1" customBuiltin="1"/>
    <cellStyle name="60% - Accent6" xfId="12971" builtinId="52" hidden="1" customBuiltin="1"/>
    <cellStyle name="60% - Accent6" xfId="24043" builtinId="52" hidden="1" customBuiltin="1"/>
    <cellStyle name="60% - Accent6" xfId="12879" builtinId="52" hidden="1" customBuiltin="1"/>
    <cellStyle name="60% - Accent6" xfId="11162" builtinId="52" hidden="1" customBuiltin="1"/>
    <cellStyle name="60% - Accent6" xfId="7560" builtinId="52" hidden="1" customBuiltin="1"/>
    <cellStyle name="60% - Accent6" xfId="10862" builtinId="52" hidden="1" customBuiltin="1"/>
    <cellStyle name="60% - Accent6" xfId="8429" builtinId="52" hidden="1" customBuiltin="1"/>
    <cellStyle name="60% - Accent6" xfId="19128" builtinId="52" hidden="1" customBuiltin="1"/>
    <cellStyle name="60% - Accent6" xfId="22812" builtinId="52" hidden="1" customBuiltin="1"/>
    <cellStyle name="60% - Accent6" xfId="15390" builtinId="52" hidden="1" customBuiltin="1"/>
    <cellStyle name="60% - Accent6" xfId="19535" builtinId="52" hidden="1" customBuiltin="1"/>
    <cellStyle name="60% - Accent6" xfId="14049" builtinId="52" hidden="1" customBuiltin="1"/>
    <cellStyle name="60% - Accent6" xfId="13070" builtinId="52" hidden="1" customBuiltin="1"/>
    <cellStyle name="60% - Accent6" xfId="2601" builtinId="52" hidden="1" customBuiltin="1"/>
    <cellStyle name="60% - Accent6" xfId="1935" builtinId="52" hidden="1" customBuiltin="1"/>
    <cellStyle name="60% - Accent6" xfId="7527" builtinId="52" hidden="1" customBuiltin="1"/>
    <cellStyle name="60% - Accent6" xfId="4429" builtinId="52" hidden="1" customBuiltin="1"/>
    <cellStyle name="60% - Accent6" xfId="6822" builtinId="52" hidden="1" customBuiltin="1"/>
    <cellStyle name="60% - Accent6" xfId="26502" builtinId="52" hidden="1" customBuiltin="1"/>
    <cellStyle name="60% - Accent6" xfId="22725" builtinId="52" hidden="1" customBuiltin="1"/>
    <cellStyle name="60% - Accent6" xfId="20163" builtinId="52" hidden="1" customBuiltin="1"/>
    <cellStyle name="60% - Accent6" xfId="9385" builtinId="52" hidden="1" customBuiltin="1"/>
    <cellStyle name="60% - Accent6" xfId="22286" builtinId="52" hidden="1" customBuiltin="1"/>
    <cellStyle name="60% - Accent6" xfId="14415" builtinId="52" hidden="1" customBuiltin="1"/>
    <cellStyle name="60% - Accent6" xfId="5277" builtinId="52" hidden="1" customBuiltin="1"/>
    <cellStyle name="60% - Accent6" xfId="1450" builtinId="52" hidden="1" customBuiltin="1"/>
    <cellStyle name="60% - Accent6" xfId="16172" builtinId="52" hidden="1" customBuiltin="1"/>
    <cellStyle name="60% - Accent6" xfId="16434" builtinId="52" hidden="1" customBuiltin="1"/>
    <cellStyle name="60% - Accent6" xfId="16313" builtinId="52" hidden="1" customBuiltin="1"/>
    <cellStyle name="60% - Accent6" xfId="16405" builtinId="52" hidden="1" customBuiltin="1"/>
    <cellStyle name="60% - Accent6" xfId="28155" builtinId="52" hidden="1" customBuiltin="1"/>
    <cellStyle name="60% - Accent6" xfId="19472" builtinId="52" hidden="1" customBuiltin="1"/>
    <cellStyle name="60% - Accent6" xfId="23686" builtinId="52" hidden="1" customBuiltin="1"/>
    <cellStyle name="60% - Accent6" xfId="15962" builtinId="52" hidden="1" customBuiltin="1"/>
    <cellStyle name="60% - Accent6" xfId="19031" builtinId="52" hidden="1" customBuiltin="1"/>
    <cellStyle name="60% - Accent6" xfId="28067" builtinId="52" hidden="1" customBuiltin="1"/>
    <cellStyle name="60% - Accent6" xfId="18368" builtinId="52" hidden="1" customBuiltin="1"/>
    <cellStyle name="60% - Accent6" xfId="16583" builtinId="52" hidden="1" customBuiltin="1"/>
    <cellStyle name="60% - Accent6" xfId="17116" builtinId="52" hidden="1" customBuiltin="1"/>
    <cellStyle name="60% - Accent6" xfId="5071" builtinId="52" hidden="1" customBuiltin="1"/>
    <cellStyle name="60% - Accent6" xfId="22053" builtinId="52" hidden="1" customBuiltin="1"/>
    <cellStyle name="60% - Accent6" xfId="3524" builtinId="52" hidden="1" customBuiltin="1"/>
    <cellStyle name="60% - Accent6" xfId="3496" builtinId="52" hidden="1" customBuiltin="1"/>
    <cellStyle name="60% - Accent6" xfId="26114" builtinId="52" hidden="1" customBuiltin="1"/>
    <cellStyle name="60% - Accent6" xfId="27778" builtinId="52" hidden="1" customBuiltin="1"/>
    <cellStyle name="60% - Accent6" xfId="10930" builtinId="52" hidden="1" customBuiltin="1"/>
    <cellStyle name="60% - Accent6" xfId="12679" builtinId="52" hidden="1" customBuiltin="1"/>
    <cellStyle name="60% - Accent6" xfId="23937" builtinId="52" hidden="1" customBuiltin="1"/>
    <cellStyle name="60% - Accent6" xfId="23714" builtinId="52" hidden="1" customBuiltin="1"/>
    <cellStyle name="60% - Accent6" xfId="12590" builtinId="52" hidden="1" customBuiltin="1"/>
    <cellStyle name="60% - Accent6" xfId="21872" builtinId="52" hidden="1" customBuiltin="1"/>
    <cellStyle name="60% - Accent6" xfId="8514" builtinId="52" hidden="1" customBuiltin="1"/>
    <cellStyle name="60% - Accent6" xfId="21409" builtinId="52" hidden="1" customBuiltin="1"/>
    <cellStyle name="60% - Accent6" xfId="21259" builtinId="52" hidden="1" customBuiltin="1"/>
    <cellStyle name="60% - Accent6" xfId="8446" builtinId="52" hidden="1" customBuiltin="1"/>
    <cellStyle name="60% - Accent6" xfId="9800" builtinId="52" hidden="1" customBuiltin="1"/>
    <cellStyle name="60% - Accent6" xfId="5675" builtinId="52" hidden="1" customBuiltin="1"/>
    <cellStyle name="60% - Accent6" xfId="24237" builtinId="52" hidden="1" customBuiltin="1"/>
    <cellStyle name="60% - Accent6" xfId="24081" builtinId="52" hidden="1" customBuiltin="1"/>
    <cellStyle name="60% - Accent6" xfId="9113" builtinId="52" hidden="1" customBuiltin="1"/>
    <cellStyle name="60% - Accent6" xfId="7181" builtinId="52" hidden="1" customBuiltin="1"/>
    <cellStyle name="60% - Accent6" xfId="18848" builtinId="52" hidden="1" customBuiltin="1"/>
    <cellStyle name="60% - Accent6" xfId="24384" builtinId="52" hidden="1" customBuiltin="1"/>
    <cellStyle name="60% - Accent6" xfId="7261" builtinId="52" hidden="1" customBuiltin="1"/>
    <cellStyle name="60% - Accent6" xfId="7455" builtinId="52" hidden="1" customBuiltin="1"/>
    <cellStyle name="60% - Accent6" xfId="7489" builtinId="52" hidden="1" customBuiltin="1"/>
    <cellStyle name="60% - Accent6" xfId="25278" builtinId="52" hidden="1" customBuiltin="1"/>
    <cellStyle name="60% - Accent6" xfId="20789" builtinId="52" hidden="1" customBuiltin="1"/>
    <cellStyle name="60% - Accent6" xfId="24487" builtinId="52" hidden="1" customBuiltin="1"/>
    <cellStyle name="60% - Accent6" xfId="26477" builtinId="52" hidden="1" customBuiltin="1"/>
    <cellStyle name="60% - Accent6" xfId="7978" builtinId="52" hidden="1" customBuiltin="1"/>
    <cellStyle name="60% - Accent6" xfId="17398" builtinId="52" hidden="1" customBuiltin="1"/>
    <cellStyle name="60% - Accent6" xfId="3342" builtinId="52" hidden="1" customBuiltin="1"/>
    <cellStyle name="60% - Accent6" xfId="28307" builtinId="52" hidden="1" customBuiltin="1"/>
    <cellStyle name="60% - Accent6" xfId="3363" builtinId="52" hidden="1" customBuiltin="1"/>
    <cellStyle name="60% - Accent6" xfId="16650" builtinId="52" hidden="1" customBuiltin="1"/>
    <cellStyle name="60% - Accent6" xfId="27255" builtinId="52" hidden="1" customBuiltin="1"/>
    <cellStyle name="60% - Accent6" xfId="26769" builtinId="52" hidden="1" customBuiltin="1"/>
    <cellStyle name="60% - Accent6" xfId="17560" builtinId="52" hidden="1" customBuiltin="1"/>
    <cellStyle name="60% - Accent6" xfId="3190" builtinId="52" hidden="1" customBuiltin="1"/>
    <cellStyle name="60% - Accent6" xfId="24753" builtinId="52" hidden="1" customBuiltin="1"/>
    <cellStyle name="60% - Accent6" xfId="8396" builtinId="52" hidden="1" customBuiltin="1"/>
    <cellStyle name="60% - Accent6" xfId="3438" builtinId="52" hidden="1" customBuiltin="1"/>
    <cellStyle name="60% - Accent6" xfId="12404" builtinId="52" hidden="1" customBuiltin="1"/>
    <cellStyle name="60% - Accent6" xfId="3469" builtinId="52" hidden="1" customBuiltin="1"/>
    <cellStyle name="60% - Accent6" xfId="3536" builtinId="52" hidden="1" customBuiltin="1"/>
    <cellStyle name="60% - Accent6" xfId="3558" builtinId="52" hidden="1" customBuiltin="1"/>
    <cellStyle name="60% - Accent6" xfId="16550" builtinId="52" hidden="1" customBuiltin="1"/>
    <cellStyle name="60% - Accent6" xfId="13619" builtinId="52" hidden="1" customBuiltin="1"/>
    <cellStyle name="60% - Accent6" xfId="24985" builtinId="52" hidden="1" customBuiltin="1"/>
    <cellStyle name="60% - Accent6" xfId="3600" builtinId="52" hidden="1" customBuiltin="1"/>
    <cellStyle name="60% - Accent6" xfId="3792" builtinId="52" hidden="1" customBuiltin="1"/>
    <cellStyle name="60% - Accent6" xfId="3814" builtinId="52" hidden="1" customBuiltin="1"/>
    <cellStyle name="60% - Accent6" xfId="25183" builtinId="52" hidden="1" customBuiltin="1"/>
    <cellStyle name="60% - Accent6" xfId="27058" builtinId="52" hidden="1" customBuiltin="1"/>
    <cellStyle name="60% - Accent6" xfId="9369" builtinId="52" hidden="1" customBuiltin="1"/>
    <cellStyle name="60% - Accent6" xfId="25086" builtinId="52" hidden="1" customBuiltin="1"/>
    <cellStyle name="60% - Accent6" xfId="27286" builtinId="52" hidden="1" customBuiltin="1"/>
    <cellStyle name="60% - Accent6" xfId="3856" builtinId="52" hidden="1" customBuiltin="1"/>
    <cellStyle name="60% - Accent6" xfId="21050" builtinId="52" hidden="1" customBuiltin="1"/>
    <cellStyle name="60% - Accent6" xfId="3877" builtinId="52" hidden="1" customBuiltin="1"/>
    <cellStyle name="60% - Accent6" xfId="17704" builtinId="52" hidden="1" customBuiltin="1"/>
    <cellStyle name="60% - Accent6" xfId="3930" builtinId="52" hidden="1" customBuiltin="1"/>
    <cellStyle name="60% - Accent6" xfId="19196" builtinId="52" hidden="1" customBuiltin="1"/>
    <cellStyle name="60% - Accent6" xfId="4170" builtinId="52" hidden="1" customBuiltin="1"/>
    <cellStyle name="60% - Accent6" xfId="27897" builtinId="52" hidden="1" customBuiltin="1"/>
    <cellStyle name="60% - Accent6" xfId="27450" builtinId="52" hidden="1" customBuiltin="1"/>
    <cellStyle name="60% - Accent6" xfId="21288" builtinId="52" hidden="1" customBuiltin="1"/>
    <cellStyle name="60% - Accent6" xfId="310" builtinId="52" hidden="1" customBuiltin="1"/>
    <cellStyle name="60% - Accent6" xfId="25395" builtinId="52" hidden="1" customBuiltin="1"/>
    <cellStyle name="60% - Accent6" xfId="25692" builtinId="52" hidden="1" customBuiltin="1"/>
    <cellStyle name="60% - Accent6" xfId="20567" builtinId="52" hidden="1" customBuiltin="1"/>
    <cellStyle name="60% - Accent6" xfId="4072" builtinId="52" hidden="1" customBuiltin="1"/>
    <cellStyle name="60% - Accent6" xfId="16317" builtinId="52" hidden="1" customBuiltin="1"/>
    <cellStyle name="60% - Accent6" xfId="4270" builtinId="52" hidden="1" customBuiltin="1"/>
    <cellStyle name="60% - Accent6" xfId="6546" builtinId="52" hidden="1" customBuiltin="1"/>
    <cellStyle name="60% - Accent6" xfId="6580" builtinId="52" hidden="1" customBuiltin="1"/>
    <cellStyle name="60% - Accent6" xfId="19104" builtinId="52" hidden="1" customBuiltin="1"/>
    <cellStyle name="60% - Accent6" xfId="14101" builtinId="52" hidden="1" customBuiltin="1"/>
    <cellStyle name="60% - Accent6" xfId="25596" builtinId="52" hidden="1" customBuiltin="1"/>
    <cellStyle name="60% - Accent6" xfId="6654" builtinId="52" hidden="1" customBuiltin="1"/>
    <cellStyle name="60% - Accent6" xfId="13853" builtinId="52" hidden="1" customBuiltin="1"/>
    <cellStyle name="60% - Accent6" xfId="6951" builtinId="52" hidden="1" customBuiltin="1"/>
    <cellStyle name="60% - Accent6" xfId="24077" builtinId="52" hidden="1" customBuiltin="1"/>
    <cellStyle name="60% - Accent6" xfId="6983" builtinId="52" hidden="1" customBuiltin="1"/>
    <cellStyle name="60% - Accent6" xfId="23981" builtinId="52" hidden="1" customBuiltin="1"/>
    <cellStyle name="60% - Accent6" xfId="26456" builtinId="52" hidden="1" customBuiltin="1"/>
    <cellStyle name="60% - Accent6" xfId="27838" builtinId="52" hidden="1" customBuiltin="1"/>
    <cellStyle name="60% - Accent6" xfId="8678" builtinId="52" hidden="1" customBuiltin="1"/>
    <cellStyle name="60% - Accent6" xfId="23309" builtinId="52" hidden="1" customBuiltin="1"/>
    <cellStyle name="60% - Accent6" xfId="27929" builtinId="52" hidden="1" customBuiltin="1"/>
    <cellStyle name="60% - Accent6" xfId="6879" builtinId="52" hidden="1" customBuiltin="1"/>
    <cellStyle name="60% - Accent6" xfId="8442" builtinId="52" hidden="1" customBuiltin="1"/>
    <cellStyle name="60% - Accent6" xfId="6999" builtinId="52" hidden="1" customBuiltin="1"/>
    <cellStyle name="60% - Accent6" xfId="21352" builtinId="52" hidden="1" customBuiltin="1"/>
    <cellStyle name="60% - Accent6" xfId="7038" builtinId="52" hidden="1" customBuiltin="1"/>
    <cellStyle name="60% - Accent6" xfId="27472" builtinId="52" hidden="1" customBuiltin="1"/>
    <cellStyle name="60% - Accent6" xfId="27150" builtinId="52" hidden="1" customBuiltin="1"/>
    <cellStyle name="60% - Accent6" xfId="23805" builtinId="52" hidden="1" customBuiltin="1"/>
    <cellStyle name="60% - Accent6" xfId="26013" builtinId="52" hidden="1" customBuiltin="1"/>
    <cellStyle name="60% - Accent6" xfId="26083" builtinId="52" hidden="1" customBuiltin="1"/>
    <cellStyle name="60% - Accent6" xfId="9804" builtinId="52" hidden="1" customBuiltin="1"/>
    <cellStyle name="60% - Accent6" xfId="17093" builtinId="52" hidden="1" customBuiltin="1"/>
    <cellStyle name="60% - Accent6" xfId="22066" builtinId="52" hidden="1" customBuiltin="1"/>
    <cellStyle name="60% - Accent6" xfId="17609" builtinId="52" hidden="1" customBuiltin="1"/>
    <cellStyle name="60% - Accent6" xfId="17536" builtinId="52" hidden="1" customBuiltin="1"/>
    <cellStyle name="60% - Accent6" xfId="21977" builtinId="52" hidden="1" customBuiltin="1"/>
    <cellStyle name="60% - Accent6" xfId="16421" builtinId="52" hidden="1" customBuiltin="1"/>
    <cellStyle name="60% - Accent6" xfId="19152" builtinId="52" hidden="1" customBuiltin="1"/>
    <cellStyle name="60% - Accent6" xfId="15939" builtinId="52" hidden="1" customBuiltin="1"/>
    <cellStyle name="60% - Accent6" xfId="15738" builtinId="52" hidden="1" customBuiltin="1"/>
    <cellStyle name="60% - Accent6" xfId="19076" builtinId="52" hidden="1" customBuiltin="1"/>
    <cellStyle name="60% - Accent6" xfId="18324" builtinId="52" hidden="1" customBuiltin="1"/>
    <cellStyle name="60% - Accent6" xfId="7916" builtinId="52" hidden="1" customBuiltin="1"/>
    <cellStyle name="60% - Accent6" xfId="26049" builtinId="52" hidden="1" customBuiltin="1"/>
    <cellStyle name="60% - Accent6" xfId="25857" builtinId="52" hidden="1" customBuiltin="1"/>
    <cellStyle name="60% - Accent6" xfId="1290" builtinId="52" hidden="1" customBuiltin="1"/>
    <cellStyle name="60% - Accent6" xfId="1336" builtinId="52" hidden="1" customBuiltin="1"/>
    <cellStyle name="60% - Accent6" xfId="22010" builtinId="52" hidden="1" customBuiltin="1"/>
    <cellStyle name="60% - Accent6" xfId="19559" builtinId="52" hidden="1" customBuiltin="1"/>
    <cellStyle name="60% - Accent6" xfId="26241" builtinId="52" hidden="1" customBuiltin="1"/>
    <cellStyle name="60% - Accent6" xfId="1402" builtinId="52" hidden="1" customBuiltin="1"/>
    <cellStyle name="60% - Accent6" xfId="1594" builtinId="52" hidden="1" customBuiltin="1"/>
    <cellStyle name="60% - Accent6" xfId="1629" builtinId="52" hidden="1" customBuiltin="1"/>
    <cellStyle name="60% - Accent6" xfId="27351" builtinId="52" hidden="1" customBuiltin="1"/>
    <cellStyle name="60% - Accent6" xfId="15346" builtinId="52" hidden="1" customBuiltin="1"/>
    <cellStyle name="60% - Accent6" xfId="26326" builtinId="52" hidden="1" customBuiltin="1"/>
    <cellStyle name="60% - Accent6" xfId="25228" builtinId="52" hidden="1" customBuiltin="1"/>
    <cellStyle name="60% - Accent6" xfId="1758" builtinId="52" hidden="1" customBuiltin="1"/>
    <cellStyle name="60% - Accent6" xfId="11675" builtinId="52" hidden="1" customBuiltin="1"/>
    <cellStyle name="60% - Accent6" xfId="1780" builtinId="52" hidden="1" customBuiltin="1"/>
    <cellStyle name="60% - Accent6" xfId="23875" builtinId="52" hidden="1" customBuiltin="1"/>
    <cellStyle name="60% - Accent6" xfId="1802" builtinId="52" hidden="1" customBuiltin="1"/>
    <cellStyle name="60% - Accent6" xfId="10613" builtinId="52" hidden="1" customBuiltin="1"/>
    <cellStyle name="60% - Accent6" xfId="4332" builtinId="52" hidden="1" customBuiltin="1"/>
    <cellStyle name="60% - Accent6" xfId="14135" builtinId="52" hidden="1" customBuiltin="1"/>
    <cellStyle name="60% - Accent6" xfId="25424" builtinId="52" hidden="1" customBuiltin="1"/>
    <cellStyle name="60% - Accent6" xfId="11775" builtinId="52" hidden="1" customBuiltin="1"/>
    <cellStyle name="60% - Accent6" xfId="8818" builtinId="52" hidden="1" customBuiltin="1"/>
    <cellStyle name="60% - Accent6" xfId="26768" builtinId="52" hidden="1" customBuiltin="1"/>
    <cellStyle name="60% - Accent6" xfId="11216" builtinId="52" hidden="1" customBuiltin="1"/>
    <cellStyle name="60% - Accent6" xfId="2048" builtinId="52" hidden="1" customBuiltin="1"/>
    <cellStyle name="60% - Accent6" xfId="21805" builtinId="52" hidden="1" customBuiltin="1"/>
    <cellStyle name="60% - Accent6" xfId="2071" builtinId="52" hidden="1" customBuiltin="1"/>
    <cellStyle name="60% - Accent6" xfId="2185" builtinId="52" hidden="1" customBuiltin="1"/>
    <cellStyle name="60% - Accent6" xfId="2218" builtinId="52" hidden="1" customBuiltin="1"/>
    <cellStyle name="60% - Accent6" xfId="8171" builtinId="52" hidden="1" customBuiltin="1"/>
    <cellStyle name="60% - Accent6" xfId="23130" builtinId="52" hidden="1" customBuiltin="1"/>
    <cellStyle name="60% - Accent6" xfId="26946" builtinId="52" hidden="1" customBuiltin="1"/>
    <cellStyle name="60% - Accent6" xfId="2279" builtinId="52" hidden="1" customBuiltin="1"/>
    <cellStyle name="60% - Accent6" xfId="19846" builtinId="52" hidden="1" customBuiltin="1"/>
    <cellStyle name="60% - Accent6" xfId="2468" builtinId="52" hidden="1" customBuiltin="1"/>
    <cellStyle name="60% - Accent6" xfId="28134" builtinId="52" hidden="1" customBuiltin="1"/>
    <cellStyle name="60% - Accent6" xfId="2496" builtinId="52" hidden="1" customBuiltin="1"/>
    <cellStyle name="60% - Accent6" xfId="27993" builtinId="52" hidden="1" customBuiltin="1"/>
    <cellStyle name="60% - Accent6" xfId="23301" builtinId="52" hidden="1" customBuiltin="1"/>
    <cellStyle name="60% - Accent6" xfId="3078" builtinId="52" hidden="1" customBuiltin="1"/>
    <cellStyle name="60% - Accent6" xfId="27178" builtinId="52" hidden="1" customBuiltin="1"/>
    <cellStyle name="60% - Accent6" xfId="25561" builtinId="52" hidden="1" customBuiltin="1"/>
    <cellStyle name="60% - Accent6" xfId="2404" builtinId="52" hidden="1" customBuiltin="1"/>
    <cellStyle name="60% - Accent6" xfId="15623" builtinId="52" hidden="1" customBuiltin="1"/>
    <cellStyle name="60% - Accent6" xfId="2512" builtinId="52" hidden="1" customBuiltin="1"/>
    <cellStyle name="60% - Accent6" xfId="12000" builtinId="52" hidden="1" customBuiltin="1"/>
    <cellStyle name="60% - Accent6" xfId="2536" builtinId="52" hidden="1" customBuiltin="1"/>
    <cellStyle name="60% - Accent6" xfId="25456" builtinId="52" hidden="1" customBuiltin="1"/>
    <cellStyle name="60% - Accent6" xfId="25075" builtinId="52" hidden="1" customBuiltin="1"/>
    <cellStyle name="60% - Accent6" xfId="27918" builtinId="52" hidden="1" customBuiltin="1"/>
    <cellStyle name="60% - Accent6" xfId="24213" builtinId="52" hidden="1" customBuiltin="1"/>
    <cellStyle name="60% - Accent6" xfId="24261" builtinId="52" hidden="1" customBuiltin="1"/>
    <cellStyle name="60% - Accent6" xfId="15772" builtinId="52" hidden="1" customBuiltin="1"/>
    <cellStyle name="60% - Accent6" xfId="5721" builtinId="52" hidden="1" customBuiltin="1"/>
    <cellStyle name="60% - Accent6" xfId="27426" builtinId="52" hidden="1" customBuiltin="1"/>
    <cellStyle name="60% - Accent6" xfId="28079" builtinId="52" hidden="1" customBuiltin="1"/>
    <cellStyle name="60% - Accent6" xfId="15118" builtinId="52" hidden="1" customBuiltin="1"/>
    <cellStyle name="60% - Accent6" xfId="2632" builtinId="52" hidden="1" customBuiltin="1"/>
    <cellStyle name="60% - Accent6" xfId="10440" builtinId="52" hidden="1" customBuiltin="1"/>
    <cellStyle name="60% - Accent6" xfId="2697" builtinId="52" hidden="1" customBuiltin="1"/>
    <cellStyle name="60% - Accent6" xfId="2818" builtinId="52" hidden="1" customBuiltin="1"/>
    <cellStyle name="60% - Accent6" xfId="2840" builtinId="52" hidden="1" customBuiltin="1"/>
    <cellStyle name="60% - Accent6" xfId="26681" builtinId="52" hidden="1" customBuiltin="1"/>
    <cellStyle name="60% - Accent6" xfId="11423" builtinId="52" hidden="1" customBuiltin="1"/>
    <cellStyle name="60% - Accent6" xfId="26589" builtinId="52" hidden="1" customBuiltin="1"/>
    <cellStyle name="60% - Accent6" xfId="23603" builtinId="52" hidden="1" customBuiltin="1"/>
    <cellStyle name="60% - Accent6" xfId="2895" builtinId="52" hidden="1" customBuiltin="1"/>
    <cellStyle name="60% - Accent6" xfId="23371" builtinId="52" hidden="1" customBuiltin="1"/>
    <cellStyle name="60% - Accent6" xfId="1060" builtinId="52" hidden="1" customBuiltin="1"/>
    <cellStyle name="60% - Accent6" xfId="25939" builtinId="52" hidden="1" customBuiltin="1"/>
    <cellStyle name="60% - Accent6" xfId="1092" builtinId="52" hidden="1" customBuiltin="1"/>
    <cellStyle name="60% - Accent6" xfId="14875" builtinId="52" hidden="1" customBuiltin="1"/>
    <cellStyle name="60% - Accent6" xfId="25120" builtinId="52" hidden="1" customBuiltin="1"/>
    <cellStyle name="60% - Accent6" xfId="24776" builtinId="52" hidden="1" customBuiltin="1"/>
    <cellStyle name="60% - Accent6" xfId="781" builtinId="52" hidden="1" customBuiltin="1"/>
    <cellStyle name="60% - Accent6" xfId="27808" builtinId="52" hidden="1" customBuiltin="1"/>
    <cellStyle name="60% - Accent6" xfId="23924" builtinId="52" hidden="1" customBuiltin="1"/>
    <cellStyle name="60% - Accent6" xfId="989" builtinId="52" hidden="1" customBuiltin="1"/>
    <cellStyle name="60% - Accent6" xfId="18031" builtinId="52" hidden="1" customBuiltin="1"/>
    <cellStyle name="60% - Accent6" xfId="1108" builtinId="52" hidden="1" customBuiltin="1"/>
    <cellStyle name="60% - Accent6" xfId="14718" builtinId="52" hidden="1" customBuiltin="1"/>
    <cellStyle name="60% - Accent6" xfId="1182" builtinId="52" hidden="1" customBuiltin="1"/>
    <cellStyle name="60% - Accent6" xfId="1147" builtinId="52" hidden="1" customBuiltin="1"/>
    <cellStyle name="60% - Accent6" xfId="24284" builtinId="52" hidden="1" customBuiltin="1"/>
    <cellStyle name="60% - Accent6" xfId="25271" builtinId="52" hidden="1" customBuiltin="1"/>
    <cellStyle name="60% - Accent6" xfId="17720" builtinId="52" hidden="1" customBuiltin="1"/>
    <cellStyle name="60% - Accent6" xfId="28216" builtinId="52" hidden="1" customBuiltin="1"/>
    <cellStyle name="60% - Accent6" xfId="28347" builtinId="52" hidden="1" customBuiltin="1"/>
    <cellStyle name="60% - Accent6" xfId="17044" builtinId="52" hidden="1" customBuiltin="1"/>
    <cellStyle name="60% - Accent6" xfId="12485" builtinId="52" hidden="1" customBuiltin="1"/>
    <cellStyle name="60% - Accent6" xfId="16617" builtinId="52" hidden="1" customBuiltin="1"/>
    <cellStyle name="60% - Accent6" xfId="10926" builtinId="52" hidden="1" customBuiltin="1"/>
    <cellStyle name="60% - Accent6" xfId="11900" builtinId="52" hidden="1" customBuiltin="1"/>
    <cellStyle name="60% - Accent6" xfId="16517" builtinId="52" hidden="1" customBuiltin="1"/>
    <cellStyle name="60% - Accent6" xfId="10533" builtinId="52" hidden="1" customBuiltin="1"/>
    <cellStyle name="60% - Accent6" xfId="25763" builtinId="52" hidden="1" customBuiltin="1"/>
    <cellStyle name="60% - Accent6" xfId="9977" builtinId="52" hidden="1" customBuiltin="1"/>
    <cellStyle name="60% - Accent6" xfId="22079" builtinId="52" hidden="1" customBuiltin="1"/>
    <cellStyle name="60% - Accent6" xfId="9763" builtinId="52" hidden="1" customBuiltin="1"/>
    <cellStyle name="60% - Accent6" xfId="27014" builtinId="52" hidden="1" customBuiltin="1"/>
    <cellStyle name="60% - Accent6" xfId="12586" builtinId="52" hidden="1" customBuiltin="1"/>
    <cellStyle name="60% - Accent6" xfId="5439" builtinId="52" hidden="1" customBuiltin="1"/>
    <cellStyle name="60% - Accent6" xfId="28323" builtinId="52" hidden="1" customBuiltin="1"/>
    <cellStyle name="60% - Accent6" xfId="20377" builtinId="52" hidden="1" customBuiltin="1"/>
    <cellStyle name="60% - Accent6" xfId="21848" builtinId="52" hidden="1" customBuiltin="1"/>
    <cellStyle name="60% - Accent6" xfId="21792" builtinId="52" hidden="1" customBuiltin="1"/>
    <cellStyle name="60% - Accent6" xfId="21820" builtinId="52" hidden="1" customBuiltin="1"/>
    <cellStyle name="60% - Accent6" xfId="34193" builtinId="52" customBuiltin="1"/>
    <cellStyle name="Accent1" xfId="7514" builtinId="29" hidden="1" customBuiltin="1"/>
    <cellStyle name="Accent1" xfId="7967" builtinId="29" hidden="1" customBuiltin="1"/>
    <cellStyle name="Accent1" xfId="28203" builtinId="29" hidden="1" customBuiltin="1"/>
    <cellStyle name="Accent1" xfId="15993" builtinId="29" hidden="1" customBuiltin="1"/>
    <cellStyle name="Accent1" xfId="15171" builtinId="29" hidden="1" customBuiltin="1"/>
    <cellStyle name="Accent1" xfId="478" builtinId="29" hidden="1" customBuiltin="1"/>
    <cellStyle name="Accent1" xfId="27305" builtinId="29" hidden="1" customBuiltin="1"/>
    <cellStyle name="Accent1" xfId="2248" builtinId="29" hidden="1" customBuiltin="1"/>
    <cellStyle name="Accent1" xfId="19162" builtinId="29" hidden="1" customBuiltin="1"/>
    <cellStyle name="Accent1" xfId="8083" builtinId="29" hidden="1" customBuiltin="1"/>
    <cellStyle name="Accent1" xfId="7339" builtinId="29" hidden="1" customBuiltin="1"/>
    <cellStyle name="Accent1" xfId="11605" builtinId="29" hidden="1" customBuiltin="1"/>
    <cellStyle name="Accent1" xfId="4851" builtinId="29" hidden="1" customBuiltin="1"/>
    <cellStyle name="Accent1" xfId="16227" builtinId="29" hidden="1" customBuiltin="1"/>
    <cellStyle name="Accent1" xfId="15401" builtinId="29" hidden="1" customBuiltin="1"/>
    <cellStyle name="Accent1" xfId="1890" builtinId="29" hidden="1" customBuiltin="1"/>
    <cellStyle name="Accent1" xfId="13369" builtinId="29" hidden="1" customBuiltin="1"/>
    <cellStyle name="Accent1" xfId="20310" builtinId="29" hidden="1" customBuiltin="1"/>
    <cellStyle name="Accent1" xfId="17166" builtinId="29" hidden="1" customBuiltin="1"/>
    <cellStyle name="Accent1" xfId="26771" builtinId="29" hidden="1" customBuiltin="1"/>
    <cellStyle name="Accent1" xfId="27134" builtinId="29" hidden="1" customBuiltin="1"/>
    <cellStyle name="Accent1" xfId="20571" builtinId="29" hidden="1" customBuiltin="1"/>
    <cellStyle name="Accent1" xfId="8085" builtinId="29" hidden="1" customBuiltin="1"/>
    <cellStyle name="Accent1" xfId="7206" builtinId="29" hidden="1" customBuiltin="1"/>
    <cellStyle name="Accent1" xfId="23296" builtinId="29" hidden="1" customBuiltin="1"/>
    <cellStyle name="Accent1" xfId="14467" builtinId="29" hidden="1" customBuiltin="1"/>
    <cellStyle name="Accent1" xfId="18833" builtinId="29" hidden="1" customBuiltin="1"/>
    <cellStyle name="Accent1" xfId="22755" builtinId="29" hidden="1" customBuiltin="1"/>
    <cellStyle name="Accent1" xfId="4967" builtinId="29" hidden="1" customBuiltin="1"/>
    <cellStyle name="Accent1" xfId="12403" builtinId="29" hidden="1" customBuiltin="1"/>
    <cellStyle name="Accent1" xfId="15659" builtinId="29" hidden="1" customBuiltin="1"/>
    <cellStyle name="Accent1" xfId="11926" builtinId="29" hidden="1" customBuiltin="1"/>
    <cellStyle name="Accent1" xfId="2651" builtinId="29" hidden="1" customBuiltin="1"/>
    <cellStyle name="Accent1" xfId="15147" builtinId="29" hidden="1" customBuiltin="1"/>
    <cellStyle name="Accent1" xfId="22463" builtinId="29" hidden="1" customBuiltin="1"/>
    <cellStyle name="Accent1" xfId="3170" builtinId="29" hidden="1" customBuiltin="1"/>
    <cellStyle name="Accent1" xfId="14561" builtinId="29" hidden="1" customBuiltin="1"/>
    <cellStyle name="Accent1" xfId="26252" builtinId="29" hidden="1" customBuiltin="1"/>
    <cellStyle name="Accent1" xfId="23674" builtinId="29" hidden="1" customBuiltin="1"/>
    <cellStyle name="Accent1" xfId="3265" builtinId="29" hidden="1" customBuiltin="1"/>
    <cellStyle name="Accent1" xfId="2767" builtinId="29" hidden="1" customBuiltin="1"/>
    <cellStyle name="Accent1" xfId="14702" builtinId="29" hidden="1" customBuiltin="1"/>
    <cellStyle name="Accent1" xfId="6381" builtinId="29" hidden="1" customBuiltin="1"/>
    <cellStyle name="Accent1" xfId="21659" builtinId="29" hidden="1" customBuiltin="1"/>
    <cellStyle name="Accent1" xfId="11525" builtinId="29" hidden="1" customBuiltin="1"/>
    <cellStyle name="Accent1" xfId="16661" builtinId="29" hidden="1" customBuiltin="1"/>
    <cellStyle name="Accent1" xfId="3310" builtinId="29" hidden="1" customBuiltin="1"/>
    <cellStyle name="Accent1" xfId="6981" builtinId="29" hidden="1" customBuiltin="1"/>
    <cellStyle name="Accent1" xfId="22139" builtinId="29" hidden="1" customBuiltin="1"/>
    <cellStyle name="Accent1" xfId="20692" builtinId="29" hidden="1" customBuiltin="1"/>
    <cellStyle name="Accent1" xfId="11153" builtinId="29" hidden="1" customBuiltin="1"/>
    <cellStyle name="Accent1" xfId="23012" builtinId="29" hidden="1" customBuiltin="1"/>
    <cellStyle name="Accent1" xfId="8011" builtinId="29" hidden="1" customBuiltin="1"/>
    <cellStyle name="Accent1" xfId="2872" builtinId="29" hidden="1" customBuiltin="1"/>
    <cellStyle name="Accent1" xfId="23856" builtinId="29" hidden="1" customBuiltin="1"/>
    <cellStyle name="Accent1" xfId="16328" builtinId="29" hidden="1" customBuiltin="1"/>
    <cellStyle name="Accent1" xfId="20993" builtinId="29" hidden="1" customBuiltin="1"/>
    <cellStyle name="Accent1" xfId="7326" builtinId="29" hidden="1" customBuiltin="1"/>
    <cellStyle name="Accent1" xfId="3205" builtinId="29" hidden="1" customBuiltin="1"/>
    <cellStyle name="Accent1" xfId="4955" builtinId="29" hidden="1" customBuiltin="1"/>
    <cellStyle name="Accent1" xfId="2829" builtinId="29" hidden="1" customBuiltin="1"/>
    <cellStyle name="Accent1" xfId="7678" builtinId="29" hidden="1" customBuiltin="1"/>
    <cellStyle name="Accent1" xfId="9850" builtinId="29" hidden="1" customBuiltin="1"/>
    <cellStyle name="Accent1" xfId="13676" builtinId="29" hidden="1" customBuiltin="1"/>
    <cellStyle name="Accent1" xfId="1791" builtinId="29" hidden="1" customBuiltin="1"/>
    <cellStyle name="Accent1" xfId="3252" builtinId="29" hidden="1" customBuiltin="1"/>
    <cellStyle name="Accent1" xfId="21690" builtinId="29" hidden="1" customBuiltin="1"/>
    <cellStyle name="Accent1" xfId="19452" builtinId="29" hidden="1" customBuiltin="1"/>
    <cellStyle name="Accent1" xfId="17071" builtinId="29" hidden="1" customBuiltin="1"/>
    <cellStyle name="Accent1" xfId="4356" builtinId="29" hidden="1" customBuiltin="1"/>
    <cellStyle name="Accent1" xfId="21036" builtinId="29" hidden="1" customBuiltin="1"/>
    <cellStyle name="Accent1" xfId="22168" builtinId="29" hidden="1" customBuiltin="1"/>
    <cellStyle name="Accent1" xfId="961" builtinId="29" hidden="1" customBuiltin="1"/>
    <cellStyle name="Accent1" xfId="27975" builtinId="29" hidden="1" customBuiltin="1"/>
    <cellStyle name="Accent1" xfId="13238" builtinId="29" hidden="1" customBuiltin="1"/>
    <cellStyle name="Accent1" xfId="18380" builtinId="29" hidden="1" customBuiltin="1"/>
    <cellStyle name="Accent1" xfId="21991" builtinId="29" hidden="1" customBuiltin="1"/>
    <cellStyle name="Accent1" xfId="1537" builtinId="29" hidden="1" customBuiltin="1"/>
    <cellStyle name="Accent1" xfId="4987" builtinId="29" hidden="1" customBuiltin="1"/>
    <cellStyle name="Accent1" xfId="1073" builtinId="29" hidden="1" customBuiltin="1"/>
    <cellStyle name="Accent1" xfId="7709" builtinId="29" hidden="1" customBuiltin="1"/>
    <cellStyle name="Accent1" xfId="21362" builtinId="29" hidden="1" customBuiltin="1"/>
    <cellStyle name="Accent1" xfId="23405" builtinId="29" hidden="1" customBuiltin="1"/>
    <cellStyle name="Accent1" xfId="11572" builtinId="29" hidden="1" customBuiltin="1"/>
    <cellStyle name="Accent1" xfId="2349" builtinId="29" hidden="1" customBuiltin="1"/>
    <cellStyle name="Accent1" xfId="1747" builtinId="29" hidden="1" customBuiltin="1"/>
    <cellStyle name="Accent1" xfId="6172" builtinId="29" hidden="1" customBuiltin="1"/>
    <cellStyle name="Accent1" xfId="17343" builtinId="29" hidden="1" customBuiltin="1"/>
    <cellStyle name="Accent1" xfId="16569" builtinId="29" hidden="1" customBuiltin="1"/>
    <cellStyle name="Accent1" xfId="20710" builtinId="29" hidden="1" customBuiltin="1"/>
    <cellStyle name="Accent1" xfId="18620" builtinId="29" hidden="1" customBuiltin="1"/>
    <cellStyle name="Accent1" xfId="19485" builtinId="29" hidden="1" customBuiltin="1"/>
    <cellStyle name="Accent1" xfId="9220" builtinId="29" hidden="1" customBuiltin="1"/>
    <cellStyle name="Accent1" xfId="20101" builtinId="29" hidden="1" customBuiltin="1"/>
    <cellStyle name="Accent1" xfId="11231" builtinId="29" hidden="1" customBuiltin="1"/>
    <cellStyle name="Accent1" xfId="13977" builtinId="29" hidden="1" customBuiltin="1"/>
    <cellStyle name="Accent1" xfId="17271" builtinId="29" hidden="1" customBuiltin="1"/>
    <cellStyle name="Accent1" xfId="14372" builtinId="29" hidden="1" customBuiltin="1"/>
    <cellStyle name="Accent1" xfId="2261" builtinId="29" hidden="1" customBuiltin="1"/>
    <cellStyle name="Accent1" xfId="24954" builtinId="29" hidden="1" customBuiltin="1"/>
    <cellStyle name="Accent1" xfId="9141" builtinId="29" hidden="1" customBuiltin="1"/>
    <cellStyle name="Accent1" xfId="4247" builtinId="29" hidden="1" customBuiltin="1"/>
    <cellStyle name="Accent1" xfId="18950" builtinId="29" hidden="1" customBuiltin="1"/>
    <cellStyle name="Accent1" xfId="27725" builtinId="29" hidden="1" customBuiltin="1"/>
    <cellStyle name="Accent1" xfId="9899" builtinId="29" hidden="1" customBuiltin="1"/>
    <cellStyle name="Accent1" xfId="2755" builtinId="29" hidden="1" customBuiltin="1"/>
    <cellStyle name="Accent1" xfId="2306" builtinId="29" hidden="1" customBuiltin="1"/>
    <cellStyle name="Accent1" xfId="4281" builtinId="29" hidden="1" customBuiltin="1"/>
    <cellStyle name="Accent1" xfId="6851" builtinId="29" hidden="1" customBuiltin="1"/>
    <cellStyle name="Accent1" xfId="13524" builtinId="29" hidden="1" customBuiltin="1"/>
    <cellStyle name="Accent1" xfId="18290" builtinId="29" hidden="1" customBuiltin="1"/>
    <cellStyle name="Accent1" xfId="14174" builtinId="29" hidden="1" customBuiltin="1"/>
    <cellStyle name="Accent1" xfId="17378" builtinId="29" hidden="1" customBuiltin="1"/>
    <cellStyle name="Accent1" xfId="17999" builtinId="29" hidden="1" customBuiltin="1"/>
    <cellStyle name="Accent1" xfId="22574" builtinId="29" hidden="1" customBuiltin="1"/>
    <cellStyle name="Accent1" xfId="15972" builtinId="29" hidden="1" customBuiltin="1"/>
    <cellStyle name="Accent1" xfId="8359" builtinId="29" hidden="1" customBuiltin="1"/>
    <cellStyle name="Accent1" xfId="95" builtinId="29" hidden="1" customBuiltin="1"/>
    <cellStyle name="Accent1" xfId="2451" builtinId="29" hidden="1" customBuiltin="1"/>
    <cellStyle name="Accent1" xfId="10083" builtinId="29" hidden="1" customBuiltin="1"/>
    <cellStyle name="Accent1" xfId="25740" builtinId="29" hidden="1" customBuiltin="1"/>
    <cellStyle name="Accent1" xfId="22894" builtinId="29" hidden="1" customBuiltin="1"/>
    <cellStyle name="Accent1" xfId="25211" builtinId="29" hidden="1" customBuiltin="1"/>
    <cellStyle name="Accent1" xfId="2480" builtinId="29" hidden="1" customBuiltin="1"/>
    <cellStyle name="Accent1" xfId="16289" builtinId="29" hidden="1" customBuiltin="1"/>
    <cellStyle name="Accent1" xfId="6652" builtinId="29" hidden="1" customBuiltin="1"/>
    <cellStyle name="Accent1" xfId="19210" builtinId="29" hidden="1" customBuiltin="1"/>
    <cellStyle name="Accent1" xfId="26423" builtinId="29" hidden="1" customBuiltin="1"/>
    <cellStyle name="Accent1" xfId="26670" builtinId="29" hidden="1" customBuiltin="1"/>
    <cellStyle name="Accent1" xfId="22626" builtinId="29" hidden="1" customBuiltin="1"/>
    <cellStyle name="Accent1" xfId="11285" builtinId="29" hidden="1" customBuiltin="1"/>
    <cellStyle name="Accent1" xfId="17464" builtinId="29" hidden="1" customBuiltin="1"/>
    <cellStyle name="Accent1" xfId="28062" builtinId="29" hidden="1" customBuiltin="1"/>
    <cellStyle name="Accent1" xfId="27865" builtinId="29" hidden="1" customBuiltin="1"/>
    <cellStyle name="Accent1" xfId="21258" builtinId="29" hidden="1" customBuiltin="1"/>
    <cellStyle name="Accent1" xfId="9399" builtinId="29" hidden="1" customBuiltin="1"/>
    <cellStyle name="Accent1" xfId="12552" builtinId="29" hidden="1" customBuiltin="1"/>
    <cellStyle name="Accent1" xfId="21582" builtinId="29" hidden="1" customBuiltin="1"/>
    <cellStyle name="Accent1" xfId="12955" builtinId="29" hidden="1" customBuiltin="1"/>
    <cellStyle name="Accent1" xfId="17288" builtinId="29" hidden="1" customBuiltin="1"/>
    <cellStyle name="Accent1" xfId="13711" builtinId="29" hidden="1" customBuiltin="1"/>
    <cellStyle name="Accent1" xfId="14911" builtinId="29" hidden="1" customBuiltin="1"/>
    <cellStyle name="Accent1" xfId="23751" builtinId="29" hidden="1" customBuiltin="1"/>
    <cellStyle name="Accent1" xfId="23548" builtinId="29" hidden="1" customBuiltin="1"/>
    <cellStyle name="Accent1" xfId="24987" builtinId="29" hidden="1" customBuiltin="1"/>
    <cellStyle name="Accent1" xfId="3763" builtinId="29" hidden="1" customBuiltin="1"/>
    <cellStyle name="Accent1" xfId="26854" builtinId="29" hidden="1" customBuiltin="1"/>
    <cellStyle name="Accent1" xfId="61" builtinId="29" hidden="1" customBuiltin="1"/>
    <cellStyle name="Accent1" xfId="24063" builtinId="29" hidden="1" customBuiltin="1"/>
    <cellStyle name="Accent1" xfId="20" builtinId="29" hidden="1" customBuiltin="1"/>
    <cellStyle name="Accent1" xfId="1606" builtinId="29" hidden="1" customBuiltin="1"/>
    <cellStyle name="Accent1" xfId="17624" builtinId="29" hidden="1" customBuiltin="1"/>
    <cellStyle name="Accent1" xfId="8565" builtinId="29" hidden="1" customBuiltin="1"/>
    <cellStyle name="Accent1" xfId="20218" builtinId="29" hidden="1" customBuiltin="1"/>
    <cellStyle name="Accent1" xfId="23562" builtinId="29" hidden="1" customBuiltin="1"/>
    <cellStyle name="Accent1" xfId="6666" builtinId="29" hidden="1" customBuiltin="1"/>
    <cellStyle name="Accent1" xfId="16947" builtinId="29" hidden="1" customBuiltin="1"/>
    <cellStyle name="Accent1" xfId="15035" builtinId="29" hidden="1" customBuiltin="1"/>
    <cellStyle name="Accent1" xfId="8817" builtinId="29" hidden="1" customBuiltin="1"/>
    <cellStyle name="Accent1" xfId="6728" builtinId="29" hidden="1" customBuiltin="1"/>
    <cellStyle name="Accent1" xfId="27525" builtinId="29" hidden="1" customBuiltin="1"/>
    <cellStyle name="Accent1" xfId="287" builtinId="29" hidden="1" customBuiltin="1"/>
    <cellStyle name="Accent1" xfId="13744" builtinId="29" hidden="1" customBuiltin="1"/>
    <cellStyle name="Accent1" xfId="21807" builtinId="29" hidden="1" customBuiltin="1"/>
    <cellStyle name="Accent1" xfId="19983" builtinId="29" hidden="1" customBuiltin="1"/>
    <cellStyle name="Accent1" xfId="23967" builtinId="29" hidden="1" customBuiltin="1"/>
    <cellStyle name="Accent1" xfId="22036" builtinId="29" hidden="1" customBuiltin="1"/>
    <cellStyle name="Accent1" xfId="444" builtinId="29" hidden="1" customBuiltin="1"/>
    <cellStyle name="Accent1" xfId="15376" builtinId="29" hidden="1" customBuiltin="1"/>
    <cellStyle name="Accent1" xfId="15120" builtinId="29" hidden="1" customBuiltin="1"/>
    <cellStyle name="Accent1" xfId="11823" builtinId="29" hidden="1" customBuiltin="1"/>
    <cellStyle name="Accent1" xfId="25438" builtinId="29" hidden="1" customBuiltin="1"/>
    <cellStyle name="Accent1" xfId="5234" builtinId="29" hidden="1" customBuiltin="1"/>
    <cellStyle name="Accent1" xfId="9912" builtinId="29" hidden="1" customBuiltin="1"/>
    <cellStyle name="Accent1" xfId="21603" builtinId="29" hidden="1" customBuiltin="1"/>
    <cellStyle name="Accent1" xfId="21624" builtinId="29" hidden="1" customBuiltin="1"/>
    <cellStyle name="Accent1" xfId="514" builtinId="29" hidden="1" customBuiltin="1"/>
    <cellStyle name="Accent1" xfId="3547" builtinId="29" hidden="1" customBuiltin="1"/>
    <cellStyle name="Accent1" xfId="25106" builtinId="29" hidden="1" customBuiltin="1"/>
    <cellStyle name="Accent1" xfId="7276" builtinId="29" hidden="1" customBuiltin="1"/>
    <cellStyle name="Accent1" xfId="15516" builtinId="29" hidden="1" customBuiltin="1"/>
    <cellStyle name="Accent1" xfId="18760" builtinId="29" hidden="1" customBuiltin="1"/>
    <cellStyle name="Accent1" xfId="7194" builtinId="29" hidden="1" customBuiltin="1"/>
    <cellStyle name="Accent1" xfId="27578" builtinId="29" hidden="1" customBuiltin="1"/>
    <cellStyle name="Accent1" xfId="2547" builtinId="29" hidden="1" customBuiltin="1"/>
    <cellStyle name="Accent1" xfId="22298" builtinId="29" hidden="1" customBuiltin="1"/>
    <cellStyle name="Accent1" xfId="3452" builtinId="29" hidden="1" customBuiltin="1"/>
    <cellStyle name="Accent1" xfId="23514" builtinId="29" hidden="1" customBuiltin="1"/>
    <cellStyle name="Accent1" xfId="20339" builtinId="29" hidden="1" customBuiltin="1"/>
    <cellStyle name="Accent1" xfId="14653" builtinId="29" hidden="1" customBuiltin="1"/>
    <cellStyle name="Accent1" xfId="15607" builtinId="29" hidden="1" customBuiltin="1"/>
    <cellStyle name="Accent1" xfId="20935" builtinId="29" hidden="1" customBuiltin="1"/>
    <cellStyle name="Accent1" xfId="10903" builtinId="29" hidden="1" customBuiltin="1"/>
    <cellStyle name="Accent1" xfId="27947" builtinId="29" hidden="1" customBuiltin="1"/>
    <cellStyle name="Accent1" xfId="16236" builtinId="29" hidden="1" customBuiltin="1"/>
    <cellStyle name="Accent1" xfId="22067" builtinId="29" hidden="1" customBuiltin="1"/>
    <cellStyle name="Accent1" xfId="22090" builtinId="29" hidden="1" customBuiltin="1"/>
    <cellStyle name="Accent1" xfId="20312" builtinId="29" hidden="1" customBuiltin="1"/>
    <cellStyle name="Accent1" xfId="25482" builtinId="29" hidden="1" customBuiltin="1"/>
    <cellStyle name="Accent1" xfId="5642" builtinId="29" hidden="1" customBuiltin="1"/>
    <cellStyle name="Accent1" xfId="12384" builtinId="29" hidden="1" customBuiltin="1"/>
    <cellStyle name="Accent1" xfId="8525" builtinId="29" hidden="1" customBuiltin="1"/>
    <cellStyle name="Accent1" xfId="27544" builtinId="29" hidden="1" customBuiltin="1"/>
    <cellStyle name="Accent1" xfId="2711" builtinId="29" hidden="1" customBuiltin="1"/>
    <cellStyle name="Accent1" xfId="9116" builtinId="29" hidden="1" customBuiltin="1"/>
    <cellStyle name="Accent1" xfId="25061" builtinId="29" hidden="1" customBuiltin="1"/>
    <cellStyle name="Accent1" xfId="21929" builtinId="29" hidden="1" customBuiltin="1"/>
    <cellStyle name="Accent1" xfId="9934" builtinId="29" hidden="1" customBuiltin="1"/>
    <cellStyle name="Accent1" xfId="10451" builtinId="29" hidden="1" customBuiltin="1"/>
    <cellStyle name="Accent1" xfId="11120" builtinId="29" hidden="1" customBuiltin="1"/>
    <cellStyle name="Accent1" xfId="12663" builtinId="29" hidden="1" customBuiltin="1"/>
    <cellStyle name="Accent1" xfId="1090" builtinId="29" hidden="1" customBuiltin="1"/>
    <cellStyle name="Accent1" xfId="11319" builtinId="29" hidden="1" customBuiltin="1"/>
    <cellStyle name="Accent1" xfId="4828" builtinId="29" hidden="1" customBuiltin="1"/>
    <cellStyle name="Accent1" xfId="19012" builtinId="29" hidden="1" customBuiltin="1"/>
    <cellStyle name="Accent1" xfId="6799" builtinId="29" hidden="1" customBuiltin="1"/>
    <cellStyle name="Accent1" xfId="27483" builtinId="29" hidden="1" customBuiltin="1"/>
    <cellStyle name="Accent1" xfId="26570" builtinId="29" hidden="1" customBuiltin="1"/>
    <cellStyle name="Accent1" xfId="18390" builtinId="29" hidden="1" customBuiltin="1"/>
    <cellStyle name="Accent1" xfId="22968" builtinId="29" hidden="1" customBuiltin="1"/>
    <cellStyle name="Accent1" xfId="21834" builtinId="29" hidden="1" customBuiltin="1"/>
    <cellStyle name="Accent1" xfId="16025" builtinId="29" hidden="1" customBuiltin="1"/>
    <cellStyle name="Accent1" xfId="14583" builtinId="29" hidden="1" customBuiltin="1"/>
    <cellStyle name="Accent1" xfId="14207" builtinId="29" hidden="1" customBuiltin="1"/>
    <cellStyle name="Accent1" xfId="20873" builtinId="29" hidden="1" customBuiltin="1"/>
    <cellStyle name="Accent1" xfId="16504" builtinId="29" hidden="1" customBuiltin="1"/>
    <cellStyle name="Accent1" xfId="5940" builtinId="29" hidden="1" customBuiltin="1"/>
    <cellStyle name="Accent1" xfId="6764" builtinId="29" hidden="1" customBuiltin="1"/>
    <cellStyle name="Accent1" xfId="10217" builtinId="29" hidden="1" customBuiltin="1"/>
    <cellStyle name="Accent1" xfId="12208" builtinId="29" hidden="1" customBuiltin="1"/>
    <cellStyle name="Accent1" xfId="3088" builtinId="29" hidden="1" customBuiltin="1"/>
    <cellStyle name="Accent1" xfId="12354" builtinId="29" hidden="1" customBuiltin="1"/>
    <cellStyle name="Accent1" xfId="20593" builtinId="29" hidden="1" customBuiltin="1"/>
    <cellStyle name="Accent1" xfId="1501" builtinId="29" hidden="1" customBuiltin="1"/>
    <cellStyle name="Accent1" xfId="3614" builtinId="29" hidden="1" customBuiltin="1"/>
    <cellStyle name="Accent1" xfId="26790" builtinId="29" hidden="1" customBuiltin="1"/>
    <cellStyle name="Accent1" xfId="27686" builtinId="29" hidden="1" customBuiltin="1"/>
    <cellStyle name="Accent1" xfId="18883" builtinId="29" hidden="1" customBuiltin="1"/>
    <cellStyle name="Accent1" xfId="24181" builtinId="29" hidden="1" customBuiltin="1"/>
    <cellStyle name="Accent1" xfId="8034" builtinId="29" hidden="1" customBuiltin="1"/>
    <cellStyle name="Accent1" xfId="8962" builtinId="29" hidden="1" customBuiltin="1"/>
    <cellStyle name="Accent1" xfId="1837" builtinId="29" hidden="1" customBuiltin="1"/>
    <cellStyle name="Accent1" xfId="27045" builtinId="29" hidden="1" customBuiltin="1"/>
    <cellStyle name="Accent1" xfId="8690" builtinId="29" hidden="1" customBuiltin="1"/>
    <cellStyle name="Accent1" xfId="20903" builtinId="29" hidden="1" customBuiltin="1"/>
    <cellStyle name="Accent1" xfId="26583" builtinId="29" hidden="1" customBuiltin="1"/>
    <cellStyle name="Accent1" xfId="25631" builtinId="29" hidden="1" customBuiltin="1"/>
    <cellStyle name="Accent1" xfId="13033" builtinId="29" hidden="1" customBuiltin="1"/>
    <cellStyle name="Accent1" xfId="2200" builtinId="29" hidden="1" customBuiltin="1"/>
    <cellStyle name="Accent1" xfId="1005" builtinId="29" hidden="1" customBuiltin="1"/>
    <cellStyle name="Accent1" xfId="25089" builtinId="29" hidden="1" customBuiltin="1"/>
    <cellStyle name="Accent1" xfId="22415" builtinId="29" hidden="1" customBuiltin="1"/>
    <cellStyle name="Accent1" xfId="24967" builtinId="29" hidden="1" customBuiltin="1"/>
    <cellStyle name="Accent1" xfId="15086" builtinId="29" hidden="1" customBuiltin="1"/>
    <cellStyle name="Accent1" xfId="24225" builtinId="29" hidden="1" customBuiltin="1"/>
    <cellStyle name="Accent1" xfId="8373" builtinId="29" hidden="1" customBuiltin="1"/>
    <cellStyle name="Accent1" xfId="22705" builtinId="29" hidden="1" customBuiltin="1"/>
    <cellStyle name="Accent1" xfId="21289" builtinId="29" hidden="1" customBuiltin="1"/>
    <cellStyle name="Accent1" xfId="24271" builtinId="29" hidden="1" customBuiltin="1"/>
    <cellStyle name="Accent1" xfId="25934" builtinId="29" hidden="1" customBuiltin="1"/>
    <cellStyle name="Accent1" xfId="21270" builtinId="29" hidden="1" customBuiltin="1"/>
    <cellStyle name="Accent1" xfId="1916" builtinId="29" hidden="1" customBuiltin="1"/>
    <cellStyle name="Accent1" xfId="5018" builtinId="29" hidden="1" customBuiltin="1"/>
    <cellStyle name="Accent1" xfId="19715" builtinId="29" hidden="1" customBuiltin="1"/>
    <cellStyle name="Accent1" xfId="25792" builtinId="29" hidden="1" customBuiltin="1"/>
    <cellStyle name="Accent1" xfId="11009" builtinId="29" hidden="1" customBuiltin="1"/>
    <cellStyle name="Accent1" xfId="17868" builtinId="29" hidden="1" customBuiltin="1"/>
    <cellStyle name="Accent1" xfId="15345" builtinId="29" hidden="1" customBuiltin="1"/>
    <cellStyle name="Accent1" xfId="4319" builtinId="29" hidden="1" customBuiltin="1"/>
    <cellStyle name="Accent1" xfId="6435" builtinId="29" hidden="1" customBuiltin="1"/>
    <cellStyle name="Accent1" xfId="18117" builtinId="29" hidden="1" customBuiltin="1"/>
    <cellStyle name="Accent1" xfId="22738" builtinId="29" hidden="1" customBuiltin="1"/>
    <cellStyle name="Accent1" xfId="12926" builtinId="29" hidden="1" customBuiltin="1"/>
    <cellStyle name="Accent1" xfId="10591" builtinId="29" hidden="1" customBuiltin="1"/>
    <cellStyle name="Accent1" xfId="24523" builtinId="29" hidden="1" customBuiltin="1"/>
    <cellStyle name="Accent1" xfId="20410" builtinId="29" hidden="1" customBuiltin="1"/>
    <cellStyle name="Accent1" xfId="9068" builtinId="29" hidden="1" customBuiltin="1"/>
    <cellStyle name="Accent1" xfId="24807" builtinId="29" hidden="1" customBuiltin="1"/>
    <cellStyle name="Accent1" xfId="8616" builtinId="29" hidden="1" customBuiltin="1"/>
    <cellStyle name="Accent1" xfId="12853" builtinId="29" hidden="1" customBuiltin="1"/>
    <cellStyle name="Accent1" xfId="8279" builtinId="29" hidden="1" customBuiltin="1"/>
    <cellStyle name="Accent1" xfId="17192" builtinId="29" hidden="1" customBuiltin="1"/>
    <cellStyle name="Accent1" xfId="5044" builtinId="29" hidden="1" customBuiltin="1"/>
    <cellStyle name="Accent1" xfId="3382" builtinId="29" hidden="1" customBuiltin="1"/>
    <cellStyle name="Accent1" xfId="19502" builtinId="29" hidden="1" customBuiltin="1"/>
    <cellStyle name="Accent1" xfId="10332" builtinId="29" hidden="1" customBuiltin="1"/>
    <cellStyle name="Accent1" xfId="1769" builtinId="29" hidden="1" customBuiltin="1"/>
    <cellStyle name="Accent1" xfId="24248" builtinId="29" hidden="1" customBuiltin="1"/>
    <cellStyle name="Accent1" xfId="24299" builtinId="29" hidden="1" customBuiltin="1"/>
    <cellStyle name="Accent1" xfId="13002" builtinId="29" hidden="1" customBuiltin="1"/>
    <cellStyle name="Accent1" xfId="3392" builtinId="29" hidden="1" customBuiltin="1"/>
    <cellStyle name="Accent1" xfId="16056" builtinId="29" hidden="1" customBuiltin="1"/>
    <cellStyle name="Accent1" xfId="4291" builtinId="29" hidden="1" customBuiltin="1"/>
    <cellStyle name="Accent1" xfId="7954" builtinId="29" hidden="1" customBuiltin="1"/>
    <cellStyle name="Accent1" xfId="11557" builtinId="29" hidden="1" customBuiltin="1"/>
    <cellStyle name="Accent1" xfId="17310" builtinId="29" hidden="1" customBuiltin="1"/>
    <cellStyle name="Accent1" xfId="27907" builtinId="29" hidden="1" customBuiltin="1"/>
    <cellStyle name="Accent1" xfId="4405" builtinId="29" hidden="1" customBuiltin="1"/>
    <cellStyle name="Accent1" xfId="2525" builtinId="29" hidden="1" customBuiltin="1"/>
    <cellStyle name="Accent1" xfId="25871" builtinId="29" hidden="1" customBuiltin="1"/>
    <cellStyle name="Accent1" xfId="8420" builtinId="29" hidden="1" customBuiltin="1"/>
    <cellStyle name="Accent1" xfId="25014" builtinId="29" hidden="1" customBuiltin="1"/>
    <cellStyle name="Accent1" xfId="15928" builtinId="29" hidden="1" customBuiltin="1"/>
    <cellStyle name="Accent1" xfId="18913" builtinId="29" hidden="1" customBuiltin="1"/>
    <cellStyle name="Accent1" xfId="24092" builtinId="29" hidden="1" customBuiltin="1"/>
    <cellStyle name="Accent1" xfId="17686" builtinId="29" hidden="1" customBuiltin="1"/>
    <cellStyle name="Accent1" xfId="17442" builtinId="29" hidden="1" customBuiltin="1"/>
    <cellStyle name="Accent1" xfId="23236" builtinId="29" hidden="1" customBuiltin="1"/>
    <cellStyle name="Accent1" xfId="3824" builtinId="29" hidden="1" customBuiltin="1"/>
    <cellStyle name="Accent1" xfId="12448" builtinId="29" hidden="1" customBuiltin="1"/>
    <cellStyle name="Accent1" xfId="21012" builtinId="29" hidden="1" customBuiltin="1"/>
    <cellStyle name="Accent1" xfId="24687" builtinId="29" hidden="1" customBuiltin="1"/>
    <cellStyle name="Accent1" xfId="24841" builtinId="29" hidden="1" customBuiltin="1"/>
    <cellStyle name="Accent1" xfId="24154" builtinId="29" hidden="1" customBuiltin="1"/>
    <cellStyle name="Accent1" xfId="17987" builtinId="29" hidden="1" customBuiltin="1"/>
    <cellStyle name="Accent1" xfId="19681" builtinId="29" hidden="1" customBuiltin="1"/>
    <cellStyle name="Accent1" xfId="5210" builtinId="29" hidden="1" customBuiltin="1"/>
    <cellStyle name="Accent1" xfId="6335" builtinId="29" hidden="1" customBuiltin="1"/>
    <cellStyle name="Accent1" xfId="5139" builtinId="29" hidden="1" customBuiltin="1"/>
    <cellStyle name="Accent1" xfId="2679" builtinId="29" hidden="1" customBuiltin="1"/>
    <cellStyle name="Accent1" xfId="26026" builtinId="29" hidden="1" customBuiltin="1"/>
    <cellStyle name="Accent1" xfId="25467" builtinId="29" hidden="1" customBuiltin="1"/>
    <cellStyle name="Accent1" xfId="9765" builtinId="29" hidden="1" customBuiltin="1"/>
    <cellStyle name="Accent1" xfId="6222" builtinId="29" hidden="1" customBuiltin="1"/>
    <cellStyle name="Accent1" xfId="23559" builtinId="29" hidden="1" customBuiltin="1"/>
    <cellStyle name="Accent1" xfId="584" builtinId="29" hidden="1" customBuiltin="1"/>
    <cellStyle name="Accent1" xfId="179" builtinId="29" hidden="1" customBuiltin="1"/>
    <cellStyle name="Accent1" xfId="16481" builtinId="29" hidden="1" customBuiltin="1"/>
    <cellStyle name="Accent1" xfId="6862" builtinId="29" hidden="1" customBuiltin="1"/>
    <cellStyle name="Accent1" xfId="8939" builtinId="29" hidden="1" customBuiltin="1"/>
    <cellStyle name="Accent1" xfId="13203" builtinId="29" hidden="1" customBuiltin="1"/>
    <cellStyle name="Accent1" xfId="13632" builtinId="29" hidden="1" customBuiltin="1"/>
    <cellStyle name="Accent1" xfId="23383" builtinId="29" hidden="1" customBuiltin="1"/>
    <cellStyle name="Accent1" xfId="28169" builtinId="29" hidden="1" customBuiltin="1"/>
    <cellStyle name="Accent1" xfId="10424" builtinId="29" hidden="1" customBuiltin="1"/>
    <cellStyle name="Accent1" xfId="22670" builtinId="29" hidden="1" customBuiltin="1"/>
    <cellStyle name="Accent1" xfId="2419" builtinId="29" hidden="1" customBuiltin="1"/>
    <cellStyle name="Accent1" xfId="21212" builtinId="29" hidden="1" customBuiltin="1"/>
    <cellStyle name="Accent1" xfId="9987" builtinId="29" hidden="1" customBuiltin="1"/>
    <cellStyle name="Accent1" xfId="24546" builtinId="29" hidden="1" customBuiltin="1"/>
    <cellStyle name="Accent1" xfId="17971" builtinId="29" hidden="1" customBuiltin="1"/>
    <cellStyle name="Accent1" xfId="17583" builtinId="29" hidden="1" customBuiltin="1"/>
    <cellStyle name="Accent1" xfId="10171" builtinId="29" hidden="1" customBuiltin="1"/>
    <cellStyle name="Accent1" xfId="25507" builtinId="29" hidden="1" customBuiltin="1"/>
    <cellStyle name="Accent1" xfId="23166" builtinId="29" hidden="1" customBuiltin="1"/>
    <cellStyle name="Accent1" xfId="18519" builtinId="29" hidden="1" customBuiltin="1"/>
    <cellStyle name="Accent1" xfId="21313" builtinId="29" hidden="1" customBuiltin="1"/>
    <cellStyle name="Accent1" xfId="10394" builtinId="29" hidden="1" customBuiltin="1"/>
    <cellStyle name="Accent1" xfId="137" builtinId="29" hidden="1" customBuiltin="1"/>
    <cellStyle name="Accent1" xfId="972" builtinId="29" hidden="1" customBuiltin="1"/>
    <cellStyle name="Accent1" xfId="4015" builtinId="29" hidden="1" customBuiltin="1"/>
    <cellStyle name="Accent1" xfId="26445" builtinId="29" hidden="1" customBuiltin="1"/>
    <cellStyle name="Accent1" xfId="6482" builtinId="29" hidden="1" customBuiltin="1"/>
    <cellStyle name="Accent1" xfId="22789" builtinId="29" hidden="1" customBuiltin="1"/>
    <cellStyle name="Accent1" xfId="27035" builtinId="29" hidden="1" customBuiltin="1"/>
    <cellStyle name="Accent1" xfId="27295" builtinId="29" hidden="1" customBuiltin="1"/>
    <cellStyle name="Accent1" xfId="16153" builtinId="29" hidden="1" customBuiltin="1"/>
    <cellStyle name="Accent1" xfId="1466" builtinId="29" hidden="1" customBuiltin="1"/>
    <cellStyle name="Accent1" xfId="2785" builtinId="29" hidden="1" customBuiltin="1"/>
    <cellStyle name="Accent1" xfId="28050" builtinId="29" hidden="1" customBuiltin="1"/>
    <cellStyle name="Accent1" xfId="8730" builtinId="29" hidden="1" customBuiltin="1"/>
    <cellStyle name="Accent1" xfId="10815" builtinId="29" hidden="1" customBuiltin="1"/>
    <cellStyle name="Accent1" xfId="9405" builtinId="29" hidden="1" customBuiltin="1"/>
    <cellStyle name="Accent1" xfId="27394" builtinId="29" hidden="1" customBuiltin="1"/>
    <cellStyle name="Accent1" xfId="3881" builtinId="29" hidden="1" customBuiltin="1"/>
    <cellStyle name="Accent1" xfId="9353" builtinId="29" hidden="1" customBuiltin="1"/>
    <cellStyle name="Accent1" xfId="5056" builtinId="29" hidden="1" customBuiltin="1"/>
    <cellStyle name="Accent1" xfId="26586" builtinId="29" hidden="1" customBuiltin="1"/>
    <cellStyle name="Accent1" xfId="23202" builtinId="29" hidden="1" customBuiltin="1"/>
    <cellStyle name="Accent1" xfId="2507" builtinId="29" hidden="1" customBuiltin="1"/>
    <cellStyle name="Accent1" xfId="20660" builtinId="29" hidden="1" customBuiltin="1"/>
    <cellStyle name="Accent1" xfId="4786" builtinId="29" hidden="1" customBuiltin="1"/>
    <cellStyle name="Accent1" xfId="26546" builtinId="29" hidden="1" customBuiltin="1"/>
    <cellStyle name="Accent1" xfId="4526" builtinId="29" hidden="1" customBuiltin="1"/>
    <cellStyle name="Accent1" xfId="20252" builtinId="29" hidden="1" customBuiltin="1"/>
    <cellStyle name="Accent1" xfId="25223" builtinId="29" hidden="1" customBuiltin="1"/>
    <cellStyle name="Accent1" xfId="17300" builtinId="29" hidden="1" customBuiltin="1"/>
    <cellStyle name="Accent1" xfId="7853" builtinId="29" hidden="1" customBuiltin="1"/>
    <cellStyle name="Accent1" xfId="20553" builtinId="29" hidden="1" customBuiltin="1"/>
    <cellStyle name="Accent1" xfId="9380" builtinId="29" hidden="1" customBuiltin="1"/>
    <cellStyle name="Accent1" xfId="15622" builtinId="29" hidden="1" customBuiltin="1"/>
    <cellStyle name="Accent1" xfId="18698" builtinId="29" hidden="1" customBuiltin="1"/>
    <cellStyle name="Accent1" xfId="7797" builtinId="29" hidden="1" customBuiltin="1"/>
    <cellStyle name="Accent1" xfId="20554" builtinId="29" hidden="1" customBuiltin="1"/>
    <cellStyle name="Accent1" xfId="909" builtinId="29" hidden="1" customBuiltin="1"/>
    <cellStyle name="Accent1" xfId="6073" builtinId="29" hidden="1" customBuiltin="1"/>
    <cellStyle name="Accent1" xfId="15701" builtinId="29" hidden="1" customBuiltin="1"/>
    <cellStyle name="Accent1" xfId="11298" builtinId="29" hidden="1" customBuiltin="1"/>
    <cellStyle name="Accent1" xfId="19249" builtinId="29" hidden="1" customBuiltin="1"/>
    <cellStyle name="Accent1" xfId="17060" builtinId="29" hidden="1" customBuiltin="1"/>
    <cellStyle name="Accent1" xfId="16977" builtinId="29" hidden="1" customBuiltin="1"/>
    <cellStyle name="Accent1" xfId="22267" builtinId="29" hidden="1" customBuiltin="1"/>
    <cellStyle name="Accent1" xfId="12011" builtinId="29" hidden="1" customBuiltin="1"/>
    <cellStyle name="Accent1" xfId="3285" builtinId="29" hidden="1" customBuiltin="1"/>
    <cellStyle name="Accent1" xfId="10470" builtinId="29" hidden="1" customBuiltin="1"/>
    <cellStyle name="Accent1" xfId="10497" builtinId="29" hidden="1" customBuiltin="1"/>
    <cellStyle name="Accent1" xfId="15749" builtinId="29" hidden="1" customBuiltin="1"/>
    <cellStyle name="Accent1" xfId="14774" builtinId="29" hidden="1" customBuiltin="1"/>
    <cellStyle name="Accent1" xfId="21639" builtinId="29" hidden="1" customBuiltin="1"/>
    <cellStyle name="Accent1" xfId="12469" builtinId="29" hidden="1" customBuiltin="1"/>
    <cellStyle name="Accent1" xfId="13558" builtinId="29" hidden="1" customBuiltin="1"/>
    <cellStyle name="Accent1" xfId="19417" builtinId="29" hidden="1" customBuiltin="1"/>
    <cellStyle name="Accent1" xfId="23612" builtinId="29" hidden="1" customBuiltin="1"/>
    <cellStyle name="Accent1" xfId="12264" builtinId="29" hidden="1" customBuiltin="1"/>
    <cellStyle name="Accent1" xfId="1980" builtinId="29" hidden="1" customBuiltin="1"/>
    <cellStyle name="Accent1" xfId="26544" builtinId="29" hidden="1" customBuiltin="1"/>
    <cellStyle name="Accent1" xfId="11152" builtinId="29" hidden="1" customBuiltin="1"/>
    <cellStyle name="Accent1" xfId="10625" builtinId="29" hidden="1" customBuiltin="1"/>
    <cellStyle name="Accent1" xfId="18595" builtinId="29" hidden="1" customBuiltin="1"/>
    <cellStyle name="Accent1" xfId="21339" builtinId="29" hidden="1" customBuiltin="1"/>
    <cellStyle name="Accent1" xfId="10293" builtinId="29" hidden="1" customBuiltin="1"/>
    <cellStyle name="Accent1" xfId="19857" builtinId="29" hidden="1" customBuiltin="1"/>
    <cellStyle name="Accent1" xfId="19373" builtinId="29" hidden="1" customBuiltin="1"/>
    <cellStyle name="Accent1" xfId="9751" builtinId="29" hidden="1" customBuiltin="1"/>
    <cellStyle name="Accent1" xfId="4669" builtinId="29" hidden="1" customBuiltin="1"/>
    <cellStyle name="Accent1" xfId="8879" builtinId="29" hidden="1" customBuiltin="1"/>
    <cellStyle name="Accent1" xfId="22979" builtinId="29" hidden="1" customBuiltin="1"/>
    <cellStyle name="Accent1" xfId="5141" builtinId="29" hidden="1" customBuiltin="1"/>
    <cellStyle name="Accent1" xfId="7731" builtinId="29" hidden="1" customBuiltin="1"/>
    <cellStyle name="Accent1" xfId="10361" builtinId="29" hidden="1" customBuiltin="1"/>
    <cellStyle name="Accent1" xfId="23360" builtinId="29" hidden="1" customBuiltin="1"/>
    <cellStyle name="Accent1" xfId="22313" builtinId="29" hidden="1" customBuiltin="1"/>
    <cellStyle name="Accent1" xfId="17908" builtinId="29" hidden="1" customBuiltin="1"/>
    <cellStyle name="Accent1" xfId="6256" builtinId="29" hidden="1" customBuiltin="1"/>
    <cellStyle name="Accent1" xfId="12970" builtinId="29" hidden="1" customBuiltin="1"/>
    <cellStyle name="Accent1" xfId="2126" builtinId="29" hidden="1" customBuiltin="1"/>
    <cellStyle name="Accent1" xfId="27599" builtinId="29" hidden="1" customBuiltin="1"/>
    <cellStyle name="Accent1" xfId="28358" builtinId="29" hidden="1" customBuiltin="1"/>
    <cellStyle name="Accent1" xfId="21858" builtinId="29" hidden="1" customBuiltin="1"/>
    <cellStyle name="Accent1" xfId="6213" builtinId="29" hidden="1" customBuiltin="1"/>
    <cellStyle name="Accent1" xfId="3352" builtinId="29" hidden="1" customBuiltin="1"/>
    <cellStyle name="Accent1" xfId="3803" builtinId="29" hidden="1" customBuiltin="1"/>
    <cellStyle name="Accent1" xfId="17074" builtinId="29" hidden="1" customBuiltin="1"/>
    <cellStyle name="Accent1" xfId="17218" builtinId="29" hidden="1" customBuiltin="1"/>
    <cellStyle name="Accent1" xfId="18657" builtinId="29" hidden="1" customBuiltin="1"/>
    <cellStyle name="Accent1" xfId="16299" builtinId="29" hidden="1" customBuiltin="1"/>
    <cellStyle name="Accent1" xfId="16707" builtinId="29" hidden="1" customBuiltin="1"/>
    <cellStyle name="Accent1" xfId="4876" builtinId="29" hidden="1" customBuiltin="1"/>
    <cellStyle name="Accent1" xfId="23768" builtinId="29" hidden="1" customBuiltin="1"/>
    <cellStyle name="Accent1" xfId="10906" builtinId="29" hidden="1" customBuiltin="1"/>
    <cellStyle name="Accent1" xfId="9322" builtinId="29" hidden="1" customBuiltin="1"/>
    <cellStyle name="Accent1" xfId="2016" builtinId="29" hidden="1" customBuiltin="1"/>
    <cellStyle name="Accent1" xfId="23131" builtinId="29" hidden="1" customBuiltin="1"/>
    <cellStyle name="Accent1" xfId="11658" builtinId="29" hidden="1" customBuiltin="1"/>
    <cellStyle name="Accent1" xfId="7535" builtinId="29" hidden="1" customBuiltin="1"/>
    <cellStyle name="Accent1" xfId="20197" builtinId="29" hidden="1" customBuiltin="1"/>
    <cellStyle name="Accent1" xfId="19844" builtinId="29" hidden="1" customBuiltin="1"/>
    <cellStyle name="Accent1" xfId="28035" builtinId="29" hidden="1" customBuiltin="1"/>
    <cellStyle name="Accent1" xfId="9709" builtinId="29" hidden="1" customBuiltin="1"/>
    <cellStyle name="Accent1" xfId="20965" builtinId="29" hidden="1" customBuiltin="1"/>
    <cellStyle name="Accent1" xfId="6595" builtinId="29" hidden="1" customBuiltin="1"/>
    <cellStyle name="Accent1" xfId="10884" builtinId="29" hidden="1" customBuiltin="1"/>
    <cellStyle name="Accent1" xfId="3781" builtinId="29" hidden="1" customBuiltin="1"/>
    <cellStyle name="Accent1" xfId="3648" builtinId="29" hidden="1" customBuiltin="1"/>
    <cellStyle name="Accent1" xfId="5148" builtinId="29" hidden="1" customBuiltin="1"/>
    <cellStyle name="Accent1" xfId="25955" builtinId="29" hidden="1" customBuiltin="1"/>
    <cellStyle name="Accent1" xfId="5192" builtinId="29" hidden="1" customBuiltin="1"/>
    <cellStyle name="Accent1" xfId="9425" builtinId="29" hidden="1" customBuiltin="1"/>
    <cellStyle name="Accent1" xfId="26714" builtinId="29" hidden="1" customBuiltin="1"/>
    <cellStyle name="Accent1" xfId="23289" builtinId="29" hidden="1" customBuiltin="1"/>
    <cellStyle name="Accent1" xfId="3141" builtinId="29" hidden="1" customBuiltin="1"/>
    <cellStyle name="Accent1" xfId="2117" builtinId="29" hidden="1" customBuiltin="1"/>
    <cellStyle name="Accent1" xfId="23939" builtinId="29" hidden="1" customBuiltin="1"/>
    <cellStyle name="Accent1" xfId="550" builtinId="29" hidden="1" customBuiltin="1"/>
    <cellStyle name="Accent1" xfId="12793" builtinId="29" hidden="1" customBuiltin="1"/>
    <cellStyle name="Accent1" xfId="5546" builtinId="29" hidden="1" customBuiltin="1"/>
    <cellStyle name="Accent1" xfId="26780" builtinId="29" hidden="1" customBuiltin="1"/>
    <cellStyle name="Accent1" xfId="10891" builtinId="29" hidden="1" customBuiltin="1"/>
    <cellStyle name="Accent1" xfId="1195" builtinId="29" hidden="1" customBuiltin="1"/>
    <cellStyle name="Accent1" xfId="4234" builtinId="29" hidden="1" customBuiltin="1"/>
    <cellStyle name="Accent1" xfId="24366" builtinId="29" hidden="1" customBuiltin="1"/>
    <cellStyle name="Accent1" xfId="9730" builtinId="29" hidden="1" customBuiltin="1"/>
    <cellStyle name="Accent1" xfId="2082" builtinId="29" hidden="1" customBuiltin="1"/>
    <cellStyle name="Accent1" xfId="22539" builtinId="29" hidden="1" customBuiltin="1"/>
    <cellStyle name="Accent1" xfId="18042" builtinId="29" hidden="1" customBuiltin="1"/>
    <cellStyle name="Accent1" xfId="27161" builtinId="29" hidden="1" customBuiltin="1"/>
    <cellStyle name="Accent1" xfId="16140" builtinId="29" hidden="1" customBuiltin="1"/>
    <cellStyle name="Accent1" xfId="22373" builtinId="29" hidden="1" customBuiltin="1"/>
    <cellStyle name="Accent1" xfId="4373" builtinId="29" hidden="1" customBuiltin="1"/>
    <cellStyle name="Accent1" xfId="21725" builtinId="29" hidden="1" customBuiltin="1"/>
    <cellStyle name="Accent1" xfId="6012" builtinId="29" hidden="1" customBuiltin="1"/>
    <cellStyle name="Accent1" xfId="21088" builtinId="29" hidden="1" customBuiltin="1"/>
    <cellStyle name="Accent1" xfId="1229" builtinId="29" hidden="1" customBuiltin="1"/>
    <cellStyle name="Accent1" xfId="25494" builtinId="29" hidden="1" customBuiltin="1"/>
    <cellStyle name="Accent1" xfId="21112" builtinId="29" hidden="1" customBuiltin="1"/>
    <cellStyle name="Accent1" xfId="12416" builtinId="29" hidden="1" customBuiltin="1"/>
    <cellStyle name="Accent1" xfId="5090" builtinId="29" hidden="1" customBuiltin="1"/>
    <cellStyle name="Accent1" xfId="3589" builtinId="29" hidden="1" customBuiltin="1"/>
    <cellStyle name="Accent1" xfId="12690" builtinId="29" hidden="1" customBuiltin="1"/>
    <cellStyle name="Accent1" xfId="25513" builtinId="29" hidden="1" customBuiltin="1"/>
    <cellStyle name="Accent1" xfId="22048" builtinId="29" hidden="1" customBuiltin="1"/>
    <cellStyle name="Accent1" xfId="21787" builtinId="29" hidden="1" customBuiltin="1"/>
    <cellStyle name="Accent1" xfId="18807" builtinId="29" hidden="1" customBuiltin="1"/>
    <cellStyle name="Accent1" xfId="8099" builtinId="29" hidden="1" customBuiltin="1"/>
    <cellStyle name="Accent1" xfId="17840" builtinId="29" hidden="1" customBuiltin="1"/>
    <cellStyle name="Accent1" xfId="15861" builtinId="29" hidden="1" customBuiltin="1"/>
    <cellStyle name="Accent1" xfId="12164" builtinId="29" hidden="1" customBuiltin="1"/>
    <cellStyle name="Accent1" xfId="12185" builtinId="29" hidden="1" customBuiltin="1"/>
    <cellStyle name="Accent1" xfId="25560" builtinId="29" hidden="1" customBuiltin="1"/>
    <cellStyle name="Accent1" xfId="27937" builtinId="29" hidden="1" customBuiltin="1"/>
    <cellStyle name="Accent1" xfId="7309" builtinId="29" hidden="1" customBuiltin="1"/>
    <cellStyle name="Accent1" xfId="15267" builtinId="29" hidden="1" customBuiltin="1"/>
    <cellStyle name="Accent1" xfId="8116" builtinId="29" hidden="1" customBuiltin="1"/>
    <cellStyle name="Accent1" xfId="22115" builtinId="29" hidden="1" customBuiltin="1"/>
    <cellStyle name="Accent1" xfId="10011" builtinId="29" hidden="1" customBuiltin="1"/>
    <cellStyle name="Accent1" xfId="15357" builtinId="29" hidden="1" customBuiltin="1"/>
    <cellStyle name="Accent1" xfId="1303" builtinId="29" hidden="1" customBuiltin="1"/>
    <cellStyle name="Accent1" xfId="27105" builtinId="29" hidden="1" customBuiltin="1"/>
    <cellStyle name="Accent1" xfId="12894" builtinId="29" hidden="1" customBuiltin="1"/>
    <cellStyle name="Accent1" xfId="27678" builtinId="29" hidden="1" customBuiltin="1"/>
    <cellStyle name="Accent1" xfId="6631" builtinId="29" hidden="1" customBuiltin="1"/>
    <cellStyle name="Accent1" xfId="11985" builtinId="29" hidden="1" customBuiltin="1"/>
    <cellStyle name="Accent1" xfId="22438" builtinId="29" hidden="1" customBuiltin="1"/>
    <cellStyle name="Accent1" xfId="22235" builtinId="29" hidden="1" customBuiltin="1"/>
    <cellStyle name="Accent1" xfId="11140" builtinId="29" hidden="1" customBuiltin="1"/>
    <cellStyle name="Accent1" xfId="19138" builtinId="29" hidden="1" customBuiltin="1"/>
    <cellStyle name="Accent1" xfId="742" builtinId="29" hidden="1" customBuiltin="1"/>
    <cellStyle name="Accent1" xfId="8272" builtinId="29" hidden="1" customBuiltin="1"/>
    <cellStyle name="Accent1" xfId="12560" builtinId="29" hidden="1" customBuiltin="1"/>
    <cellStyle name="Accent1" xfId="12678" builtinId="29" hidden="1" customBuiltin="1"/>
    <cellStyle name="Accent1" xfId="5751" builtinId="29" hidden="1" customBuiltin="1"/>
    <cellStyle name="Accent1" xfId="8639" builtinId="29" hidden="1" customBuiltin="1"/>
    <cellStyle name="Accent1" xfId="20152" builtinId="29" hidden="1" customBuiltin="1"/>
    <cellStyle name="Accent1" xfId="14760" builtinId="29" hidden="1" customBuiltin="1"/>
    <cellStyle name="Accent1" xfId="15725" builtinId="29" hidden="1" customBuiltin="1"/>
    <cellStyle name="Accent1" xfId="1571" builtinId="29" hidden="1" customBuiltin="1"/>
    <cellStyle name="Accent1" xfId="27201" builtinId="29" hidden="1" customBuiltin="1"/>
    <cellStyle name="Accent1" xfId="24224" builtinId="29" hidden="1" customBuiltin="1"/>
    <cellStyle name="Accent1" xfId="7240" builtinId="29" hidden="1" customBuiltin="1"/>
    <cellStyle name="Accent1" xfId="12522" builtinId="29" hidden="1" customBuiltin="1"/>
    <cellStyle name="Accent1" xfId="5692" builtinId="29" hidden="1" customBuiltin="1"/>
    <cellStyle name="Accent1" xfId="10834" builtinId="29" hidden="1" customBuiltin="1"/>
    <cellStyle name="Accent1" xfId="20625" builtinId="29" hidden="1" customBuiltin="1"/>
    <cellStyle name="Accent1" xfId="19286" builtinId="29" hidden="1" customBuiltin="1"/>
    <cellStyle name="Accent1" xfId="21243" builtinId="29" hidden="1" customBuiltin="1"/>
    <cellStyle name="Accent1" xfId="25705" builtinId="29" hidden="1" customBuiltin="1"/>
    <cellStyle name="Accent1" xfId="18234" builtinId="29" hidden="1" customBuiltin="1"/>
    <cellStyle name="Accent1" xfId="4750" builtinId="29" hidden="1" customBuiltin="1"/>
    <cellStyle name="Accent1" xfId="10241" builtinId="29" hidden="1" customBuiltin="1"/>
    <cellStyle name="Accent1" xfId="14888" builtinId="29" hidden="1" customBuiltin="1"/>
    <cellStyle name="Accent1" xfId="1159" builtinId="29" hidden="1" customBuiltin="1"/>
    <cellStyle name="Accent1" xfId="1314" builtinId="29" hidden="1" customBuiltin="1"/>
    <cellStyle name="Accent1" xfId="9686" builtinId="29" hidden="1" customBuiltin="1"/>
    <cellStyle name="Accent1" xfId="13774" builtinId="29" hidden="1" customBuiltin="1"/>
    <cellStyle name="Accent1" xfId="12276" builtinId="29" hidden="1" customBuiltin="1"/>
    <cellStyle name="Accent1" xfId="5417" builtinId="29" hidden="1" customBuiltin="1"/>
    <cellStyle name="Accent1" xfId="6145" builtinId="29" hidden="1" customBuiltin="1"/>
    <cellStyle name="Accent1" xfId="23919" builtinId="29" hidden="1" customBuiltin="1"/>
    <cellStyle name="Accent1" xfId="11381" builtinId="29" hidden="1" customBuiltin="1"/>
    <cellStyle name="Accent1" xfId="22860" builtinId="29" hidden="1" customBuiltin="1"/>
    <cellStyle name="Accent1" xfId="5821" builtinId="29" hidden="1" customBuiltin="1"/>
    <cellStyle name="Accent1" xfId="14860" builtinId="29" hidden="1" customBuiltin="1"/>
    <cellStyle name="Accent1" xfId="14111" builtinId="29" hidden="1" customBuiltin="1"/>
    <cellStyle name="Accent1" xfId="11620" builtinId="29" hidden="1" customBuiltin="1"/>
    <cellStyle name="Accent1" xfId="26478" builtinId="29" hidden="1" customBuiltin="1"/>
    <cellStyle name="Accent1" xfId="19084" builtinId="29" hidden="1" customBuiltin="1"/>
    <cellStyle name="Accent1" xfId="11093" builtinId="29" hidden="1" customBuiltin="1"/>
    <cellStyle name="Accent1" xfId="26134" builtinId="29" hidden="1" customBuiltin="1"/>
    <cellStyle name="Accent1" xfId="28102" builtinId="29" hidden="1" customBuiltin="1"/>
    <cellStyle name="Accent1" xfId="2740" builtinId="29" hidden="1" customBuiltin="1"/>
    <cellStyle name="Accent1" xfId="1812" builtinId="29" hidden="1" customBuiltin="1"/>
    <cellStyle name="Accent1" xfId="10044" builtinId="29" hidden="1" customBuiltin="1"/>
    <cellStyle name="Accent1" xfId="3751" builtinId="29" hidden="1" customBuiltin="1"/>
    <cellStyle name="Accent1" xfId="15577" builtinId="29" hidden="1" customBuiltin="1"/>
    <cellStyle name="Accent1" xfId="16015" builtinId="29" hidden="1" customBuiltin="1"/>
    <cellStyle name="Accent1" xfId="26315" builtinId="29" hidden="1" customBuiltin="1"/>
    <cellStyle name="Accent1" xfId="15872" builtinId="29" hidden="1" customBuiltin="1"/>
    <cellStyle name="Accent1" xfId="1892" builtinId="29" hidden="1" customBuiltin="1"/>
    <cellStyle name="Accent1" xfId="14420" builtinId="29" hidden="1" customBuiltin="1"/>
    <cellStyle name="Accent1" xfId="11407" builtinId="29" hidden="1" customBuiltin="1"/>
    <cellStyle name="Accent1" xfId="1415" builtinId="29" hidden="1" customBuiltin="1"/>
    <cellStyle name="Accent1" xfId="9192" builtinId="29" hidden="1" customBuiltin="1"/>
    <cellStyle name="Accent1" xfId="20475" builtinId="29" hidden="1" customBuiltin="1"/>
    <cellStyle name="Accent1" xfId="26691" builtinId="29" hidden="1" customBuiltin="1"/>
    <cellStyle name="Accent1" xfId="20540" builtinId="29" hidden="1" customBuiltin="1"/>
    <cellStyle name="Accent1" xfId="9037" builtinId="29" hidden="1" customBuiltin="1"/>
    <cellStyle name="Accent1" xfId="13029" builtinId="29" hidden="1" customBuiltin="1"/>
    <cellStyle name="Accent1" xfId="7015" builtinId="29" hidden="1" customBuiltin="1"/>
    <cellStyle name="Accent1" xfId="21756" builtinId="29" hidden="1" customBuiltin="1"/>
    <cellStyle name="Accent1" xfId="9114" builtinId="29" hidden="1" customBuiltin="1"/>
    <cellStyle name="Accent1" xfId="10543" builtinId="29" hidden="1" customBuiltin="1"/>
    <cellStyle name="Accent1" xfId="13301" builtinId="29" hidden="1" customBuiltin="1"/>
    <cellStyle name="Accent1" xfId="11881" builtinId="29" hidden="1" customBuiltin="1"/>
    <cellStyle name="Accent1" xfId="3907" builtinId="29" hidden="1" customBuiltin="1"/>
    <cellStyle name="Accent1" xfId="2037" builtinId="29" hidden="1" customBuiltin="1"/>
    <cellStyle name="Accent1" xfId="11790" builtinId="29" hidden="1" customBuiltin="1"/>
    <cellStyle name="Accent1" xfId="27461" builtinId="29" hidden="1" customBuiltin="1"/>
    <cellStyle name="Accent1" xfId="9474" builtinId="29" hidden="1" customBuiltin="1"/>
    <cellStyle name="Accent1" xfId="4992" builtinId="29" hidden="1" customBuiltin="1"/>
    <cellStyle name="Accent1" xfId="2060" builtinId="29" hidden="1" customBuiltin="1"/>
    <cellStyle name="Accent1" xfId="18092" builtinId="29" hidden="1" customBuiltin="1"/>
    <cellStyle name="Accent1" xfId="15588" builtinId="29" hidden="1" customBuiltin="1"/>
    <cellStyle name="Accent1" xfId="22021" builtinId="29" hidden="1" customBuiltin="1"/>
    <cellStyle name="Accent1" xfId="24455" builtinId="29" hidden="1" customBuiltin="1"/>
    <cellStyle name="Accent1" xfId="26060" builtinId="29" hidden="1" customBuiltin="1"/>
    <cellStyle name="Accent1" xfId="9368" builtinId="29" hidden="1" customBuiltin="1"/>
    <cellStyle name="Accent1" xfId="13334" builtinId="29" hidden="1" customBuiltin="1"/>
    <cellStyle name="Accent1" xfId="19571" builtinId="29" hidden="1" customBuiltin="1"/>
    <cellStyle name="Accent1" xfId="23779" builtinId="29" hidden="1" customBuiltin="1"/>
    <cellStyle name="Accent1" xfId="23726" builtinId="29" hidden="1" customBuiltin="1"/>
    <cellStyle name="Accent1" xfId="6523" builtinId="29" hidden="1" customBuiltin="1"/>
    <cellStyle name="Accent1" xfId="11066" builtinId="29" hidden="1" customBuiltin="1"/>
    <cellStyle name="Accent1" xfId="16122" builtinId="29" hidden="1" customBuiltin="1"/>
    <cellStyle name="Accent1" xfId="6895" builtinId="29" hidden="1" customBuiltin="1"/>
    <cellStyle name="Accent1" xfId="15653" builtinId="29" hidden="1" customBuiltin="1"/>
    <cellStyle name="Accent1" xfId="19726" builtinId="29" hidden="1" customBuiltin="1"/>
    <cellStyle name="Accent1" xfId="16688" builtinId="29" hidden="1" customBuiltin="1"/>
    <cellStyle name="Accent1" xfId="24765" builtinId="29" hidden="1" customBuiltin="1"/>
    <cellStyle name="Accent1" xfId="24443" builtinId="29" hidden="1" customBuiltin="1"/>
    <cellStyle name="Accent1" xfId="28007" builtinId="29" hidden="1" customBuiltin="1"/>
    <cellStyle name="Accent1" xfId="7858" builtinId="29" hidden="1" customBuiltin="1"/>
    <cellStyle name="Accent1" xfId="14221" builtinId="29" hidden="1" customBuiltin="1"/>
    <cellStyle name="Accent1" xfId="26240" builtinId="29" hidden="1" customBuiltin="1"/>
    <cellStyle name="Accent1" xfId="3866" builtinId="29" hidden="1" customBuiltin="1"/>
    <cellStyle name="Accent1" xfId="3941" builtinId="29" hidden="1" customBuiltin="1"/>
    <cellStyle name="Accent1" xfId="19794" builtinId="29" hidden="1" customBuiltin="1"/>
    <cellStyle name="Accent1" xfId="27886" builtinId="29" hidden="1" customBuiltin="1"/>
    <cellStyle name="Accent1" xfId="21912" builtinId="29" hidden="1" customBuiltin="1"/>
    <cellStyle name="Accent1" xfId="5727" builtinId="29" hidden="1" customBuiltin="1"/>
    <cellStyle name="Accent1" xfId="4187" builtinId="29" hidden="1" customBuiltin="1"/>
    <cellStyle name="Accent1" xfId="18568" builtinId="29" hidden="1" customBuiltin="1"/>
    <cellStyle name="Accent1" xfId="24871" builtinId="29" hidden="1" customBuiltin="1"/>
    <cellStyle name="Accent1" xfId="669" builtinId="29" hidden="1" customBuiltin="1"/>
    <cellStyle name="Accent1" xfId="8499" builtinId="29" hidden="1" customBuiltin="1"/>
    <cellStyle name="Accent1" xfId="27073" builtinId="29" hidden="1" customBuiltin="1"/>
    <cellStyle name="Accent1" xfId="3978" builtinId="29" hidden="1" customBuiltin="1"/>
    <cellStyle name="Accent1" xfId="16559" builtinId="29" hidden="1" customBuiltin="1"/>
    <cellStyle name="Accent1" xfId="7160" builtinId="29" hidden="1" customBuiltin="1"/>
    <cellStyle name="Accent1" xfId="20583" builtinId="29" hidden="1" customBuiltin="1"/>
    <cellStyle name="Accent1" xfId="10159" builtinId="29" hidden="1" customBuiltin="1"/>
    <cellStyle name="Accent1" xfId="7466" builtinId="29" hidden="1" customBuiltin="1"/>
    <cellStyle name="Accent1" xfId="3736" builtinId="29" hidden="1" customBuiltin="1"/>
    <cellStyle name="Accent1" xfId="25096" builtinId="29" hidden="1" customBuiltin="1"/>
    <cellStyle name="Accent1" xfId="24831" builtinId="29" hidden="1" customBuiltin="1"/>
    <cellStyle name="Accent1" xfId="13866" builtinId="29" hidden="1" customBuiltin="1"/>
    <cellStyle name="Accent1" xfId="28336" builtinId="29" hidden="1" customBuiltin="1"/>
    <cellStyle name="Accent1" xfId="5859" builtinId="29" hidden="1" customBuiltin="1"/>
    <cellStyle name="Accent1" xfId="11585" builtinId="29" hidden="1" customBuiltin="1"/>
    <cellStyle name="Accent1" xfId="6931" builtinId="29" hidden="1" customBuiltin="1"/>
    <cellStyle name="Accent1" xfId="6964" builtinId="29" hidden="1" customBuiltin="1"/>
    <cellStyle name="Accent1" xfId="3638" builtinId="29" hidden="1" customBuiltin="1"/>
    <cellStyle name="Accent1" xfId="5448" builtinId="29" hidden="1" customBuiltin="1"/>
    <cellStyle name="Accent1" xfId="6206" builtinId="29" hidden="1" customBuiltin="1"/>
    <cellStyle name="Accent1" xfId="17521" builtinId="29" hidden="1" customBuiltin="1"/>
    <cellStyle name="Accent1" xfId="25312" builtinId="29" hidden="1" customBuiltin="1"/>
    <cellStyle name="Accent1" xfId="17594" builtinId="29" hidden="1" customBuiltin="1"/>
    <cellStyle name="Accent1" xfId="27179" builtinId="29" hidden="1" customBuiltin="1"/>
    <cellStyle name="Accent1" xfId="2136" builtinId="29" hidden="1" customBuiltin="1"/>
    <cellStyle name="Accent1" xfId="8564" builtinId="29" hidden="1" customBuiltin="1"/>
    <cellStyle name="Accent1" xfId="4627" builtinId="29" hidden="1" customBuiltin="1"/>
    <cellStyle name="Accent1" xfId="5733" builtinId="29" hidden="1" customBuiltin="1"/>
    <cellStyle name="Accent1" xfId="6690" builtinId="29" hidden="1" customBuiltin="1"/>
    <cellStyle name="Accent1" xfId="25606" builtinId="29" hidden="1" customBuiltin="1"/>
    <cellStyle name="Accent1" xfId="25406" builtinId="29" hidden="1" customBuiltin="1"/>
    <cellStyle name="Accent1" xfId="22824" builtinId="29" hidden="1" customBuiltin="1"/>
    <cellStyle name="Accent1" xfId="14935" builtinId="29" hidden="1" customBuiltin="1"/>
    <cellStyle name="Accent1" xfId="23821" builtinId="29" hidden="1" customBuiltin="1"/>
    <cellStyle name="Accent1" xfId="20723" builtinId="29" hidden="1" customBuiltin="1"/>
    <cellStyle name="Accent1" xfId="21180" builtinId="29" hidden="1" customBuiltin="1"/>
    <cellStyle name="Accent1" xfId="10265" builtinId="29" hidden="1" customBuiltin="1"/>
    <cellStyle name="Accent1" xfId="321" builtinId="29" hidden="1" customBuiltin="1"/>
    <cellStyle name="Accent1" xfId="14418" builtinId="29" hidden="1" customBuiltin="1"/>
    <cellStyle name="Accent1" xfId="9815" builtinId="29" hidden="1" customBuiltin="1"/>
    <cellStyle name="Accent1" xfId="8076" builtinId="29" hidden="1" customBuiltin="1"/>
    <cellStyle name="Accent1" xfId="26935" builtinId="29" hidden="1" customBuiltin="1"/>
    <cellStyle name="Accent1" xfId="11717" builtinId="29" hidden="1" customBuiltin="1"/>
    <cellStyle name="Accent1" xfId="14295" builtinId="29" hidden="1" customBuiltin="1"/>
    <cellStyle name="Accent1" xfId="6557" builtinId="29" hidden="1" customBuiltin="1"/>
    <cellStyle name="Accent1" xfId="18506" builtinId="29" hidden="1" customBuiltin="1"/>
    <cellStyle name="Accent1" xfId="25241" builtinId="29" hidden="1" customBuiltin="1"/>
    <cellStyle name="Accent1" xfId="8205" builtinId="29" hidden="1" customBuiltin="1"/>
    <cellStyle name="Accent1" xfId="8681" builtinId="29" hidden="1" customBuiltin="1"/>
    <cellStyle name="Accent1" xfId="13795" builtinId="29" hidden="1" customBuiltin="1"/>
    <cellStyle name="Accent1" xfId="9628" builtinId="29" hidden="1" customBuiltin="1"/>
    <cellStyle name="Accent1" xfId="11748" builtinId="29" hidden="1" customBuiltin="1"/>
    <cellStyle name="Accent1" xfId="5083" builtinId="29" hidden="1" customBuiltin="1"/>
    <cellStyle name="Accent1" xfId="25377" builtinId="29" hidden="1" customBuiltin="1"/>
    <cellStyle name="Accent1" xfId="20085" builtinId="29" hidden="1" customBuiltin="1"/>
    <cellStyle name="Accent1" xfId="27807" builtinId="29" hidden="1" customBuiltin="1"/>
    <cellStyle name="Accent1" xfId="2495" builtinId="29" hidden="1" customBuiltin="1"/>
    <cellStyle name="Accent1" xfId="6318" builtinId="29" hidden="1" customBuiltin="1"/>
    <cellStyle name="Accent1" xfId="13290" builtinId="29" hidden="1" customBuiltin="1"/>
    <cellStyle name="Accent1" xfId="3067" builtinId="29" hidden="1" customBuiltin="1"/>
    <cellStyle name="Accent1" xfId="1103" builtinId="29" hidden="1" customBuiltin="1"/>
    <cellStyle name="Accent1" xfId="4340" builtinId="29" hidden="1" customBuiltin="1"/>
    <cellStyle name="Accent1" xfId="26097" builtinId="29" hidden="1" customBuiltin="1"/>
    <cellStyle name="Accent1" xfId="27365" builtinId="29" hidden="1" customBuiltin="1"/>
    <cellStyle name="Accent1" xfId="874" builtinId="29" hidden="1" customBuiltin="1"/>
    <cellStyle name="Accent1" xfId="14577" builtinId="29" hidden="1" customBuiltin="1"/>
    <cellStyle name="Accent1" xfId="17411" builtinId="29" hidden="1" customBuiltin="1"/>
    <cellStyle name="Accent1" xfId="18068" builtinId="29" hidden="1" customBuiltin="1"/>
    <cellStyle name="Accent1" xfId="1040" builtinId="29" hidden="1" customBuiltin="1"/>
    <cellStyle name="Accent1" xfId="17940" builtinId="29" hidden="1" customBuiltin="1"/>
    <cellStyle name="Accent1" xfId="16389" builtinId="29" hidden="1" customBuiltin="1"/>
    <cellStyle name="Accent1" xfId="13947" builtinId="29" hidden="1" customBuiltin="1"/>
    <cellStyle name="Accent1" xfId="17734" builtinId="29" hidden="1" customBuiltin="1"/>
    <cellStyle name="Accent1" xfId="1347" builtinId="29" hidden="1" customBuiltin="1"/>
    <cellStyle name="Accent1" xfId="13830" builtinId="29" hidden="1" customBuiltin="1"/>
    <cellStyle name="Accent1" xfId="27003" builtinId="29" hidden="1" customBuiltin="1"/>
    <cellStyle name="Accent1" xfId="10966" builtinId="29" hidden="1" customBuiltin="1"/>
    <cellStyle name="Accent1" xfId="13080" builtinId="29" hidden="1" customBuiltin="1"/>
    <cellStyle name="Accent1" xfId="1382" builtinId="29" hidden="1" customBuiltin="1"/>
    <cellStyle name="Accent1" xfId="20528" builtinId="29" hidden="1" customBuiltin="1"/>
    <cellStyle name="Accent1" xfId="10020" builtinId="29" hidden="1" customBuiltin="1"/>
    <cellStyle name="Accent1" xfId="7360" builtinId="29" hidden="1" customBuiltin="1"/>
    <cellStyle name="Accent1" xfId="7554" builtinId="29" hidden="1" customBuiltin="1"/>
    <cellStyle name="Accent1" xfId="24327" builtinId="29" hidden="1" customBuiltin="1"/>
    <cellStyle name="Accent1" xfId="11035" builtinId="29" hidden="1" customBuiltin="1"/>
    <cellStyle name="Accent1" xfId="16416" builtinId="29" hidden="1" customBuiltin="1"/>
    <cellStyle name="Accent1" xfId="22325" builtinId="29" hidden="1" customBuiltin="1"/>
    <cellStyle name="Accent1" xfId="9963" builtinId="29" hidden="1" customBuiltin="1"/>
    <cellStyle name="Accent1" xfId="7534" builtinId="29" hidden="1" customBuiltin="1"/>
    <cellStyle name="Accent1" xfId="11633" builtinId="29" hidden="1" customBuiltin="1"/>
    <cellStyle name="Accent1" xfId="25541" builtinId="29" hidden="1" customBuiltin="1"/>
    <cellStyle name="Accent1" xfId="17245" builtinId="29" hidden="1" customBuiltin="1"/>
    <cellStyle name="Accent1" xfId="22344" builtinId="29" hidden="1" customBuiltin="1"/>
    <cellStyle name="Accent1" xfId="18313" builtinId="29" hidden="1" customBuiltin="1"/>
    <cellStyle name="Accent1" xfId="7840" builtinId="29" hidden="1" customBuiltin="1"/>
    <cellStyle name="Accent1" xfId="7681" builtinId="29" hidden="1" customBuiltin="1"/>
    <cellStyle name="Accent1" xfId="23888" builtinId="29" hidden="1" customBuiltin="1"/>
    <cellStyle name="Accent1" xfId="12864" builtinId="29" hidden="1" customBuiltin="1"/>
    <cellStyle name="Accent1" xfId="19071" builtinId="29" hidden="1" customBuiltin="1"/>
    <cellStyle name="Accent1" xfId="27789" builtinId="29" hidden="1" customBuiltin="1"/>
    <cellStyle name="Accent1" xfId="4691" builtinId="29" hidden="1" customBuiltin="1"/>
    <cellStyle name="Accent1" xfId="7750" builtinId="29" hidden="1" customBuiltin="1"/>
    <cellStyle name="Accent1" xfId="22392" builtinId="29" hidden="1" customBuiltin="1"/>
    <cellStyle name="Accent1" xfId="23750" builtinId="29" hidden="1" customBuiltin="1"/>
    <cellStyle name="Accent1" xfId="9004" builtinId="29" hidden="1" customBuiltin="1"/>
    <cellStyle name="Accent1" xfId="12496" builtinId="29" hidden="1" customBuiltin="1"/>
    <cellStyle name="Accent1" xfId="4213" builtinId="29" hidden="1" customBuiltin="1"/>
    <cellStyle name="Accent1" xfId="20981" builtinId="29" hidden="1" customBuiltin="1"/>
    <cellStyle name="Accent1" xfId="8257" builtinId="29" hidden="1" customBuiltin="1"/>
    <cellStyle name="Accent1" xfId="3420" builtinId="29" hidden="1" customBuiltin="1"/>
    <cellStyle name="Accent1" xfId="17815" builtinId="29" hidden="1" customBuiltin="1"/>
    <cellStyle name="Accent1" xfId="26466" builtinId="29" hidden="1" customBuiltin="1"/>
    <cellStyle name="Accent1" xfId="1269" builtinId="29" hidden="1" customBuiltin="1"/>
    <cellStyle name="Accent1" xfId="18334" builtinId="29" hidden="1" customBuiltin="1"/>
    <cellStyle name="Accent1" xfId="17429" builtinId="29" hidden="1" customBuiltin="1"/>
    <cellStyle name="Accent1" xfId="8851" builtinId="29" hidden="1" customBuiltin="1"/>
    <cellStyle name="Accent1" xfId="11869" builtinId="29" hidden="1" customBuiltin="1"/>
    <cellStyle name="Accent1" xfId="14043" builtinId="29" hidden="1" customBuiltin="1"/>
    <cellStyle name="Accent1" xfId="5481" builtinId="29" hidden="1" customBuiltin="1"/>
    <cellStyle name="Accent1" xfId="7638" builtinId="29" hidden="1" customBuiltin="1"/>
    <cellStyle name="Accent1" xfId="16807" builtinId="29" hidden="1" customBuiltin="1"/>
    <cellStyle name="Accent1" xfId="24200" builtinId="29" hidden="1" customBuiltin="1"/>
    <cellStyle name="Accent1" xfId="15951" builtinId="29" hidden="1" customBuiltin="1"/>
    <cellStyle name="Accent1" xfId="13598" builtinId="29" hidden="1" customBuiltin="1"/>
    <cellStyle name="Accent1" xfId="17270" builtinId="29" hidden="1" customBuiltin="1"/>
    <cellStyle name="Accent1" xfId="17126" builtinId="29" hidden="1" customBuiltin="1"/>
    <cellStyle name="Accent1" xfId="16844" builtinId="29" hidden="1" customBuiltin="1"/>
    <cellStyle name="Accent1" xfId="9333" builtinId="29" hidden="1" customBuiltin="1"/>
    <cellStyle name="Accent1" xfId="12982" builtinId="29" hidden="1" customBuiltin="1"/>
    <cellStyle name="Accent1" xfId="19641" builtinId="29" hidden="1" customBuiltin="1"/>
    <cellStyle name="Accent1" xfId="24498" builtinId="29" hidden="1" customBuiltin="1"/>
    <cellStyle name="Accent1" xfId="19759" builtinId="29" hidden="1" customBuiltin="1"/>
    <cellStyle name="Accent1" xfId="26757" builtinId="29" hidden="1" customBuiltin="1"/>
    <cellStyle name="Accent1" xfId="1432" builtinId="29" hidden="1" customBuiltin="1"/>
    <cellStyle name="Accent1" xfId="250" builtinId="29" hidden="1" customBuiltin="1"/>
    <cellStyle name="Accent1" xfId="18788" builtinId="29" hidden="1" customBuiltin="1"/>
    <cellStyle name="Accent1" xfId="12438" builtinId="29" hidden="1" customBuiltin="1"/>
    <cellStyle name="Accent1" xfId="5749" builtinId="29" hidden="1" customBuiltin="1"/>
    <cellStyle name="Accent1" xfId="27840" builtinId="29" hidden="1" customBuiltin="1"/>
    <cellStyle name="Accent1" xfId="28306" builtinId="29" hidden="1" customBuiltin="1"/>
    <cellStyle name="Accent1" xfId="9450" builtinId="29" hidden="1" customBuiltin="1"/>
    <cellStyle name="Accent1" xfId="24786" builtinId="29" hidden="1" customBuiltin="1"/>
    <cellStyle name="Accent1" xfId="10054" builtinId="29" hidden="1" customBuiltin="1"/>
    <cellStyle name="Accent1" xfId="5497" builtinId="29" hidden="1" customBuiltin="1"/>
    <cellStyle name="Accent1" xfId="23097" builtinId="29" hidden="1" customBuiltin="1"/>
    <cellStyle name="Accent1" xfId="17760" builtinId="29" hidden="1" customBuiltin="1"/>
    <cellStyle name="Accent1" xfId="3676" builtinId="29" hidden="1" customBuiltin="1"/>
    <cellStyle name="Accent1" xfId="19090" builtinId="29" hidden="1" customBuiltin="1"/>
    <cellStyle name="Accent1" xfId="16360" builtinId="29" hidden="1" customBuiltin="1"/>
    <cellStyle name="Accent1" xfId="26336" builtinId="29" hidden="1" customBuiltin="1"/>
    <cellStyle name="Accent1" xfId="13761" builtinId="29" hidden="1" customBuiltin="1"/>
    <cellStyle name="Accent1" xfId="18730" builtinId="29" hidden="1" customBuiltin="1"/>
    <cellStyle name="Accent1" xfId="4453" builtinId="29" hidden="1" customBuiltin="1"/>
    <cellStyle name="Accent1" xfId="6131" builtinId="29" hidden="1" customBuiltin="1"/>
    <cellStyle name="Accent1" xfId="4872" builtinId="29" hidden="1" customBuiltin="1"/>
    <cellStyle name="Accent1" xfId="762" builtinId="29" hidden="1" customBuiltin="1"/>
    <cellStyle name="Accent1" xfId="16755" builtinId="29" hidden="1" customBuiltin="1"/>
    <cellStyle name="Accent1" xfId="11461" builtinId="29" hidden="1" customBuiltin="1"/>
    <cellStyle name="Accent1" xfId="14307" builtinId="29" hidden="1" customBuiltin="1"/>
    <cellStyle name="Accent1" xfId="19059" builtinId="29" hidden="1" customBuiltin="1"/>
    <cellStyle name="Accent1" xfId="28193" builtinId="29" hidden="1" customBuiltin="1"/>
    <cellStyle name="Accent1" xfId="28123" builtinId="29" hidden="1" customBuiltin="1"/>
    <cellStyle name="Accent1" xfId="24337" builtinId="29" hidden="1" customBuiltin="1"/>
    <cellStyle name="Accent1" xfId="2103" builtinId="29" hidden="1" customBuiltin="1"/>
    <cellStyle name="Accent1" xfId="24474" builtinId="29" hidden="1" customBuiltin="1"/>
    <cellStyle name="Accent1" xfId="16459" builtinId="29" hidden="1" customBuiltin="1"/>
    <cellStyle name="Accent1" xfId="2615" builtinId="29" hidden="1" customBuiltin="1"/>
    <cellStyle name="Accent1" xfId="2850" builtinId="29" hidden="1" customBuiltin="1"/>
    <cellStyle name="Accent1" xfId="9095" builtinId="29" hidden="1" customBuiltin="1"/>
    <cellStyle name="Accent1" xfId="27622" builtinId="29" hidden="1" customBuiltin="1"/>
    <cellStyle name="Accent1" xfId="26915" builtinId="29" hidden="1" customBuiltin="1"/>
    <cellStyle name="Accent1" xfId="3568" builtinId="29" hidden="1" customBuiltin="1"/>
    <cellStyle name="Accent1" xfId="25583" builtinId="29" hidden="1" customBuiltin="1"/>
    <cellStyle name="Accent1" xfId="19515" builtinId="29" hidden="1" customBuiltin="1"/>
    <cellStyle name="Accent1" xfId="20501" builtinId="29" hidden="1" customBuiltin="1"/>
    <cellStyle name="Accent1" xfId="2807" builtinId="29" hidden="1" customBuiltin="1"/>
    <cellStyle name="Accent1" xfId="20175" builtinId="29" hidden="1" customBuiltin="1"/>
    <cellStyle name="Accent1" xfId="25803" builtinId="29" hidden="1" customBuiltin="1"/>
    <cellStyle name="Accent1" xfId="19913" builtinId="29" hidden="1" customBuiltin="1"/>
    <cellStyle name="Accent1" xfId="4049" builtinId="29" hidden="1" customBuiltin="1"/>
    <cellStyle name="Accent1" xfId="16777" builtinId="29" hidden="1" customBuiltin="1"/>
    <cellStyle name="Accent1" xfId="26401" builtinId="29" hidden="1" customBuiltin="1"/>
    <cellStyle name="Accent1" xfId="13129" builtinId="29" hidden="1" customBuiltin="1"/>
    <cellStyle name="Accent1" xfId="14707" builtinId="29" hidden="1" customBuiltin="1"/>
    <cellStyle name="Accent1" xfId="3044" builtinId="29" hidden="1" customBuiltin="1"/>
    <cellStyle name="Accent1" xfId="21037" builtinId="29" hidden="1" customBuiltin="1"/>
    <cellStyle name="Accent1" xfId="6052" builtinId="29" hidden="1" customBuiltin="1"/>
    <cellStyle name="Accent1" xfId="17656" builtinId="29" hidden="1" customBuiltin="1"/>
    <cellStyle name="Accent1" xfId="12128" builtinId="29" hidden="1" customBuiltin="1"/>
    <cellStyle name="Accent1" xfId="8502" builtinId="29" hidden="1" customBuiltin="1"/>
    <cellStyle name="Accent1" xfId="4610" builtinId="29" hidden="1" customBuiltin="1"/>
    <cellStyle name="Accent1" xfId="25836" builtinId="29" hidden="1" customBuiltin="1"/>
    <cellStyle name="Accent1" xfId="8588" builtinId="29" hidden="1" customBuiltin="1"/>
    <cellStyle name="Accent1" xfId="11632" builtinId="29" hidden="1" customBuiltin="1"/>
    <cellStyle name="Accent1" xfId="12428" builtinId="29" hidden="1" customBuiltin="1"/>
    <cellStyle name="Accent1" xfId="17787" builtinId="29" hidden="1" customBuiltin="1"/>
    <cellStyle name="Accent1" xfId="28080" builtinId="29" hidden="1" customBuiltin="1"/>
    <cellStyle name="Accent1" xfId="19321" builtinId="29" hidden="1" customBuiltin="1"/>
    <cellStyle name="Accent1" xfId="8665" builtinId="29" hidden="1" customBuiltin="1"/>
    <cellStyle name="Accent1" xfId="20745" builtinId="29" hidden="1" customBuiltin="1"/>
    <cellStyle name="Accent1" xfId="12633" builtinId="29" hidden="1" customBuiltin="1"/>
    <cellStyle name="Accent1" xfId="12318" builtinId="29" hidden="1" customBuiltin="1"/>
    <cellStyle name="Accent1" xfId="10115" builtinId="29" hidden="1" customBuiltin="1"/>
    <cellStyle name="Accent1" xfId="15634" builtinId="29" hidden="1" customBuiltin="1"/>
    <cellStyle name="Accent1" xfId="20358" builtinId="29" hidden="1" customBuiltin="1"/>
    <cellStyle name="Accent1" xfId="23457" builtinId="29" hidden="1" customBuiltin="1"/>
    <cellStyle name="Accent1" xfId="19185" builtinId="29" hidden="1" customBuiltin="1"/>
    <cellStyle name="Accent1" xfId="5019" builtinId="29" hidden="1" customBuiltin="1"/>
    <cellStyle name="Accent1" xfId="8700" builtinId="29" hidden="1" customBuiltin="1"/>
    <cellStyle name="Accent1" xfId="838" builtinId="29" hidden="1" customBuiltin="1"/>
    <cellStyle name="Accent1" xfId="15299" builtinId="29" hidden="1" customBuiltin="1"/>
    <cellStyle name="Accent1" xfId="21882" builtinId="29" hidden="1" customBuiltin="1"/>
    <cellStyle name="Accent1" xfId="23271" builtinId="29" hidden="1" customBuiltin="1"/>
    <cellStyle name="Accent1" xfId="12709" builtinId="29" hidden="1" customBuiltin="1"/>
    <cellStyle name="Accent1" xfId="4537" builtinId="29" hidden="1" customBuiltin="1"/>
    <cellStyle name="Accent1" xfId="21959" builtinId="29" hidden="1" customBuiltin="1"/>
    <cellStyle name="Accent1" xfId="25990" builtinId="29" hidden="1" customBuiltin="1"/>
    <cellStyle name="Accent1" xfId="1824" builtinId="29" hidden="1" customBuiltin="1"/>
    <cellStyle name="Accent1" xfId="19536" builtinId="29" hidden="1" customBuiltin="1"/>
    <cellStyle name="Accent1" xfId="707" builtinId="29" hidden="1" customBuiltin="1"/>
    <cellStyle name="Accent1" xfId="14328" builtinId="29" hidden="1" customBuiltin="1"/>
    <cellStyle name="Accent1" xfId="19043" builtinId="29" hidden="1" customBuiltin="1"/>
    <cellStyle name="Accent1" xfId="13054" builtinId="29" hidden="1" customBuiltin="1"/>
    <cellStyle name="Accent1" xfId="12825" builtinId="29" hidden="1" customBuiltin="1"/>
    <cellStyle name="Accent1" xfId="18487" builtinId="29" hidden="1" customBuiltin="1"/>
    <cellStyle name="Accent1" xfId="10321" builtinId="29" hidden="1" customBuiltin="1"/>
    <cellStyle name="Accent1" xfId="23780" builtinId="29" hidden="1" customBuiltin="1"/>
    <cellStyle name="Accent1" xfId="16598" builtinId="29" hidden="1" customBuiltin="1"/>
    <cellStyle name="Accent1" xfId="14410" builtinId="29" hidden="1" customBuiltin="1"/>
    <cellStyle name="Accent1" xfId="19384" builtinId="29" hidden="1" customBuiltin="1"/>
    <cellStyle name="Accent1" xfId="18940" builtinId="29" hidden="1" customBuiltin="1"/>
    <cellStyle name="Accent1" xfId="14775" builtinId="29" hidden="1" customBuiltin="1"/>
    <cellStyle name="Accent1" xfId="15678" builtinId="29" hidden="1" customBuiltin="1"/>
    <cellStyle name="Accent1" xfId="5771" builtinId="29" hidden="1" customBuiltin="1"/>
    <cellStyle name="Accent1" xfId="9614" builtinId="29" hidden="1" customBuiltin="1"/>
    <cellStyle name="Accent1" xfId="22369" builtinId="29" hidden="1" customBuiltin="1"/>
    <cellStyle name="Accent1" xfId="26195" builtinId="29" hidden="1" customBuiltin="1"/>
    <cellStyle name="Accent1" xfId="2989" builtinId="29" hidden="1" customBuiltin="1"/>
    <cellStyle name="Accent1" xfId="3845" builtinId="29" hidden="1" customBuiltin="1"/>
    <cellStyle name="Accent1" xfId="15238" builtinId="29" hidden="1" customBuiltin="1"/>
    <cellStyle name="Accent1" xfId="17761" builtinId="29" hidden="1" customBuiltin="1"/>
    <cellStyle name="Accent1" xfId="23700" builtinId="29" hidden="1" customBuiltin="1"/>
    <cellStyle name="Accent1" xfId="24169" builtinId="29" hidden="1" customBuiltin="1"/>
    <cellStyle name="Accent1" xfId="11119" builtinId="29" hidden="1" customBuiltin="1"/>
    <cellStyle name="Accent1" xfId="5813" builtinId="29" hidden="1" customBuiltin="1"/>
    <cellStyle name="Accent1" xfId="11759" builtinId="29" hidden="1" customBuiltin="1"/>
    <cellStyle name="Accent1" xfId="9258" builtinId="29" hidden="1" customBuiltin="1"/>
    <cellStyle name="Accent1" xfId="9665" builtinId="29" hidden="1" customBuiltin="1"/>
    <cellStyle name="Accent1" xfId="19949" builtinId="29" hidden="1" customBuiltin="1"/>
    <cellStyle name="Accent1" xfId="14609" builtinId="29" hidden="1" customBuiltin="1"/>
    <cellStyle name="Accent1" xfId="20238" builtinId="29" hidden="1" customBuiltin="1"/>
    <cellStyle name="Accent1" xfId="5532" builtinId="29" hidden="1" customBuiltin="1"/>
    <cellStyle name="Accent1" xfId="25904" builtinId="29" hidden="1" customBuiltin="1"/>
    <cellStyle name="Accent1" xfId="16732" builtinId="29" hidden="1" customBuiltin="1"/>
    <cellStyle name="Accent1" xfId="21150" builtinId="29" hidden="1" customBuiltin="1"/>
    <cellStyle name="Accent1" xfId="18650" builtinId="29" hidden="1" customBuiltin="1"/>
    <cellStyle name="Accent1" xfId="12995" builtinId="29" hidden="1" customBuiltin="1"/>
    <cellStyle name="Accent1" xfId="13104" builtinId="29" hidden="1" customBuiltin="1"/>
    <cellStyle name="Accent1" xfId="3495" builtinId="29" hidden="1" customBuiltin="1"/>
    <cellStyle name="Accent1" xfId="18421" builtinId="29" hidden="1" customBuiltin="1"/>
    <cellStyle name="Accent1" xfId="13453" builtinId="29" hidden="1" customBuiltin="1"/>
    <cellStyle name="Accent1" xfId="24570" builtinId="29" hidden="1" customBuiltin="1"/>
    <cellStyle name="Accent1" xfId="20355" builtinId="29" hidden="1" customBuiltin="1"/>
    <cellStyle name="Accent1" xfId="24053" builtinId="29" hidden="1" customBuiltin="1"/>
    <cellStyle name="Accent1" xfId="24017" builtinId="29" hidden="1" customBuiltin="1"/>
    <cellStyle name="Accent1" xfId="10521" builtinId="29" hidden="1" customBuiltin="1"/>
    <cellStyle name="Accent1" xfId="1445" builtinId="29" hidden="1" customBuiltin="1"/>
    <cellStyle name="Accent1" xfId="10737" builtinId="29" hidden="1" customBuiltin="1"/>
    <cellStyle name="Accent1" xfId="17054" builtinId="29" hidden="1" customBuiltin="1"/>
    <cellStyle name="Accent1" xfId="2230" builtinId="29" hidden="1" customBuiltin="1"/>
    <cellStyle name="Accent1" xfId="611" builtinId="29" hidden="1" customBuiltin="1"/>
    <cellStyle name="Accent1" xfId="27223" builtinId="29" hidden="1" customBuiltin="1"/>
    <cellStyle name="Accent1" xfId="26292" builtinId="29" hidden="1" customBuiltin="1"/>
    <cellStyle name="Accent1" xfId="4204" builtinId="29" hidden="1" customBuiltin="1"/>
    <cellStyle name="Accent1" xfId="28318" builtinId="29" hidden="1" customBuiltin="1"/>
    <cellStyle name="Accent1" xfId="22205" builtinId="29" hidden="1" customBuiltin="1"/>
    <cellStyle name="Accent1" xfId="17257" builtinId="29" hidden="1" customBuiltin="1"/>
    <cellStyle name="Accent1" xfId="2391" builtinId="29" hidden="1" customBuiltin="1"/>
    <cellStyle name="Accent1" xfId="20053" builtinId="29" hidden="1" customBuiltin="1"/>
    <cellStyle name="Accent1" xfId="27504" builtinId="29" hidden="1" customBuiltin="1"/>
    <cellStyle name="Accent1" xfId="11050" builtinId="29" hidden="1" customBuiltin="1"/>
    <cellStyle name="Accent1" xfId="18456" builtinId="29" hidden="1" customBuiltin="1"/>
    <cellStyle name="Accent1" xfId="25921" builtinId="29" hidden="1" customBuiltin="1"/>
    <cellStyle name="Accent1" xfId="16254" builtinId="29" hidden="1" customBuiltin="1"/>
    <cellStyle name="Accent1" xfId="5362" builtinId="29" hidden="1" customBuiltin="1"/>
    <cellStyle name="Accent1" xfId="2590" builtinId="29" hidden="1" customBuiltin="1"/>
    <cellStyle name="Accent1" xfId="9083" builtinId="29" hidden="1" customBuiltin="1"/>
    <cellStyle name="Accent1" xfId="16092" builtinId="29" hidden="1" customBuiltin="1"/>
    <cellStyle name="Accent1" xfId="19827" builtinId="29" hidden="1" customBuiltin="1"/>
    <cellStyle name="Accent1" xfId="14959" builtinId="29" hidden="1" customBuiltin="1"/>
    <cellStyle name="Accent1" xfId="12287" builtinId="29" hidden="1" customBuiltin="1"/>
    <cellStyle name="Accent1" xfId="16174" builtinId="29" hidden="1" customBuiltin="1"/>
    <cellStyle name="Accent1" xfId="8193" builtinId="29" hidden="1" customBuiltin="1"/>
    <cellStyle name="Accent1" xfId="20773" builtinId="29" hidden="1" customBuiltin="1"/>
    <cellStyle name="Accent1" xfId="18859" builtinId="29" hidden="1" customBuiltin="1"/>
    <cellStyle name="Accent1" xfId="25367" builtinId="29" hidden="1" customBuiltin="1"/>
    <cellStyle name="Accent1" xfId="28400" builtinId="29" hidden="1" customBuiltin="1"/>
    <cellStyle name="Accent1" xfId="26358" builtinId="29" hidden="1" customBuiltin="1"/>
    <cellStyle name="Accent1" xfId="18776" builtinId="29" hidden="1" customBuiltin="1"/>
    <cellStyle name="Accent1" xfId="1124" builtinId="29" hidden="1" customBuiltin="1"/>
    <cellStyle name="Accent1" xfId="16532" builtinId="29" hidden="1" customBuiltin="1"/>
    <cellStyle name="Accent1" xfId="17715" builtinId="29" hidden="1" customBuiltin="1"/>
    <cellStyle name="Accent1" xfId="26380" builtinId="29" hidden="1" customBuiltin="1"/>
    <cellStyle name="Accent1" xfId="9248" builtinId="29" hidden="1" customBuiltin="1"/>
    <cellStyle name="Accent1" xfId="23516" builtinId="29" hidden="1" customBuiltin="1"/>
    <cellStyle name="Accent1" xfId="12601" builtinId="29" hidden="1" customBuiltin="1"/>
    <cellStyle name="Accent1" xfId="6405" builtinId="29" hidden="1" customBuiltin="1"/>
    <cellStyle name="Accent1" xfId="2165" builtinId="29" hidden="1" customBuiltin="1"/>
    <cellStyle name="Accent1" xfId="16404" builtinId="29" hidden="1" customBuiltin="1"/>
    <cellStyle name="Accent1" xfId="20801" builtinId="29" hidden="1" customBuiltin="1"/>
    <cellStyle name="Accent1" xfId="121" builtinId="29" hidden="1" customBuiltin="1"/>
    <cellStyle name="Accent1" xfId="3525" builtinId="29" hidden="1" customBuiltin="1"/>
    <cellStyle name="Accent1" xfId="3123" builtinId="29" hidden="1" customBuiltin="1"/>
    <cellStyle name="Accent1" xfId="13900" builtinId="29" hidden="1" customBuiltin="1"/>
    <cellStyle name="Accent1" xfId="4452" builtinId="29" hidden="1" customBuiltin="1"/>
    <cellStyle name="Accent1" xfId="20042" builtinId="29" hidden="1" customBuiltin="1"/>
    <cellStyle name="Accent1" xfId="14797" builtinId="29" hidden="1" customBuiltin="1"/>
    <cellStyle name="Accent1" xfId="22195" builtinId="29" hidden="1" customBuiltin="1"/>
    <cellStyle name="Accent1" xfId="6113" builtinId="29" hidden="1" customBuiltin="1"/>
    <cellStyle name="Accent1" xfId="23080" builtinId="29" hidden="1" customBuiltin="1"/>
    <cellStyle name="Accent1" xfId="6499" builtinId="29" hidden="1" customBuiltin="1"/>
    <cellStyle name="Accent1" xfId="6459" builtinId="29" hidden="1" customBuiltin="1"/>
    <cellStyle name="Accent1" xfId="624" builtinId="29" hidden="1" customBuiltin="1"/>
    <cellStyle name="Accent1" xfId="17299" builtinId="29" hidden="1" customBuiltin="1"/>
    <cellStyle name="Accent1" xfId="24124" builtinId="29" hidden="1" customBuiltin="1"/>
    <cellStyle name="Accent1" xfId="2328" builtinId="29" hidden="1" customBuiltin="1"/>
    <cellStyle name="Accent1" xfId="28379" builtinId="29" hidden="1" customBuiltin="1"/>
    <cellStyle name="Accent1" xfId="17004" builtinId="29" hidden="1" customBuiltin="1"/>
    <cellStyle name="Accent1" xfId="28421" builtinId="29" hidden="1" customBuiltin="1"/>
    <cellStyle name="Accent1" xfId="4376" builtinId="29" hidden="1" customBuiltin="1"/>
    <cellStyle name="Accent1" xfId="635" builtinId="29" hidden="1" customBuiltin="1"/>
    <cellStyle name="Accent1" xfId="8485" builtinId="29" hidden="1" customBuiltin="1"/>
    <cellStyle name="Accent1" xfId="16264" builtinId="29" hidden="1" customBuiltin="1"/>
    <cellStyle name="Accent1" xfId="23543" builtinId="29" hidden="1" customBuiltin="1"/>
    <cellStyle name="Accent1" xfId="9881" builtinId="29" hidden="1" customBuiltin="1"/>
    <cellStyle name="Accent1" xfId="6994" builtinId="29" hidden="1" customBuiltin="1"/>
    <cellStyle name="Accent1" xfId="5521" builtinId="29" hidden="1" customBuiltin="1"/>
    <cellStyle name="Accent1" xfId="23443" builtinId="29" hidden="1" customBuiltin="1"/>
    <cellStyle name="Accent1" xfId="1929" builtinId="29" hidden="1" customBuiltin="1"/>
    <cellStyle name="Accent1" xfId="28144" builtinId="29" hidden="1" customBuiltin="1"/>
    <cellStyle name="Accent1" xfId="23110" builtinId="29" hidden="1" customBuiltin="1"/>
    <cellStyle name="Accent1" xfId="15195" builtinId="29" hidden="1" customBuiltin="1"/>
    <cellStyle name="Accent1" xfId="5339" builtinId="29" hidden="1" customBuiltin="1"/>
    <cellStyle name="Accent1" xfId="14113" builtinId="29" hidden="1" customBuiltin="1"/>
    <cellStyle name="Accent1" xfId="15425" builtinId="29" hidden="1" customBuiltin="1"/>
    <cellStyle name="Accent1" xfId="28231" builtinId="29" hidden="1" customBuiltin="1"/>
    <cellStyle name="Accent1" xfId="7396" builtinId="29" hidden="1" customBuiltin="1"/>
    <cellStyle name="Accent1" xfId="7050" builtinId="29" hidden="1" customBuiltin="1"/>
    <cellStyle name="Accent1" xfId="21140" builtinId="29" hidden="1" customBuiltin="1"/>
    <cellStyle name="Accent1" xfId="213" builtinId="29" hidden="1" customBuiltin="1"/>
    <cellStyle name="Accent1" xfId="20021" builtinId="29" hidden="1" customBuiltin="1"/>
    <cellStyle name="Accent1" xfId="18593" builtinId="29" hidden="1" customBuiltin="1"/>
    <cellStyle name="Accent1" xfId="14970" builtinId="29" hidden="1" customBuiltin="1"/>
    <cellStyle name="Accent1" xfId="15000" builtinId="29" hidden="1" customBuiltin="1"/>
    <cellStyle name="Accent1" xfId="28291" builtinId="29" hidden="1" customBuiltin="1"/>
    <cellStyle name="Accent1" xfId="23906" builtinId="29" hidden="1" customBuiltin="1"/>
    <cellStyle name="Accent1" xfId="17546" builtinId="29" hidden="1" customBuiltin="1"/>
    <cellStyle name="Accent1" xfId="24821" builtinId="29" hidden="1" customBuiltin="1"/>
    <cellStyle name="Accent1" xfId="7988" builtinId="29" hidden="1" customBuiltin="1"/>
    <cellStyle name="Accent1" xfId="11685" builtinId="29" hidden="1" customBuiltin="1"/>
    <cellStyle name="Accent1" xfId="25167" builtinId="29" hidden="1" customBuiltin="1"/>
    <cellStyle name="Accent1" xfId="3109" builtinId="29" hidden="1" customBuiltin="1"/>
    <cellStyle name="Accent1" xfId="26491" builtinId="29" hidden="1" customBuiltin="1"/>
    <cellStyle name="Accent1" xfId="15506" builtinId="29" hidden="1" customBuiltin="1"/>
    <cellStyle name="Accent1" xfId="23790" builtinId="29" hidden="1" customBuiltin="1"/>
    <cellStyle name="Accent1" xfId="4080" builtinId="29" hidden="1" customBuiltin="1"/>
    <cellStyle name="Accent1" xfId="14435" builtinId="29" hidden="1" customBuiltin="1"/>
    <cellStyle name="Accent1" xfId="8766" builtinId="29" hidden="1" customBuiltin="1"/>
    <cellStyle name="Accent1" xfId="8055" builtinId="29" hidden="1" customBuiltin="1"/>
    <cellStyle name="Accent1" xfId="13419" builtinId="29" hidden="1" customBuiltin="1"/>
    <cellStyle name="Accent1" xfId="21559" builtinId="29" hidden="1" customBuiltin="1"/>
    <cellStyle name="Accent1" xfId="3480" builtinId="29" hidden="1" customBuiltin="1"/>
    <cellStyle name="Accent1" xfId="11196" builtinId="29" hidden="1" customBuiltin="1"/>
    <cellStyle name="Accent1" xfId="15450" builtinId="29" hidden="1" customBuiltin="1"/>
    <cellStyle name="Accent1" xfId="15479" builtinId="29" hidden="1" customBuiltin="1"/>
    <cellStyle name="Accent1" xfId="14836" builtinId="29" hidden="1" customBuiltin="1"/>
    <cellStyle name="Accent1" xfId="356" builtinId="29" hidden="1" customBuiltin="1"/>
    <cellStyle name="Accent1" xfId="22338" builtinId="29" hidden="1" customBuiltin="1"/>
    <cellStyle name="Accent1" xfId="21774" builtinId="29" hidden="1" customBuiltin="1"/>
    <cellStyle name="Accent1" xfId="25537" builtinId="29" hidden="1" customBuiltin="1"/>
    <cellStyle name="Accent1" xfId="3234" builtinId="29" hidden="1" customBuiltin="1"/>
    <cellStyle name="Accent1" xfId="26634" builtinId="29" hidden="1" customBuiltin="1"/>
    <cellStyle name="Accent1" xfId="10439" builtinId="29" hidden="1" customBuiltin="1"/>
    <cellStyle name="Accent1" xfId="17493" builtinId="29" hidden="1" customBuiltin="1"/>
    <cellStyle name="Accent1" xfId="15330" builtinId="29" hidden="1" customBuiltin="1"/>
    <cellStyle name="Accent1" xfId="18667" builtinId="29" hidden="1" customBuiltin="1"/>
    <cellStyle name="Accent1" xfId="19115" builtinId="29" hidden="1" customBuiltin="1"/>
    <cellStyle name="Accent1" xfId="22502" builtinId="29" hidden="1" customBuiltin="1"/>
    <cellStyle name="Accent1" xfId="21919" builtinId="29" hidden="1" customBuiltin="1"/>
    <cellStyle name="Accent1" xfId="27439" builtinId="29" hidden="1" customBuiltin="1"/>
    <cellStyle name="Accent1" xfId="20825" builtinId="29" hidden="1" customBuiltin="1"/>
    <cellStyle name="Accent1" xfId="15907" builtinId="29" hidden="1" customBuiltin="1"/>
    <cellStyle name="Accent1" xfId="11956" builtinId="29" hidden="1" customBuiltin="1"/>
    <cellStyle name="Accent1" xfId="24742" builtinId="29" hidden="1" customBuiltin="1"/>
    <cellStyle name="Accent1" xfId="1932" builtinId="29" hidden="1" customBuiltin="1"/>
    <cellStyle name="Accent1" xfId="3023" builtinId="29" hidden="1" customBuiltin="1"/>
    <cellStyle name="Accent1" xfId="11351" builtinId="29" hidden="1" customBuiltin="1"/>
    <cellStyle name="Accent1" xfId="16676" builtinId="29" hidden="1" customBuiltin="1"/>
    <cellStyle name="Accent1" xfId="14950" builtinId="29" hidden="1" customBuiltin="1"/>
    <cellStyle name="Accent1" xfId="8973" builtinId="29" hidden="1" customBuiltin="1"/>
    <cellStyle name="Accent1" xfId="8798" builtinId="29" hidden="1" customBuiltin="1"/>
    <cellStyle name="Accent1" xfId="10144" builtinId="29" hidden="1" customBuiltin="1"/>
    <cellStyle name="Accent1" xfId="13432" builtinId="29" hidden="1" customBuiltin="1"/>
    <cellStyle name="Accent1" xfId="18018" builtinId="29" hidden="1" customBuiltin="1"/>
    <cellStyle name="Accent1" xfId="19119" builtinId="29" hidden="1" customBuiltin="1"/>
    <cellStyle name="Accent1" xfId="24721" builtinId="29" hidden="1" customBuiltin="1"/>
    <cellStyle name="Accent1" xfId="18980" builtinId="29" hidden="1" customBuiltin="1"/>
    <cellStyle name="Accent1" xfId="21503" builtinId="29" hidden="1" customBuiltin="1"/>
    <cellStyle name="Accent1" xfId="27149" builtinId="29" hidden="1" customBuiltin="1"/>
    <cellStyle name="Accent1" xfId="21649" builtinId="29" hidden="1" customBuiltin="1"/>
    <cellStyle name="Accent1" xfId="11690" builtinId="29" hidden="1" customBuiltin="1"/>
    <cellStyle name="Accent1" xfId="27643" builtinId="29" hidden="1" customBuiltin="1"/>
    <cellStyle name="Accent1" xfId="23993" builtinId="29" hidden="1" customBuiltin="1"/>
    <cellStyle name="Accent1" xfId="2281" builtinId="29" hidden="1" customBuiltin="1"/>
    <cellStyle name="Accent1" xfId="3331" builtinId="29" hidden="1" customBuiltin="1"/>
    <cellStyle name="Accent1" xfId="27696" builtinId="29" hidden="1" customBuiltin="1"/>
    <cellStyle name="Accent1" xfId="27269" builtinId="29" hidden="1" customBuiltin="1"/>
    <cellStyle name="Accent1" xfId="14118" builtinId="29" hidden="1" customBuiltin="1"/>
    <cellStyle name="Accent1" xfId="26902" builtinId="29" hidden="1" customBuiltin="1"/>
    <cellStyle name="Accent1" xfId="12229" builtinId="29" hidden="1" customBuiltin="1"/>
    <cellStyle name="Accent1" xfId="18539" builtinId="29" hidden="1" customBuiltin="1"/>
    <cellStyle name="Accent1" xfId="23047" builtinId="29" hidden="1" customBuiltin="1"/>
    <cellStyle name="Accent1" xfId="27820" builtinId="29" hidden="1" customBuiltin="1"/>
    <cellStyle name="Accent1" xfId="23426" builtinId="29" hidden="1" customBuiltin="1"/>
    <cellStyle name="Accent1" xfId="15099" builtinId="29" hidden="1" customBuiltin="1"/>
    <cellStyle name="Accent1" xfId="12737" builtinId="29" hidden="1" customBuiltin="1"/>
    <cellStyle name="Accent1" xfId="11164" builtinId="29" hidden="1" customBuiltin="1"/>
    <cellStyle name="Accent1" xfId="20131" builtinId="29" hidden="1" customBuiltin="1"/>
    <cellStyle name="Accent1" xfId="13643" builtinId="29" hidden="1" customBuiltin="1"/>
    <cellStyle name="Accent1" xfId="15545" builtinId="29" hidden="1" customBuiltin="1"/>
    <cellStyle name="Accent1" xfId="27409" builtinId="29" hidden="1" customBuiltin="1"/>
    <cellStyle name="Accent1" xfId="3507" builtinId="29" hidden="1" customBuiltin="1"/>
    <cellStyle name="Accent1" xfId="22637" builtinId="29" hidden="1" customBuiltin="1"/>
    <cellStyle name="Accent1" xfId="11492" builtinId="29" hidden="1" customBuiltin="1"/>
    <cellStyle name="Accent1" xfId="15228" builtinId="29" hidden="1" customBuiltin="1"/>
    <cellStyle name="Accent1" xfId="27664" builtinId="29" hidden="1" customBuiltin="1"/>
    <cellStyle name="Accent1" xfId="19878" builtinId="29" hidden="1" customBuiltin="1"/>
    <cellStyle name="Accent1" xfId="27421" builtinId="29" hidden="1" customBuiltin="1"/>
    <cellStyle name="Accent1" xfId="10573" builtinId="29" hidden="1" customBuiltin="1"/>
    <cellStyle name="Accent1" xfId="14350" builtinId="29" hidden="1" customBuiltin="1"/>
    <cellStyle name="Accent1" xfId="14071" builtinId="29" hidden="1" customBuiltin="1"/>
    <cellStyle name="Accent1" xfId="21061" builtinId="29" hidden="1" customBuiltin="1"/>
    <cellStyle name="Accent1" xfId="26270" builtinId="29" hidden="1" customBuiltin="1"/>
    <cellStyle name="Accent1" xfId="27760" builtinId="29" hidden="1" customBuiltin="1"/>
    <cellStyle name="Accent1" xfId="12250" builtinId="29" hidden="1" customBuiltin="1"/>
    <cellStyle name="Accent1" xfId="7730" builtinId="29" hidden="1" customBuiltin="1"/>
    <cellStyle name="Accent1" xfId="9498" builtinId="29" hidden="1" customBuiltin="1"/>
    <cellStyle name="Accent1" xfId="17878" builtinId="29" hidden="1" customBuiltin="1"/>
    <cellStyle name="Accent1" xfId="11449" builtinId="29" hidden="1" customBuiltin="1"/>
    <cellStyle name="Accent1" xfId="12764" builtinId="29" hidden="1" customBuiltin="1"/>
    <cellStyle name="Accent1" xfId="25669" builtinId="29" hidden="1" customBuiltin="1"/>
    <cellStyle name="Accent1" xfId="776" builtinId="29" hidden="1" customBuiltin="1"/>
    <cellStyle name="Accent1" xfId="20582" builtinId="29" hidden="1" customBuiltin="1"/>
    <cellStyle name="Accent1" xfId="9785" builtinId="29" hidden="1" customBuiltin="1"/>
    <cellStyle name="Accent1" xfId="12570" builtinId="29" hidden="1" customBuiltin="1"/>
    <cellStyle name="Accent1" xfId="6512" builtinId="29" hidden="1" customBuiltin="1"/>
    <cellStyle name="Accent1" xfId="26163" builtinId="29" hidden="1" customBuiltin="1"/>
    <cellStyle name="Accent1" xfId="17702" builtinId="29" hidden="1" customBuiltin="1"/>
    <cellStyle name="Accent1" xfId="24275" builtinId="29" hidden="1" customBuiltin="1"/>
    <cellStyle name="Accent1" xfId="24398" builtinId="29" hidden="1" customBuiltin="1"/>
    <cellStyle name="Accent1" xfId="11901" builtinId="29" hidden="1" customBuiltin="1"/>
    <cellStyle name="Accent1" xfId="3131" builtinId="29" hidden="1" customBuiltin="1"/>
    <cellStyle name="Accent1" xfId="18370" builtinId="29" hidden="1" customBuiltin="1"/>
    <cellStyle name="Accent1" xfId="26884" builtinId="29" hidden="1" customBuiltin="1"/>
    <cellStyle name="Accent1" xfId="26124" builtinId="29" hidden="1" customBuiltin="1"/>
    <cellStyle name="Accent1" xfId="5420" builtinId="29" hidden="1" customBuiltin="1"/>
    <cellStyle name="Accent1" xfId="24906" builtinId="29" hidden="1" customBuiltin="1"/>
    <cellStyle name="Accent1" xfId="22934" builtinId="29" hidden="1" customBuiltin="1"/>
    <cellStyle name="Accent1" xfId="11267" builtinId="29" hidden="1" customBuiltin="1"/>
    <cellStyle name="Accent1" xfId="9774" builtinId="29" hidden="1" customBuiltin="1"/>
    <cellStyle name="Accent1" xfId="8312" builtinId="29" hidden="1" customBuiltin="1"/>
    <cellStyle name="Accent1" xfId="6123" builtinId="29" hidden="1" customBuiltin="1"/>
    <cellStyle name="Accent1" xfId="16007" builtinId="29" hidden="1" customBuiltin="1"/>
    <cellStyle name="Accent1" xfId="8903" builtinId="29" hidden="1" customBuiltin="1"/>
    <cellStyle name="Accent1" xfId="18269" builtinId="29" hidden="1" customBuiltin="1"/>
    <cellStyle name="Accent1" xfId="23339" builtinId="29" hidden="1" customBuiltin="1"/>
    <cellStyle name="Accent1" xfId="5197" builtinId="29" hidden="1" customBuiltin="1"/>
    <cellStyle name="Accent1" xfId="21386" builtinId="29" hidden="1" customBuiltin="1"/>
    <cellStyle name="Accent1" xfId="26736" builtinId="29" hidden="1" customBuiltin="1"/>
    <cellStyle name="Accent1" xfId="7086" builtinId="29" hidden="1" customBuiltin="1"/>
    <cellStyle name="Accent1" xfId="16204" builtinId="29" hidden="1" customBuiltin="1"/>
    <cellStyle name="Accent1" xfId="27244" builtinId="29" hidden="1" customBuiltin="1"/>
    <cellStyle name="Accent1" xfId="10191" builtinId="29" hidden="1" customBuiltin="1"/>
    <cellStyle name="Accent1" xfId="1726" builtinId="29" hidden="1" customBuiltin="1"/>
    <cellStyle name="Accent1" xfId="13965" builtinId="29" hidden="1" customBuiltin="1"/>
    <cellStyle name="Accent1" xfId="27333" builtinId="29" hidden="1" customBuiltin="1"/>
    <cellStyle name="Accent1" xfId="26819" builtinId="29" hidden="1" customBuiltin="1"/>
    <cellStyle name="Accent1" xfId="8830" builtinId="29" hidden="1" customBuiltin="1"/>
    <cellStyle name="Accent1" xfId="24428" builtinId="29" hidden="1" customBuiltin="1"/>
    <cellStyle name="Accent1" xfId="15067" builtinId="29" hidden="1" customBuiltin="1"/>
    <cellStyle name="Accent1" xfId="20862" builtinId="29" hidden="1" customBuiltin="1"/>
    <cellStyle name="Accent1" xfId="8428" builtinId="29" hidden="1" customBuiltin="1"/>
    <cellStyle name="Accent1" xfId="23652" builtinId="29" hidden="1" customBuiltin="1"/>
    <cellStyle name="Accent1" xfId="24936" builtinId="29" hidden="1" customBuiltin="1"/>
    <cellStyle name="Accent1" xfId="17811" builtinId="29" hidden="1" customBuiltin="1"/>
    <cellStyle name="Accent1" xfId="13167" builtinId="29" hidden="1" customBuiltin="1"/>
    <cellStyle name="Accent1" xfId="20344" builtinId="29" hidden="1" customBuiltin="1"/>
    <cellStyle name="Accent1" xfId="16631" builtinId="29" hidden="1" customBuiltin="1"/>
    <cellStyle name="Accent1" xfId="25341" builtinId="29" hidden="1" customBuiltin="1"/>
    <cellStyle name="Accent1" xfId="26960" builtinId="29" hidden="1" customBuiltin="1"/>
    <cellStyle name="Accent1" xfId="5617" builtinId="29" hidden="1" customBuiltin="1"/>
    <cellStyle name="Accent1" xfId="9289" builtinId="29" hidden="1" customBuiltin="1"/>
    <cellStyle name="Accent1" xfId="13488" builtinId="29" hidden="1" customBuiltin="1"/>
    <cellStyle name="Accent1" xfId="25196" builtinId="29" hidden="1" customBuiltin="1"/>
    <cellStyle name="Accent1" xfId="7432" builtinId="29" hidden="1" customBuiltin="1"/>
    <cellStyle name="Accent1" xfId="26982" builtinId="29" hidden="1" customBuiltin="1"/>
    <cellStyle name="Accent1" xfId="22768" builtinId="29" hidden="1" customBuiltin="1"/>
    <cellStyle name="Accent1" xfId="14393" builtinId="29" hidden="1" customBuiltin="1"/>
    <cellStyle name="Accent1" xfId="10774" builtinId="29" hidden="1" customBuiltin="1"/>
    <cellStyle name="Accent1" xfId="2381" builtinId="29" hidden="1" customBuiltin="1"/>
    <cellStyle name="Accent1" xfId="2569" builtinId="29" hidden="1" customBuiltin="1"/>
    <cellStyle name="Accent1" xfId="13402" builtinId="29" hidden="1" customBuiltin="1"/>
    <cellStyle name="Accent1" xfId="18355" builtinId="29" hidden="1" customBuiltin="1"/>
    <cellStyle name="Accent1" xfId="25037" builtinId="29" hidden="1" customBuiltin="1"/>
    <cellStyle name="Accent1" xfId="800" builtinId="29" hidden="1" customBuiltin="1"/>
    <cellStyle name="Accent1" xfId="388" builtinId="29" hidden="1" customBuiltin="1"/>
    <cellStyle name="Accent1" xfId="11854" builtinId="29" hidden="1" customBuiltin="1"/>
    <cellStyle name="Accent1" xfId="16435" builtinId="29" hidden="1" customBuiltin="1"/>
    <cellStyle name="Accent1" xfId="20450" builtinId="29" hidden="1" customBuiltin="1"/>
    <cellStyle name="Accent1" xfId="26225" builtinId="29" hidden="1" customBuiltin="1"/>
    <cellStyle name="Accent1" xfId="9995" builtinId="29" hidden="1" customBuiltin="1"/>
    <cellStyle name="Accent1" xfId="19607" builtinId="29" hidden="1" customBuiltin="1"/>
    <cellStyle name="Accent1" xfId="25135" builtinId="29" hidden="1" customBuiltin="1"/>
    <cellStyle name="Accent1" xfId="21084" builtinId="29" hidden="1" customBuiltin="1"/>
    <cellStyle name="Accent1" xfId="21538" builtinId="29" hidden="1" customBuiltin="1"/>
    <cellStyle name="Accent1" xfId="9166" builtinId="29" hidden="1" customBuiltin="1"/>
    <cellStyle name="Accent1" xfId="8927" builtinId="29" hidden="1" customBuiltin="1"/>
    <cellStyle name="Accent1" xfId="7120" builtinId="29" hidden="1" customBuiltin="1"/>
    <cellStyle name="Accent1" xfId="28263" builtinId="29" hidden="1" customBuiltin="1"/>
    <cellStyle name="Accent1" xfId="2641" builtinId="29" hidden="1" customBuiltin="1"/>
    <cellStyle name="Accent1" xfId="25288" builtinId="29" hidden="1" customBuiltin="1"/>
    <cellStyle name="Accent1" xfId="3708" builtinId="29" hidden="1" customBuiltin="1"/>
    <cellStyle name="Accent1" xfId="25264" builtinId="29" hidden="1" customBuiltin="1"/>
    <cellStyle name="Accent2" xfId="23632" builtinId="33" hidden="1" customBuiltin="1"/>
    <cellStyle name="Accent2" xfId="25673" builtinId="33" hidden="1" customBuiltin="1"/>
    <cellStyle name="Accent2" xfId="23016" builtinId="33" hidden="1" customBuiltin="1"/>
    <cellStyle name="Accent2" xfId="27138" builtinId="33" hidden="1" customBuiltin="1"/>
    <cellStyle name="Accent2" xfId="16268" builtinId="33" hidden="1" customBuiltin="1"/>
    <cellStyle name="Accent2" xfId="18425" builtinId="33" hidden="1" customBuiltin="1"/>
    <cellStyle name="Accent2" xfId="13949" builtinId="33" hidden="1" customBuiltin="1"/>
    <cellStyle name="Accent2" xfId="15241" builtinId="33" hidden="1" customBuiltin="1"/>
    <cellStyle name="Accent2" xfId="6968" builtinId="33" hidden="1" customBuiltin="1"/>
    <cellStyle name="Accent2" xfId="291" builtinId="33" hidden="1" customBuiltin="1"/>
    <cellStyle name="Accent2" xfId="12420" builtinId="33" hidden="1" customBuiltin="1"/>
    <cellStyle name="Accent2" xfId="27699" builtinId="33" hidden="1" customBuiltin="1"/>
    <cellStyle name="Accent2" xfId="6383" builtinId="33" hidden="1" customBuiltin="1"/>
    <cellStyle name="Accent2" xfId="6345" builtinId="33" hidden="1" customBuiltin="1"/>
    <cellStyle name="Accent2" xfId="19611" builtinId="33" hidden="1" customBuiltin="1"/>
    <cellStyle name="Accent2" xfId="12358" builtinId="33" hidden="1" customBuiltin="1"/>
    <cellStyle name="Accent2" xfId="17479" builtinId="33" hidden="1" customBuiltin="1"/>
    <cellStyle name="Accent2" xfId="9650" builtinId="33" hidden="1" customBuiltin="1"/>
    <cellStyle name="Accent2" xfId="2105" builtinId="33" hidden="1" customBuiltin="1"/>
    <cellStyle name="Accent2" xfId="15880" builtinId="33" hidden="1" customBuiltin="1"/>
    <cellStyle name="Accent2" xfId="711" builtinId="33" hidden="1" customBuiltin="1"/>
    <cellStyle name="Accent2" xfId="7671" builtinId="33" hidden="1" customBuiltin="1"/>
    <cellStyle name="Accent2" xfId="4961" builtinId="33" hidden="1" customBuiltin="1"/>
    <cellStyle name="Accent2" xfId="26256" builtinId="33" hidden="1" customBuiltin="1"/>
    <cellStyle name="Accent2" xfId="780" builtinId="33" hidden="1" customBuiltin="1"/>
    <cellStyle name="Accent2" xfId="25655" builtinId="33" hidden="1" customBuiltin="1"/>
    <cellStyle name="Accent2" xfId="842" builtinId="33" hidden="1" customBuiltin="1"/>
    <cellStyle name="Accent2" xfId="15638" builtinId="33" hidden="1" customBuiltin="1"/>
    <cellStyle name="Accent2" xfId="21274" builtinId="33" hidden="1" customBuiltin="1"/>
    <cellStyle name="Accent2" xfId="12694" builtinId="33" hidden="1" customBuiltin="1"/>
    <cellStyle name="Accent2" xfId="913" builtinId="33" hidden="1" customBuiltin="1"/>
    <cellStyle name="Accent2" xfId="1044" builtinId="33" hidden="1" customBuiltin="1"/>
    <cellStyle name="Accent2" xfId="9118" builtinId="33" hidden="1" customBuiltin="1"/>
    <cellStyle name="Accent2" xfId="1077" builtinId="33" hidden="1" customBuiltin="1"/>
    <cellStyle name="Accent2" xfId="11904" builtinId="33" hidden="1" customBuiltin="1"/>
    <cellStyle name="Accent2" xfId="1866" builtinId="33" hidden="1" customBuiltin="1"/>
    <cellStyle name="Accent2" xfId="15549" builtinId="33" hidden="1" customBuiltin="1"/>
    <cellStyle name="Accent2" xfId="824" builtinId="33" hidden="1" customBuiltin="1"/>
    <cellStyle name="Accent2" xfId="28360" builtinId="33" hidden="1" customBuiltin="1"/>
    <cellStyle name="Accent2" xfId="1199" builtinId="33" hidden="1" customBuiltin="1"/>
    <cellStyle name="Accent2" xfId="8057" builtinId="33" hidden="1" customBuiltin="1"/>
    <cellStyle name="Accent2" xfId="21040" builtinId="33" hidden="1" customBuiltin="1"/>
    <cellStyle name="Accent2" xfId="14330" builtinId="33" hidden="1" customBuiltin="1"/>
    <cellStyle name="Accent2" xfId="1273" builtinId="33" hidden="1" customBuiltin="1"/>
    <cellStyle name="Accent2" xfId="13778" builtinId="33" hidden="1" customBuiltin="1"/>
    <cellStyle name="Accent2" xfId="1419" builtinId="33" hidden="1" customBuiltin="1"/>
    <cellStyle name="Accent2" xfId="10473" builtinId="33" hidden="1" customBuiltin="1"/>
    <cellStyle name="Accent2" xfId="1256" builtinId="33" hidden="1" customBuiltin="1"/>
    <cellStyle name="Accent2" xfId="4289" builtinId="33" hidden="1" customBuiltin="1"/>
    <cellStyle name="Accent2" xfId="25200" builtinId="33" hidden="1" customBuiltin="1"/>
    <cellStyle name="Accent2" xfId="7990" builtinId="33" hidden="1" customBuiltin="1"/>
    <cellStyle name="Accent2" xfId="1470" builtinId="33" hidden="1" customBuiltin="1"/>
    <cellStyle name="Accent2" xfId="26962" builtinId="33" hidden="1" customBuiltin="1"/>
    <cellStyle name="Accent2" xfId="1610" builtinId="33" hidden="1" customBuiltin="1"/>
    <cellStyle name="Accent2" xfId="9854" builtinId="33" hidden="1" customBuiltin="1"/>
    <cellStyle name="Accent2" xfId="24340" builtinId="33" hidden="1" customBuiltin="1"/>
    <cellStyle name="Accent2" xfId="6527" builtinId="33" hidden="1" customBuiltin="1"/>
    <cellStyle name="Accent2" xfId="1749" builtinId="33" hidden="1" customBuiltin="1"/>
    <cellStyle name="Accent2" xfId="4019" builtinId="33" hidden="1" customBuiltin="1"/>
    <cellStyle name="Accent2" xfId="1839" builtinId="33" hidden="1" customBuiltin="1"/>
    <cellStyle name="Accent2" xfId="26272" builtinId="33" hidden="1" customBuiltin="1"/>
    <cellStyle name="Accent2" xfId="11122" builtinId="33" hidden="1" customBuiltin="1"/>
    <cellStyle name="Accent2" xfId="2039" builtinId="33" hidden="1" customBuiltin="1"/>
    <cellStyle name="Accent2" xfId="10649" builtinId="33" hidden="1" customBuiltin="1"/>
    <cellStyle name="Accent2" xfId="15071" builtinId="33" hidden="1" customBuiltin="1"/>
    <cellStyle name="Accent2" xfId="2001" builtinId="33" hidden="1" customBuiltin="1"/>
    <cellStyle name="Accent2" xfId="5051" builtinId="33" hidden="1" customBuiltin="1"/>
    <cellStyle name="Accent2" xfId="27506" builtinId="33" hidden="1" customBuiltin="1"/>
    <cellStyle name="Accent2" xfId="13799" builtinId="33" hidden="1" customBuiltin="1"/>
    <cellStyle name="Accent2" xfId="14863" builtinId="33" hidden="1" customBuiltin="1"/>
    <cellStyle name="Accent2" xfId="18242" builtinId="33" hidden="1" customBuiltin="1"/>
    <cellStyle name="Accent2" xfId="28295" builtinId="33" hidden="1" customBuiltin="1"/>
    <cellStyle name="Accent2" xfId="14289" builtinId="33" hidden="1" customBuiltin="1"/>
    <cellStyle name="Accent2" xfId="18602" builtinId="33" hidden="1" customBuiltin="1"/>
    <cellStyle name="Accent2" xfId="12637" builtinId="33" hidden="1" customBuiltin="1"/>
    <cellStyle name="Accent2" xfId="3629" builtinId="33" hidden="1" customBuiltin="1"/>
    <cellStyle name="Accent2" xfId="22183" builtinId="33" hidden="1" customBuiltin="1"/>
    <cellStyle name="Accent2" xfId="21791" builtinId="33" hidden="1" customBuiltin="1"/>
    <cellStyle name="Accent2" xfId="17465" builtinId="33" hidden="1" customBuiltin="1"/>
    <cellStyle name="Accent2" xfId="6635" builtinId="33" hidden="1" customBuiltin="1"/>
    <cellStyle name="Accent2" xfId="12442" builtinId="33" hidden="1" customBuiltin="1"/>
    <cellStyle name="Accent2" xfId="28381" builtinId="33" hidden="1" customBuiltin="1"/>
    <cellStyle name="Accent2" xfId="15680" builtinId="33" hidden="1" customBuiltin="1"/>
    <cellStyle name="Accent2" xfId="18886" builtinId="33" hidden="1" customBuiltin="1"/>
    <cellStyle name="Accent2" xfId="12015" builtinId="33" hidden="1" customBuiltin="1"/>
    <cellStyle name="Accent2" xfId="12813" builtinId="33" hidden="1" customBuiltin="1"/>
    <cellStyle name="Accent2" xfId="21837" builtinId="33" hidden="1" customBuiltin="1"/>
    <cellStyle name="Accent2" xfId="17469" builtinId="33" hidden="1" customBuiltin="1"/>
    <cellStyle name="Accent2" xfId="2592" builtinId="33" hidden="1" customBuiltin="1"/>
    <cellStyle name="Accent2" xfId="11039" builtinId="33" hidden="1" customBuiltin="1"/>
    <cellStyle name="Accent2" xfId="27463" builtinId="33" hidden="1" customBuiltin="1"/>
    <cellStyle name="Accent2" xfId="27181" builtinId="33" hidden="1" customBuiltin="1"/>
    <cellStyle name="Accent2" xfId="6308" builtinId="33" hidden="1" customBuiltin="1"/>
    <cellStyle name="Accent2" xfId="25959" builtinId="33" hidden="1" customBuiltin="1"/>
    <cellStyle name="Accent2" xfId="24158" builtinId="33" hidden="1" customBuiltin="1"/>
    <cellStyle name="Accent2" xfId="11271" builtinId="33" hidden="1" customBuiltin="1"/>
    <cellStyle name="Accent2" xfId="26064" builtinId="33" hidden="1" customBuiltin="1"/>
    <cellStyle name="Accent2" xfId="13083" builtinId="33" hidden="1" customBuiltin="1"/>
    <cellStyle name="Accent2" xfId="25329" builtinId="33" hidden="1" customBuiltin="1"/>
    <cellStyle name="Accent2" xfId="7280" builtinId="33" hidden="1" customBuiltin="1"/>
    <cellStyle name="Accent2" xfId="25840" builtinId="33" hidden="1" customBuiltin="1"/>
    <cellStyle name="Accent2" xfId="22953" builtinId="33" hidden="1" customBuiltin="1"/>
    <cellStyle name="Accent2" xfId="24788" builtinId="33" hidden="1" customBuiltin="1"/>
    <cellStyle name="Accent2" xfId="13996" builtinId="33" hidden="1" customBuiltin="1"/>
    <cellStyle name="Accent2" xfId="17881" builtinId="33" hidden="1" customBuiltin="1"/>
    <cellStyle name="Accent2" xfId="26425" builtinId="33" hidden="1" customBuiltin="1"/>
    <cellStyle name="Accent2" xfId="14187" builtinId="33" hidden="1" customBuiltin="1"/>
    <cellStyle name="Accent2" xfId="8642" builtinId="33" hidden="1" customBuiltin="1"/>
    <cellStyle name="Accent2" xfId="28172" builtinId="33" hidden="1" customBuiltin="1"/>
    <cellStyle name="Accent2" xfId="16572" builtinId="33" hidden="1" customBuiltin="1"/>
    <cellStyle name="Accent2" xfId="16332" builtinId="33" hidden="1" customBuiltin="1"/>
    <cellStyle name="Accent2" xfId="14585" builtinId="33" hidden="1" customBuiltin="1"/>
    <cellStyle name="Accent2" xfId="19489" builtinId="33" hidden="1" customBuiltin="1"/>
    <cellStyle name="Accent2" xfId="6484" builtinId="33" hidden="1" customBuiltin="1"/>
    <cellStyle name="Accent2" xfId="7210" builtinId="33" hidden="1" customBuiltin="1"/>
    <cellStyle name="Accent2" xfId="26693" builtinId="33" hidden="1" customBuiltin="1"/>
    <cellStyle name="Accent2" xfId="3209" builtinId="33" hidden="1" customBuiltin="1"/>
    <cellStyle name="Accent2" xfId="13680" builtinId="33" hidden="1" customBuiltin="1"/>
    <cellStyle name="Accent2" xfId="28039" builtinId="33" hidden="1" customBuiltin="1"/>
    <cellStyle name="Accent2" xfId="26030" builtinId="33" hidden="1" customBuiltin="1"/>
    <cellStyle name="Accent2" xfId="26338" builtinId="33" hidden="1" customBuiltin="1"/>
    <cellStyle name="Accent2" xfId="20282" builtinId="33" hidden="1" customBuiltin="1"/>
    <cellStyle name="Accent2" xfId="13562" builtinId="33" hidden="1" customBuiltin="1"/>
    <cellStyle name="Accent2" xfId="26888" builtinId="33" hidden="1" customBuiltin="1"/>
    <cellStyle name="Accent2" xfId="18928" builtinId="33" hidden="1" customBuiltin="1"/>
    <cellStyle name="Accent2" xfId="10796" builtinId="33" hidden="1" customBuiltin="1"/>
    <cellStyle name="Accent2" xfId="24203" builtinId="33" hidden="1" customBuiltin="1"/>
    <cellStyle name="Accent2" xfId="25471" builtinId="33" hidden="1" customBuiltin="1"/>
    <cellStyle name="Accent2" xfId="26716" builtinId="33" hidden="1" customBuiltin="1"/>
    <cellStyle name="Accent2" xfId="20727" builtinId="33" hidden="1" customBuiltin="1"/>
    <cellStyle name="Accent2" xfId="6714" builtinId="33" hidden="1" customBuiltin="1"/>
    <cellStyle name="Accent2" xfId="10024" builtinId="33" hidden="1" customBuiltin="1"/>
    <cellStyle name="Accent2" xfId="17382" builtinId="33" hidden="1" customBuiltin="1"/>
    <cellStyle name="Accent2" xfId="946" builtinId="33" hidden="1" customBuiltin="1"/>
    <cellStyle name="Accent2" xfId="19118" builtinId="33" hidden="1" customBuiltin="1"/>
    <cellStyle name="Accent2" xfId="26294" builtinId="33" hidden="1" customBuiltin="1"/>
    <cellStyle name="Accent2" xfId="10297" builtinId="33" hidden="1" customBuiltin="1"/>
    <cellStyle name="Accent2" xfId="21015" builtinId="33" hidden="1" customBuiltin="1"/>
    <cellStyle name="Accent2" xfId="24574" builtinId="33" hidden="1" customBuiltin="1"/>
    <cellStyle name="Accent2" xfId="5109" builtinId="33" hidden="1" customBuiltin="1"/>
    <cellStyle name="Accent2" xfId="19519" builtinId="33" hidden="1" customBuiltin="1"/>
    <cellStyle name="Accent2" xfId="21184" builtinId="33" hidden="1" customBuiltin="1"/>
    <cellStyle name="Accent2" xfId="3767" builtinId="33" hidden="1" customBuiltin="1"/>
    <cellStyle name="Accent2" xfId="17572" builtinId="33" hidden="1" customBuiltin="1"/>
    <cellStyle name="Accent2" xfId="4321" builtinId="33" hidden="1" customBuiltin="1"/>
    <cellStyle name="Accent2" xfId="20430" builtinId="33" hidden="1" customBuiltin="1"/>
    <cellStyle name="Accent2" xfId="20759" builtinId="33" hidden="1" customBuiltin="1"/>
    <cellStyle name="Accent2" xfId="16549" builtinId="33" hidden="1" customBuiltin="1"/>
    <cellStyle name="Accent2" xfId="14245" builtinId="33" hidden="1" customBuiltin="1"/>
    <cellStyle name="Accent2" xfId="27025" builtinId="33" hidden="1" customBuiltin="1"/>
    <cellStyle name="Accent2" xfId="23084" builtinId="33" hidden="1" customBuiltin="1"/>
    <cellStyle name="Accent2" xfId="7647" builtinId="33" hidden="1" customBuiltin="1"/>
    <cellStyle name="Accent2" xfId="11096" builtinId="33" hidden="1" customBuiltin="1"/>
    <cellStyle name="Accent2" xfId="5095" builtinId="33" hidden="1" customBuiltin="1"/>
    <cellStyle name="Accent2" xfId="8159" builtinId="33" hidden="1" customBuiltin="1"/>
    <cellStyle name="Accent2" xfId="22418" builtinId="33" hidden="1" customBuiltin="1"/>
    <cellStyle name="Accent2" xfId="6258" builtinId="33" hidden="1" customBuiltin="1"/>
    <cellStyle name="Accent2" xfId="14068" builtinId="33" hidden="1" customBuiltin="1"/>
    <cellStyle name="Accent2" xfId="8770" builtinId="33" hidden="1" customBuiltin="1"/>
    <cellStyle name="Accent2" xfId="18792" builtinId="33" hidden="1" customBuiltin="1"/>
    <cellStyle name="Accent2" xfId="19214" builtinId="33" hidden="1" customBuiltin="1"/>
    <cellStyle name="Accent2" xfId="5238" builtinId="33" hidden="1" customBuiltin="1"/>
    <cellStyle name="Accent2" xfId="23170" builtinId="33" hidden="1" customBuiltin="1"/>
    <cellStyle name="Accent2" xfId="6561" builtinId="33" hidden="1" customBuiltin="1"/>
    <cellStyle name="Accent2" xfId="17912" builtinId="33" hidden="1" customBuiltin="1"/>
    <cellStyle name="Accent2" xfId="2084" builtinId="33" hidden="1" customBuiltin="1"/>
    <cellStyle name="Accent2" xfId="1541" builtinId="33" hidden="1" customBuiltin="1"/>
    <cellStyle name="Accent2" xfId="22864" builtinId="33" hidden="1" customBuiltin="1"/>
    <cellStyle name="Accent2" xfId="23753" builtinId="33" hidden="1" customBuiltin="1"/>
    <cellStyle name="Accent2" xfId="12898" builtinId="33" hidden="1" customBuiltin="1"/>
    <cellStyle name="Accent2" xfId="18071" builtinId="33" hidden="1" customBuiltin="1"/>
    <cellStyle name="Accent2" xfId="23825" builtinId="33" hidden="1" customBuiltin="1"/>
    <cellStyle name="Accent2" xfId="19388" builtinId="33" hidden="1" customBuiltin="1"/>
    <cellStyle name="Accent2" xfId="27048" builtinId="33" hidden="1" customBuiltin="1"/>
    <cellStyle name="Accent2" xfId="22506" builtinId="33" hidden="1" customBuiltin="1"/>
    <cellStyle name="Accent2" xfId="23459" builtinId="33" hidden="1" customBuiltin="1"/>
    <cellStyle name="Accent2" xfId="12187" builtinId="33" hidden="1" customBuiltin="1"/>
    <cellStyle name="Accent2" xfId="26113" builtinId="33" hidden="1" customBuiltin="1"/>
    <cellStyle name="Accent2" xfId="23206" builtinId="33" hidden="1" customBuiltin="1"/>
    <cellStyle name="Accent2" xfId="16096" builtinId="33" hidden="1" customBuiltin="1"/>
    <cellStyle name="Accent2" xfId="24185" builtinId="33" hidden="1" customBuiltin="1"/>
    <cellStyle name="Accent2" xfId="21995" builtinId="33" hidden="1" customBuiltin="1"/>
    <cellStyle name="Accent2" xfId="5214" builtinId="33" hidden="1" customBuiltin="1"/>
    <cellStyle name="Accent2" xfId="12149" builtinId="33" hidden="1" customBuiltin="1"/>
    <cellStyle name="Accent2" xfId="8452" builtinId="33" hidden="1" customBuiltin="1"/>
    <cellStyle name="Accent2" xfId="25516" builtinId="33" hidden="1" customBuiltin="1"/>
    <cellStyle name="Accent2" xfId="11354" builtinId="33" hidden="1" customBuiltin="1"/>
    <cellStyle name="Accent2" xfId="23940" builtinId="33" hidden="1" customBuiltin="1"/>
    <cellStyle name="Accent2" xfId="26641" builtinId="33" hidden="1" customBuiltin="1"/>
    <cellStyle name="Accent2" xfId="22793" builtinId="33" hidden="1" customBuiltin="1"/>
    <cellStyle name="Accent2" xfId="217" builtinId="33" hidden="1" customBuiltin="1"/>
    <cellStyle name="Accent2" xfId="9965" builtinId="33" hidden="1" customBuiltin="1"/>
    <cellStyle name="Accent2" xfId="5849" builtinId="33" hidden="1" customBuiltin="1"/>
    <cellStyle name="Accent2" xfId="20220" builtinId="33" hidden="1" customBuiltin="1"/>
    <cellStyle name="Accent2" xfId="24549" builtinId="33" hidden="1" customBuiltin="1"/>
    <cellStyle name="Accent2" xfId="8645" builtinId="33" hidden="1" customBuiltin="1"/>
    <cellStyle name="Accent2" xfId="22898" builtinId="33" hidden="1" customBuiltin="1"/>
    <cellStyle name="Accent2" xfId="24227" builtinId="33" hidden="1" customBuiltin="1"/>
    <cellStyle name="Accent2" xfId="3591" builtinId="33" hidden="1" customBuiltin="1"/>
    <cellStyle name="Accent2" xfId="7608" builtinId="33" hidden="1" customBuiltin="1"/>
    <cellStyle name="Accent2" xfId="8013" builtinId="33" hidden="1" customBuiltin="1"/>
    <cellStyle name="Accent2" xfId="22329" builtinId="33" hidden="1" customBuiltin="1"/>
    <cellStyle name="Accent2" xfId="1814" builtinId="33" hidden="1" customBuiltin="1"/>
    <cellStyle name="Accent2" xfId="16907" builtinId="33" hidden="1" customBuiltin="1"/>
    <cellStyle name="Accent2" xfId="23341" builtinId="33" hidden="1" customBuiltin="1"/>
    <cellStyle name="Accent2" xfId="4493" builtinId="33" hidden="1" customBuiltin="1"/>
    <cellStyle name="Accent2" xfId="24" builtinId="33" hidden="1" customBuiltin="1"/>
    <cellStyle name="Accent2" xfId="9502" builtinId="33" hidden="1" customBuiltin="1"/>
    <cellStyle name="Accent2" xfId="26403" builtinId="33" hidden="1" customBuiltin="1"/>
    <cellStyle name="Accent2" xfId="7883" builtinId="33" hidden="1" customBuiltin="1"/>
    <cellStyle name="Accent2" xfId="2062" builtinId="33" hidden="1" customBuiltin="1"/>
    <cellStyle name="Accent2" xfId="24370" builtinId="33" hidden="1" customBuiltin="1"/>
    <cellStyle name="Accent2" xfId="10575" builtinId="33" hidden="1" customBuiltin="1"/>
    <cellStyle name="Accent2" xfId="15149" builtinId="33" hidden="1" customBuiltin="1"/>
    <cellStyle name="Accent2" xfId="588" builtinId="33" hidden="1" customBuiltin="1"/>
    <cellStyle name="Accent2" xfId="23295" builtinId="33" hidden="1" customBuiltin="1"/>
    <cellStyle name="Accent2" xfId="9819" builtinId="33" hidden="1" customBuiltin="1"/>
    <cellStyle name="Accent2" xfId="4167" builtinId="33" hidden="1" customBuiltin="1"/>
    <cellStyle name="Accent2" xfId="11012" builtinId="33" hidden="1" customBuiltin="1"/>
    <cellStyle name="Accent2" xfId="24990" builtinId="33" hidden="1" customBuiltin="1"/>
    <cellStyle name="Accent2" xfId="15519" builtinId="33" hidden="1" customBuiltin="1"/>
    <cellStyle name="Accent2" xfId="18555" builtinId="33" hidden="1" customBuiltin="1"/>
    <cellStyle name="Accent2" xfId="3269" builtinId="33" hidden="1" customBuiltin="1"/>
    <cellStyle name="Accent2" xfId="18255" builtinId="33" hidden="1" customBuiltin="1"/>
    <cellStyle name="Accent2" xfId="18121" builtinId="33" hidden="1" customBuiltin="1"/>
    <cellStyle name="Accent2" xfId="12959" builtinId="33" hidden="1" customBuiltin="1"/>
    <cellStyle name="Accent2" xfId="4580" builtinId="33" hidden="1" customBuiltin="1"/>
    <cellStyle name="Accent2" xfId="2527" builtinId="33" hidden="1" customBuiltin="1"/>
    <cellStyle name="Accent2" xfId="6866" builtinId="33" hidden="1" customBuiltin="1"/>
    <cellStyle name="Accent2" xfId="25109" builtinId="33" hidden="1" customBuiltin="1"/>
    <cellStyle name="Accent2" xfId="9143" builtinId="33" hidden="1" customBuiltin="1"/>
    <cellStyle name="Accent2" xfId="14258" builtinId="33" hidden="1" customBuiltin="1"/>
    <cellStyle name="Accent2" xfId="1233" builtinId="33" hidden="1" customBuiltin="1"/>
    <cellStyle name="Accent2" xfId="976" builtinId="33" hidden="1" customBuiltin="1"/>
    <cellStyle name="Accent2" xfId="24875" builtinId="33" hidden="1" customBuiltin="1"/>
    <cellStyle name="Accent2" xfId="15218" builtinId="33" hidden="1" customBuiltin="1"/>
    <cellStyle name="Accent2" xfId="24459" builtinId="33" hidden="1" customBuiltin="1"/>
    <cellStyle name="Accent2" xfId="8409" builtinId="33" hidden="1" customBuiltin="1"/>
    <cellStyle name="Accent2" xfId="25267" builtinId="33" hidden="1" customBuiltin="1"/>
    <cellStyle name="Accent2" xfId="12322" builtinId="33" hidden="1" customBuiltin="1"/>
    <cellStyle name="Accent2" xfId="3570" builtinId="33" hidden="1" customBuiltin="1"/>
    <cellStyle name="Accent2" xfId="21540" builtinId="33" hidden="1" customBuiltin="1"/>
    <cellStyle name="Accent2" xfId="26493" builtinId="33" hidden="1" customBuiltin="1"/>
    <cellStyle name="Accent2" xfId="10523" builtinId="33" hidden="1" customBuiltin="1"/>
    <cellStyle name="Accent2" xfId="25139" builtinId="33" hidden="1" customBuiltin="1"/>
    <cellStyle name="Accent2" xfId="13617" builtinId="33" hidden="1" customBuiltin="1"/>
    <cellStyle name="Accent2" xfId="1880" builtinId="33" hidden="1" customBuiltin="1"/>
    <cellStyle name="Accent2" xfId="23051" builtinId="33" hidden="1" customBuiltin="1"/>
    <cellStyle name="Accent2" xfId="8261" builtinId="33" hidden="1" customBuiltin="1"/>
    <cellStyle name="Accent2" xfId="27560" builtinId="33" hidden="1" customBuiltin="1"/>
    <cellStyle name="Accent2" xfId="12145" builtinId="33" hidden="1" customBuiltin="1"/>
    <cellStyle name="Accent2" xfId="24707" builtinId="33" hidden="1" customBuiltin="1"/>
    <cellStyle name="Accent2" xfId="20629" builtinId="33" hidden="1" customBuiltin="1"/>
    <cellStyle name="Accent2" xfId="14913" builtinId="33" hidden="1" customBuiltin="1"/>
    <cellStyle name="Accent2" xfId="19358" builtinId="33" hidden="1" customBuiltin="1"/>
    <cellStyle name="Accent2" xfId="10747" builtinId="33" hidden="1" customBuiltin="1"/>
    <cellStyle name="Accent2" xfId="24228" builtinId="33" hidden="1" customBuiltin="1"/>
    <cellStyle name="Accent2" xfId="11827" builtinId="33" hidden="1" customBuiltin="1"/>
    <cellStyle name="Accent2" xfId="9788" builtinId="33" hidden="1" customBuiltin="1"/>
    <cellStyle name="Accent2" xfId="23892" builtinId="33" hidden="1" customBuiltin="1"/>
    <cellStyle name="Accent2" xfId="804" builtinId="33" hidden="1" customBuiltin="1"/>
    <cellStyle name="Accent2" xfId="17086" builtinId="33" hidden="1" customBuiltin="1"/>
    <cellStyle name="Accent2" xfId="16809" builtinId="33" hidden="1" customBuiltin="1"/>
    <cellStyle name="Accent2" xfId="11496" builtinId="33" hidden="1" customBuiltin="1"/>
    <cellStyle name="Accent2" xfId="3025" builtinId="33" hidden="1" customBuiltin="1"/>
    <cellStyle name="Accent2" xfId="7801" builtinId="33" hidden="1" customBuiltin="1"/>
    <cellStyle name="Accent2" xfId="15753" builtinId="33" hidden="1" customBuiltin="1"/>
    <cellStyle name="Accent2" xfId="23801" builtinId="33" hidden="1" customBuiltin="1"/>
    <cellStyle name="Accent2" xfId="649" builtinId="33" hidden="1" customBuiltin="1"/>
    <cellStyle name="Accent2" xfId="5025" builtinId="33" hidden="1" customBuiltin="1"/>
    <cellStyle name="Accent2" xfId="11235" builtinId="33" hidden="1" customBuiltin="1"/>
    <cellStyle name="Accent2" xfId="7054" builtinId="33" hidden="1" customBuiltin="1"/>
    <cellStyle name="Accent2" xfId="3333" builtinId="33" hidden="1" customBuiltin="1"/>
    <cellStyle name="Accent2" xfId="18251" builtinId="33" hidden="1" customBuiltin="1"/>
    <cellStyle name="Accent2" xfId="3424" builtinId="33" hidden="1" customBuiltin="1"/>
    <cellStyle name="Accent2" xfId="7673" builtinId="33" hidden="1" customBuiltin="1"/>
    <cellStyle name="Accent2" xfId="11858" builtinId="33" hidden="1" customBuiltin="1"/>
    <cellStyle name="Accent2" xfId="24477" builtinId="33" hidden="1" customBuiltin="1"/>
    <cellStyle name="Accent2" xfId="12574" builtinId="33" hidden="1" customBuiltin="1"/>
    <cellStyle name="Accent2" xfId="17524" builtinId="33" hidden="1" customBuiltin="1"/>
    <cellStyle name="Accent2" xfId="7969" builtinId="33" hidden="1" customBuiltin="1"/>
    <cellStyle name="Accent2" xfId="19917" builtinId="33" hidden="1" customBuiltin="1"/>
    <cellStyle name="Accent2" xfId="25498" builtinId="33" hidden="1" customBuiltin="1"/>
    <cellStyle name="Accent2" xfId="19421" builtinId="33" hidden="1" customBuiltin="1"/>
    <cellStyle name="Accent2" xfId="16788" builtinId="33" hidden="1" customBuiltin="1"/>
    <cellStyle name="Accent2" xfId="14973" builtinId="33" hidden="1" customBuiltin="1"/>
    <cellStyle name="Accent2" xfId="14982" builtinId="33" hidden="1" customBuiltin="1"/>
    <cellStyle name="Accent2" xfId="23486" builtinId="33" hidden="1" customBuiltin="1"/>
    <cellStyle name="Accent2" xfId="26468" builtinId="33" hidden="1" customBuiltin="1"/>
    <cellStyle name="Accent2" xfId="17660" builtinId="33" hidden="1" customBuiltin="1"/>
    <cellStyle name="Accent2" xfId="10500" builtinId="33" hidden="1" customBuiltin="1"/>
    <cellStyle name="Accent2" xfId="2283" builtinId="33" hidden="1" customBuiltin="1"/>
    <cellStyle name="Accent2" xfId="1728" builtinId="33" hidden="1" customBuiltin="1"/>
    <cellStyle name="Accent2" xfId="1351" builtinId="33" hidden="1" customBuiltin="1"/>
    <cellStyle name="Accent2" xfId="17415" builtinId="33" hidden="1" customBuiltin="1"/>
    <cellStyle name="Accent2" xfId="7179" builtinId="33" hidden="1" customBuiltin="1"/>
    <cellStyle name="Accent2" xfId="4607" builtinId="33" hidden="1" customBuiltin="1"/>
    <cellStyle name="Accent2" xfId="2234" builtinId="33" hidden="1" customBuiltin="1"/>
    <cellStyle name="Accent2" xfId="17843" builtinId="33" hidden="1" customBuiltin="1"/>
    <cellStyle name="Accent2" xfId="13528" builtinId="33" hidden="1" customBuiltin="1"/>
    <cellStyle name="Accent2" xfId="20113" builtinId="33" hidden="1" customBuiltin="1"/>
    <cellStyle name="Accent2" xfId="22742" builtinId="33" hidden="1" customBuiltin="1"/>
    <cellStyle name="Accent2" xfId="14498" builtinId="33" hidden="1" customBuiltin="1"/>
    <cellStyle name="Accent2" xfId="11168" builtinId="33" hidden="1" customBuiltin="1"/>
    <cellStyle name="Accent2" xfId="17690" builtinId="33" hidden="1" customBuiltin="1"/>
    <cellStyle name="Accent2" xfId="4251" builtinId="33" hidden="1" customBuiltin="1"/>
    <cellStyle name="Accent2" xfId="25171" builtinId="33" hidden="1" customBuiltin="1"/>
    <cellStyle name="Accent2" xfId="16602" builtinId="33" hidden="1" customBuiltin="1"/>
    <cellStyle name="Accent2" xfId="11959" builtinId="33" hidden="1" customBuiltin="1"/>
    <cellStyle name="Accent2" xfId="19953" builtinId="33" hidden="1" customBuiltin="1"/>
    <cellStyle name="Accent2" xfId="26947" builtinId="33" hidden="1" customBuiltin="1"/>
    <cellStyle name="Accent2" xfId="13715" builtinId="33" hidden="1" customBuiltin="1"/>
    <cellStyle name="Accent2" xfId="17347" builtinId="33" hidden="1" customBuiltin="1"/>
    <cellStyle name="Accent2" xfId="22118" builtinId="33" hidden="1" customBuiltin="1"/>
    <cellStyle name="Accent2" xfId="6732" builtinId="33" hidden="1" customBuiltin="1"/>
    <cellStyle name="Accent2" xfId="20275" builtinId="33" hidden="1" customBuiltin="1"/>
    <cellStyle name="Accent2" xfId="2876" builtinId="33" hidden="1" customBuiltin="1"/>
    <cellStyle name="Accent2" xfId="18523" builtinId="33" hidden="1" customBuiltin="1"/>
    <cellStyle name="Accent2" xfId="7769" builtinId="33" hidden="1" customBuiltin="1"/>
    <cellStyle name="Accent2" xfId="7728" builtinId="33" hidden="1" customBuiltin="1"/>
    <cellStyle name="Accent2" xfId="14265" builtinId="33" hidden="1" customBuiltin="1"/>
    <cellStyle name="Accent2" xfId="1163" builtinId="33" hidden="1" customBuiltin="1"/>
    <cellStyle name="Accent2" xfId="15493" builtinId="33" hidden="1" customBuiltin="1"/>
    <cellStyle name="Accent2" xfId="2139" builtinId="33" hidden="1" customBuiltin="1"/>
    <cellStyle name="Accent2" xfId="13005" builtinId="33" hidden="1" customBuiltin="1"/>
    <cellStyle name="Accent2" xfId="25085" builtinId="33" hidden="1" customBuiltin="1"/>
    <cellStyle name="Accent2" xfId="11529" builtinId="33" hidden="1" customBuiltin="1"/>
    <cellStyle name="Accent2" xfId="8703" builtinId="33" hidden="1" customBuiltin="1"/>
    <cellStyle name="Accent2" xfId="16992" builtinId="33" hidden="1" customBuiltin="1"/>
    <cellStyle name="Accent2" xfId="1318" builtinId="33" hidden="1" customBuiltin="1"/>
    <cellStyle name="Accent2" xfId="1943" builtinId="33" hidden="1" customBuiltin="1"/>
    <cellStyle name="Accent2" xfId="12740" builtinId="33" hidden="1" customBuiltin="1"/>
    <cellStyle name="Accent2" xfId="26793" builtinId="33" hidden="1" customBuiltin="1"/>
    <cellStyle name="Accent2" xfId="25563" builtinId="33" hidden="1" customBuiltin="1"/>
    <cellStyle name="Accent2" xfId="19575" builtinId="33" hidden="1" customBuiltin="1"/>
    <cellStyle name="Accent2" xfId="20115" builtinId="33" hidden="1" customBuiltin="1"/>
    <cellStyle name="Accent2" xfId="11734" builtinId="33" hidden="1" customBuiltin="1"/>
    <cellStyle name="Accent2" xfId="10636" builtinId="33" hidden="1" customBuiltin="1"/>
    <cellStyle name="Accent2" xfId="25244" builtinId="33" hidden="1" customBuiltin="1"/>
    <cellStyle name="Accent2" xfId="13087" builtinId="33" hidden="1" customBuiltin="1"/>
    <cellStyle name="Accent2" xfId="13870" builtinId="33" hidden="1" customBuiltin="1"/>
    <cellStyle name="Accent2" xfId="18862" builtinId="33" hidden="1" customBuiltin="1"/>
    <cellStyle name="Accent2" xfId="15889" builtinId="33" hidden="1" customBuiltin="1"/>
    <cellStyle name="Accent2" xfId="15727" builtinId="33" hidden="1" customBuiltin="1"/>
    <cellStyle name="Accent2" xfId="21729" builtinId="33" hidden="1" customBuiltin="1"/>
    <cellStyle name="Accent2" xfId="18021" builtinId="33" hidden="1" customBuiltin="1"/>
    <cellStyle name="Accent2" xfId="21128" builtinId="33" hidden="1" customBuiltin="1"/>
    <cellStyle name="Accent2" xfId="20851" builtinId="33" hidden="1" customBuiltin="1"/>
    <cellStyle name="Accent2" xfId="6537" builtinId="33" hidden="1" customBuiltin="1"/>
    <cellStyle name="Accent2" xfId="7164" builtinId="33" hidden="1" customBuiltin="1"/>
    <cellStyle name="Accent2" xfId="17195" builtinId="33" hidden="1" customBuiltin="1"/>
    <cellStyle name="Accent2" xfId="14530" builtinId="33" hidden="1" customBuiltin="1"/>
    <cellStyle name="Accent2" xfId="19016" builtinId="33" hidden="1" customBuiltin="1"/>
    <cellStyle name="Accent2" xfId="10993" builtinId="33" hidden="1" customBuiltin="1"/>
    <cellStyle name="Accent2" xfId="141" builtinId="33" hidden="1" customBuiltin="1"/>
    <cellStyle name="Accent2" xfId="746" builtinId="33" hidden="1" customBuiltin="1"/>
    <cellStyle name="Accent2" xfId="1793" builtinId="33" hidden="1" customBuiltin="1"/>
    <cellStyle name="Accent2" xfId="18764" builtinId="33" hidden="1" customBuiltin="1"/>
    <cellStyle name="Accent2" xfId="19165" builtinId="33" hidden="1" customBuiltin="1"/>
    <cellStyle name="Accent2" xfId="9384" builtinId="33" hidden="1" customBuiltin="1"/>
    <cellStyle name="Accent2" xfId="482" builtinId="33" hidden="1" customBuiltin="1"/>
    <cellStyle name="Accent2" xfId="4585" builtinId="33" hidden="1" customBuiltin="1"/>
    <cellStyle name="Accent2" xfId="3783" builtinId="33" hidden="1" customBuiltin="1"/>
    <cellStyle name="Accent2" xfId="18491" builtinId="33" hidden="1" customBuiltin="1"/>
    <cellStyle name="Accent2" xfId="23487" builtinId="33" hidden="1" customBuiltin="1"/>
    <cellStyle name="Accent2" xfId="8834" builtinId="33" hidden="1" customBuiltin="1"/>
    <cellStyle name="Accent2" xfId="12547" builtinId="33" hidden="1" customBuiltin="1"/>
    <cellStyle name="Accent2" xfId="19047" builtinId="33" hidden="1" customBuiltin="1"/>
    <cellStyle name="Accent2" xfId="25994" builtinId="33" hidden="1" customBuiltin="1"/>
    <cellStyle name="Accent2" xfId="17719" builtinId="33" hidden="1" customBuiltin="1"/>
    <cellStyle name="Accent2" xfId="8181" builtinId="33" hidden="1" customBuiltin="1"/>
    <cellStyle name="Accent2" xfId="5489" builtinId="33" hidden="1" customBuiltin="1"/>
    <cellStyle name="Accent2" xfId="21760" builtinId="33" hidden="1" customBuiltin="1"/>
    <cellStyle name="Accent2" xfId="16393" builtinId="33" hidden="1" customBuiltin="1"/>
    <cellStyle name="Accent2" xfId="12388" builtinId="33" hidden="1" customBuiltin="1"/>
    <cellStyle name="Accent2" xfId="3945" builtinId="33" hidden="1" customBuiltin="1"/>
    <cellStyle name="Accent2" xfId="18702" builtinId="33" hidden="1" customBuiltin="1"/>
    <cellStyle name="Accent2" xfId="23703" builtinId="33" hidden="1" customBuiltin="1"/>
    <cellStyle name="Accent2" xfId="26382" builtinId="33" hidden="1" customBuiltin="1"/>
    <cellStyle name="Accent2" xfId="22543" builtinId="33" hidden="1" customBuiltin="1"/>
    <cellStyle name="Accent2" xfId="24852" builtinId="33" hidden="1" customBuiltin="1"/>
    <cellStyle name="Accent2" xfId="19540" builtinId="33" hidden="1" customBuiltin="1"/>
    <cellStyle name="Accent2" xfId="15379" builtinId="33" hidden="1" customBuiltin="1"/>
    <cellStyle name="Accent2" xfId="11704" builtinId="33" hidden="1" customBuiltin="1"/>
    <cellStyle name="Accent2" xfId="2371" builtinId="33" hidden="1" customBuiltin="1"/>
    <cellStyle name="Accent2" xfId="1575" builtinId="33" hidden="1" customBuiltin="1"/>
    <cellStyle name="Accent2" xfId="21115" builtinId="33" hidden="1" customBuiltin="1"/>
    <cellStyle name="Accent2" xfId="325" builtinId="33" hidden="1" customBuiltin="1"/>
    <cellStyle name="Accent2" xfId="15103" builtinId="33" hidden="1" customBuiltin="1"/>
    <cellStyle name="Accent2" xfId="17790" builtinId="33" hidden="1" customBuiltin="1"/>
    <cellStyle name="Accent2" xfId="13032" builtinId="33" hidden="1" customBuiltin="1"/>
    <cellStyle name="Accent2" xfId="10013" builtinId="33" hidden="1" customBuiltin="1"/>
    <cellStyle name="Accent2" xfId="2715" builtinId="33" hidden="1" customBuiltin="1"/>
    <cellStyle name="Accent2" xfId="1771" builtinId="33" hidden="1" customBuiltin="1"/>
    <cellStyle name="Accent2" xfId="25227" builtinId="33" hidden="1" customBuiltin="1"/>
    <cellStyle name="Accent2" xfId="14437" builtinId="33" hidden="1" customBuiltin="1"/>
    <cellStyle name="Accent2" xfId="15995" builtinId="33" hidden="1" customBuiltin="1"/>
    <cellStyle name="Accent2" xfId="7607" builtinId="33" hidden="1" customBuiltin="1"/>
    <cellStyle name="Accent2" xfId="20299" builtinId="33" hidden="1" customBuiltin="1"/>
    <cellStyle name="Accent2" xfId="18271" builtinId="33" hidden="1" customBuiltin="1"/>
    <cellStyle name="Accent2" xfId="10554" builtinId="33" hidden="1" customBuiltin="1"/>
    <cellStyle name="Accent2" xfId="15403" builtinId="33" hidden="1" customBuiltin="1"/>
    <cellStyle name="Accent2" xfId="15452" builtinId="33" hidden="1" customBuiltin="1"/>
    <cellStyle name="Accent2" xfId="17814" builtinId="33" hidden="1" customBuiltin="1"/>
    <cellStyle name="Accent2" xfId="3740" builtinId="33" hidden="1" customBuiltin="1"/>
    <cellStyle name="Accent2" xfId="6437" builtinId="33" hidden="1" customBuiltin="1"/>
    <cellStyle name="Accent2" xfId="20133" builtinId="33" hidden="1" customBuiltin="1"/>
    <cellStyle name="Accent2" xfId="25344" builtinId="33" hidden="1" customBuiltin="1"/>
    <cellStyle name="Accent2" xfId="8951" builtinId="33" hidden="1" customBuiltin="1"/>
    <cellStyle name="Accent2" xfId="8549" builtinId="33" hidden="1" customBuiltin="1"/>
    <cellStyle name="Accent2" xfId="22938" builtinId="33" hidden="1" customBuiltin="1"/>
    <cellStyle name="Accent2" xfId="14148" builtinId="33" hidden="1" customBuiltin="1"/>
    <cellStyle name="Accent2" xfId="5265" builtinId="33" hidden="1" customBuiltin="1"/>
    <cellStyle name="Accent2" xfId="6246" builtinId="33" hidden="1" customBuiltin="1"/>
    <cellStyle name="Accent2" xfId="26447" builtinId="33" hidden="1" customBuiltin="1"/>
    <cellStyle name="Accent2" xfId="24910" builtinId="33" hidden="1" customBuiltin="1"/>
    <cellStyle name="Accent2" xfId="3892" builtinId="33" hidden="1" customBuiltin="1"/>
    <cellStyle name="Accent2" xfId="8802" builtinId="33" hidden="1" customBuiltin="1"/>
    <cellStyle name="Accent2" xfId="20254" builtinId="33" hidden="1" customBuiltin="1"/>
    <cellStyle name="Accent2" xfId="12455" builtinId="33" hidden="1" customBuiltin="1"/>
    <cellStyle name="Accent2" xfId="3111" builtinId="33" hidden="1" customBuiltin="1"/>
    <cellStyle name="Accent2" xfId="1107" builtinId="33" hidden="1" customBuiltin="1"/>
    <cellStyle name="Accent2" xfId="400" builtinId="33" hidden="1" customBuiltin="1"/>
    <cellStyle name="Accent2" xfId="19700" builtinId="33" hidden="1" customBuiltin="1"/>
    <cellStyle name="Accent2" xfId="20696" builtinId="33" hidden="1" customBuiltin="1"/>
    <cellStyle name="Accent2" xfId="7893" builtinId="33" hidden="1" customBuiltin="1"/>
    <cellStyle name="Accent2" xfId="2996" builtinId="33" hidden="1" customBuiltin="1"/>
    <cellStyle name="Accent2" xfId="20418" builtinId="33" hidden="1" customBuiltin="1"/>
    <cellStyle name="Accent2" xfId="25709" builtinId="33" hidden="1" customBuiltin="1"/>
    <cellStyle name="Accent2" xfId="19234" builtinId="33" hidden="1" customBuiltin="1"/>
    <cellStyle name="Accent2" xfId="15125" builtinId="33" hidden="1" customBuiltin="1"/>
    <cellStyle name="Accent2" xfId="10119" builtinId="33" hidden="1" customBuiltin="1"/>
    <cellStyle name="Accent2" xfId="14374" builtinId="33" hidden="1" customBuiltin="1"/>
    <cellStyle name="Accent2" xfId="20453" builtinId="33" hidden="1" customBuiltin="1"/>
    <cellStyle name="Accent2" xfId="28402" builtinId="33" hidden="1" customBuiltin="1"/>
    <cellStyle name="Accent2" xfId="18901" builtinId="33" hidden="1" customBuiltin="1"/>
    <cellStyle name="Accent2" xfId="8376" builtinId="33" hidden="1" customBuiltin="1"/>
    <cellStyle name="Accent2" xfId="10035" builtinId="33" hidden="1" customBuiltin="1"/>
    <cellStyle name="Accent2" xfId="22983" builtinId="33" hidden="1" customBuiltin="1"/>
    <cellStyle name="Accent2" xfId="518" builtinId="33" hidden="1" customBuiltin="1"/>
    <cellStyle name="Accent2" xfId="9208" builtinId="33" hidden="1" customBuiltin="1"/>
    <cellStyle name="Accent2" xfId="13602" builtinId="33" hidden="1" customBuiltin="1"/>
    <cellStyle name="Accent2" xfId="25908" builtinId="33" hidden="1" customBuiltin="1"/>
    <cellStyle name="Accent2" xfId="19861" builtinId="33" hidden="1" customBuiltin="1"/>
    <cellStyle name="Accent2" xfId="7648" builtinId="33" hidden="1" customBuiltin="1"/>
    <cellStyle name="Accent2" xfId="15704" builtinId="33" hidden="1" customBuiltin="1"/>
    <cellStyle name="Accent2" xfId="24526" builtinId="33" hidden="1" customBuiltin="1"/>
    <cellStyle name="Accent2" xfId="17628" builtinId="33" hidden="1" customBuiltin="1"/>
    <cellStyle name="Accent2" xfId="20368" builtinId="33" hidden="1" customBuiltin="1"/>
    <cellStyle name="Accent2" xfId="7364" builtinId="33" hidden="1" customBuiltin="1"/>
    <cellStyle name="Accent2" xfId="11636" builtinId="33" hidden="1" customBuiltin="1"/>
    <cellStyle name="Accent2" xfId="3046" builtinId="33" hidden="1" customBuiltin="1"/>
    <cellStyle name="Accent2" xfId="673" builtinId="33" hidden="1" customBuiltin="1"/>
    <cellStyle name="Accent2" xfId="20291" builtinId="33" hidden="1" customBuiltin="1"/>
    <cellStyle name="Accent2" xfId="3238" builtinId="33" hidden="1" customBuiltin="1"/>
    <cellStyle name="Accent2" xfId="6998" builtinId="33" hidden="1" customBuiltin="1"/>
    <cellStyle name="Accent2" xfId="19187" builtinId="33" hidden="1" customBuiltin="1"/>
    <cellStyle name="Accent2" xfId="14817" builtinId="33" hidden="1" customBuiltin="1"/>
    <cellStyle name="Accent2" xfId="5094" builtinId="33" hidden="1" customBuiltin="1"/>
    <cellStyle name="Accent2" xfId="24844" builtinId="33" hidden="1" customBuiltin="1"/>
    <cellStyle name="Accent2" xfId="421" builtinId="33" hidden="1" customBuiltin="1"/>
    <cellStyle name="Accent2" xfId="17737" builtinId="33" hidden="1" customBuiltin="1"/>
    <cellStyle name="Accent2" xfId="6670" builtinId="33" hidden="1" customBuiltin="1"/>
    <cellStyle name="Accent2" xfId="8712" builtinId="33" hidden="1" customBuiltin="1"/>
    <cellStyle name="Accent2" xfId="5202" builtinId="33" hidden="1" customBuiltin="1"/>
    <cellStyle name="Accent2" xfId="20746" builtinId="33" hidden="1" customBuiltin="1"/>
    <cellStyle name="Accent2" xfId="18460" builtinId="33" hidden="1" customBuiltin="1"/>
    <cellStyle name="Accent2" xfId="19253" builtinId="33" hidden="1" customBuiltin="1"/>
    <cellStyle name="Accent2" xfId="13275" builtinId="33" hidden="1" customBuiltin="1"/>
    <cellStyle name="Accent2" xfId="7400" builtinId="33" hidden="1" customBuiltin="1"/>
    <cellStyle name="Accent2" xfId="7470" builtinId="33" hidden="1" customBuiltin="1"/>
    <cellStyle name="Accent2" xfId="6108" builtinId="33" hidden="1" customBuiltin="1"/>
    <cellStyle name="Accent2" xfId="23135" builtinId="33" hidden="1" customBuiltin="1"/>
    <cellStyle name="Accent2" xfId="5737" builtinId="33" hidden="1" customBuiltin="1"/>
    <cellStyle name="Accent2" xfId="26137" builtinId="33" hidden="1" customBuiltin="1"/>
    <cellStyle name="Accent2" xfId="21511" builtinId="33" hidden="1" customBuiltin="1"/>
    <cellStyle name="Accent2" xfId="17944" builtinId="33" hidden="1" customBuiltin="1"/>
    <cellStyle name="Accent2" xfId="10311" builtinId="33" hidden="1" customBuiltin="1"/>
    <cellStyle name="Accent2" xfId="9990" builtinId="33" hidden="1" customBuiltin="1"/>
    <cellStyle name="Accent2" xfId="16506" builtinId="33" hidden="1" customBuiltin="1"/>
    <cellStyle name="Accent2" xfId="20939" builtinId="33" hidden="1" customBuiltin="1"/>
    <cellStyle name="Accent2" xfId="24432" builtinId="33" hidden="1" customBuiltin="1"/>
    <cellStyle name="Accent2" xfId="24096" builtinId="33" hidden="1" customBuiltin="1"/>
    <cellStyle name="Accent2" xfId="14727" builtinId="33" hidden="1" customBuiltin="1"/>
    <cellStyle name="Accent2" xfId="17446" builtinId="33" hidden="1" customBuiltin="1"/>
    <cellStyle name="Accent2" xfId="14916" builtinId="33" hidden="1" customBuiltin="1"/>
    <cellStyle name="Accent2" xfId="10087" builtinId="33" hidden="1" customBuiltin="1"/>
    <cellStyle name="Accent2" xfId="21671" builtinId="33" hidden="1" customBuiltin="1"/>
    <cellStyle name="Accent2" xfId="14352" builtinId="33" hidden="1" customBuiltin="1"/>
    <cellStyle name="Accent2" xfId="25315" builtinId="33" hidden="1" customBuiltin="1"/>
    <cellStyle name="Accent2" xfId="1288" builtinId="33" hidden="1" customBuiltin="1"/>
    <cellStyle name="Accent2" xfId="1128" builtinId="33" hidden="1" customBuiltin="1"/>
    <cellStyle name="Accent2" xfId="21662" builtinId="33" hidden="1" customBuiltin="1"/>
    <cellStyle name="Accent2" xfId="22171" builtinId="33" hidden="1" customBuiltin="1"/>
    <cellStyle name="Accent2" xfId="11322" builtinId="33" hidden="1" customBuiltin="1"/>
    <cellStyle name="Accent2" xfId="25356" builtinId="33" hidden="1" customBuiltin="1"/>
    <cellStyle name="Accent2" xfId="22271" builtinId="33" hidden="1" customBuiltin="1"/>
    <cellStyle name="Accent2" xfId="28206" builtinId="33" hidden="1" customBuiltin="1"/>
    <cellStyle name="Accent2" xfId="21390" builtinId="33" hidden="1" customBuiltin="1"/>
    <cellStyle name="Accent2" xfId="21907" builtinId="33" hidden="1" customBuiltin="1"/>
    <cellStyle name="Accent2" xfId="5380" builtinId="33" hidden="1" customBuiltin="1"/>
    <cellStyle name="Accent2" xfId="6599" builtinId="33" hidden="1" customBuiltin="1"/>
    <cellStyle name="Accent2" xfId="21932" builtinId="33" hidden="1" customBuiltin="1"/>
    <cellStyle name="Accent2" xfId="26919" builtinId="33" hidden="1" customBuiltin="1"/>
    <cellStyle name="Accent2" xfId="20518" builtinId="33" hidden="1" customBuiltin="1"/>
    <cellStyle name="Accent2" xfId="20504" builtinId="33" hidden="1" customBuiltin="1"/>
    <cellStyle name="Accent2" xfId="11436" builtinId="33" hidden="1" customBuiltin="1"/>
    <cellStyle name="Accent2" xfId="5132" builtinId="33" hidden="1" customBuiltin="1"/>
    <cellStyle name="Accent2" xfId="16536" builtinId="33" hidden="1" customBuiltin="1"/>
    <cellStyle name="Accent2" xfId="3287" builtinId="33" hidden="1" customBuiltin="1"/>
    <cellStyle name="Accent2" xfId="5949" builtinId="33" hidden="1" customBuiltin="1"/>
    <cellStyle name="Accent2" xfId="3826" builtinId="33" hidden="1" customBuiltin="1"/>
    <cellStyle name="Accent2" xfId="28184" builtinId="33" hidden="1" customBuiltin="1"/>
    <cellStyle name="Accent2" xfId="21626" builtinId="33" hidden="1" customBuiltin="1"/>
    <cellStyle name="Accent2" xfId="2330" builtinId="33" hidden="1" customBuiltin="1"/>
    <cellStyle name="Accent2" xfId="8667" builtinId="33" hidden="1" customBuiltin="1"/>
    <cellStyle name="Accent2" xfId="5070" builtinId="33" hidden="1" customBuiltin="1"/>
    <cellStyle name="Accent2" xfId="18984" builtinId="33" hidden="1" customBuiltin="1"/>
    <cellStyle name="Accent2" xfId="22578" builtinId="33" hidden="1" customBuiltin="1"/>
    <cellStyle name="Accent2" xfId="5553" builtinId="33" hidden="1" customBuiltin="1"/>
    <cellStyle name="Accent2" xfId="21694" builtinId="33" hidden="1" customBuiltin="1"/>
    <cellStyle name="Accent2" xfId="21006" builtinId="33" hidden="1" customBuiltin="1"/>
    <cellStyle name="Accent2" xfId="13338" builtinId="33" hidden="1" customBuiltin="1"/>
    <cellStyle name="Accent2" xfId="9732" builtinId="33" hidden="1" customBuiltin="1"/>
    <cellStyle name="Accent2" xfId="15581" builtinId="33" hidden="1" customBuiltin="1"/>
    <cellStyle name="Accent2" xfId="20776" builtinId="33" hidden="1" customBuiltin="1"/>
    <cellStyle name="Accent2" xfId="1386" builtinId="33" hidden="1" customBuiltin="1"/>
    <cellStyle name="Accent2" xfId="3395" builtinId="33" hidden="1" customBuiltin="1"/>
    <cellStyle name="Accent2" xfId="9476" builtinId="33" hidden="1" customBuiltin="1"/>
    <cellStyle name="Accent2" xfId="2394" builtinId="33" hidden="1" customBuiltin="1"/>
    <cellStyle name="Accent2" xfId="16483" builtinId="33" hidden="1" customBuiltin="1"/>
    <cellStyle name="Accent2" xfId="6768" builtinId="33" hidden="1" customBuiltin="1"/>
    <cellStyle name="Accent2" xfId="20997" builtinId="33" hidden="1" customBuiltin="1"/>
    <cellStyle name="Accent2" xfId="2484" builtinId="33" hidden="1" customBuiltin="1"/>
    <cellStyle name="Accent2" xfId="20049" builtinId="33" hidden="1" customBuiltin="1"/>
    <cellStyle name="Accent2" xfId="9223" builtinId="33" hidden="1" customBuiltin="1"/>
    <cellStyle name="Accent2" xfId="11656" builtinId="33" hidden="1" customBuiltin="1"/>
    <cellStyle name="Accent2" xfId="1987" builtinId="33" hidden="1" customBuiltin="1"/>
    <cellStyle name="Accent2" xfId="3617" builtinId="33" hidden="1" customBuiltin="1"/>
    <cellStyle name="Accent2" xfId="8036" builtinId="33" hidden="1" customBuiltin="1"/>
    <cellStyle name="Accent2" xfId="9753" builtinId="33" hidden="1" customBuiltin="1"/>
    <cellStyle name="Accent2" xfId="10428" builtinId="33" hidden="1" customBuiltin="1"/>
    <cellStyle name="Accent2" xfId="2787" builtinId="33" hidden="1" customBuiltin="1"/>
    <cellStyle name="Accent2" xfId="26229" builtinId="33" hidden="1" customBuiltin="1"/>
    <cellStyle name="Accent2" xfId="17146" builtinId="33" hidden="1" customBuiltin="1"/>
    <cellStyle name="Accent2" xfId="360" builtinId="33" hidden="1" customBuiltin="1"/>
    <cellStyle name="Accent2" xfId="24194" builtinId="33" hidden="1" customBuiltin="1"/>
    <cellStyle name="Accent2" xfId="25540" builtinId="33" hidden="1" customBuiltin="1"/>
    <cellStyle name="Accent2" xfId="11384" builtinId="33" hidden="1" customBuiltin="1"/>
    <cellStyle name="Accent2" xfId="11608" builtinId="33" hidden="1" customBuiltin="1"/>
    <cellStyle name="Accent2" xfId="14183" builtinId="33" hidden="1" customBuiltin="1"/>
    <cellStyle name="Accent2" xfId="4214" builtinId="33" hidden="1" customBuiltin="1"/>
    <cellStyle name="Accent2" xfId="1860" builtinId="33" hidden="1" customBuiltin="1"/>
    <cellStyle name="Accent2" xfId="16177" builtinId="33" hidden="1" customBuiltin="1"/>
    <cellStyle name="Accent2" xfId="23655" builtinId="33" hidden="1" customBuiltin="1"/>
    <cellStyle name="Accent2" xfId="878" builtinId="33" hidden="1" customBuiltin="1"/>
    <cellStyle name="Accent2" xfId="2455" builtinId="33" hidden="1" customBuiltin="1"/>
    <cellStyle name="Accent2" xfId="2744" builtinId="33" hidden="1" customBuiltin="1"/>
    <cellStyle name="Accent2" xfId="11598" builtinId="33" hidden="1" customBuiltin="1"/>
    <cellStyle name="Accent2" xfId="23407" builtinId="33" hidden="1" customBuiltin="1"/>
    <cellStyle name="Accent2" xfId="3069" builtinId="33" hidden="1" customBuiltin="1"/>
    <cellStyle name="Accent2" xfId="4353" builtinId="33" hidden="1" customBuiltin="1"/>
    <cellStyle name="Accent2" xfId="13305" builtinId="33" hidden="1" customBuiltin="1"/>
    <cellStyle name="Accent2" xfId="19730" builtinId="33" hidden="1" customBuiltin="1"/>
    <cellStyle name="Accent2" xfId="6899" builtinId="33" hidden="1" customBuiltin="1"/>
    <cellStyle name="Accent2" xfId="9168" builtinId="33" hidden="1" customBuiltin="1"/>
    <cellStyle name="Accent2" xfId="1941" builtinId="33" hidden="1" customBuiltin="1"/>
    <cellStyle name="Accent2" xfId="12499" builtinId="33" hidden="1" customBuiltin="1"/>
    <cellStyle name="Accent2" xfId="6288" builtinId="33" hidden="1" customBuiltin="1"/>
    <cellStyle name="Accent2" xfId="21520" builtinId="33" hidden="1" customBuiltin="1"/>
    <cellStyle name="Accent2" xfId="9916" builtinId="33" hidden="1" customBuiltin="1"/>
    <cellStyle name="Accent2" xfId="26534" builtinId="33" hidden="1" customBuiltin="1"/>
    <cellStyle name="Accent2" xfId="5903" builtinId="33" hidden="1" customBuiltin="1"/>
    <cellStyle name="Accent2" xfId="2683" builtinId="33" hidden="1" customBuiltin="1"/>
    <cellStyle name="Accent2" xfId="19141" builtinId="33" hidden="1" customBuiltin="1"/>
    <cellStyle name="Accent2" xfId="12868" builtinId="33" hidden="1" customBuiltin="1"/>
    <cellStyle name="Accent2" xfId="7147" builtinId="33" hidden="1" customBuiltin="1"/>
    <cellStyle name="Accent2" xfId="17764" builtinId="33" hidden="1" customBuiltin="1"/>
    <cellStyle name="Accent2" xfId="11635" builtinId="33" hidden="1" customBuiltin="1"/>
    <cellStyle name="Accent2" xfId="12841" builtinId="33" hidden="1" customBuiltin="1"/>
    <cellStyle name="Accent2" xfId="16779" builtinId="33" hidden="1" customBuiltin="1"/>
    <cellStyle name="Accent2" xfId="10244" builtinId="33" hidden="1" customBuiltin="1"/>
    <cellStyle name="Accent2" xfId="26100" builtinId="33" hidden="1" customBuiltin="1"/>
    <cellStyle name="Accent2" xfId="12525" builtinId="33" hidden="1" customBuiltin="1"/>
    <cellStyle name="Accent2" xfId="12796" builtinId="33" hidden="1" customBuiltin="1"/>
    <cellStyle name="Accent2" xfId="4455" builtinId="33" hidden="1" customBuiltin="1"/>
    <cellStyle name="Accent2" xfId="25807" builtinId="33" hidden="1" customBuiltin="1"/>
    <cellStyle name="Accent2" xfId="3152" builtinId="33" hidden="1" customBuiltin="1"/>
    <cellStyle name="Accent2" xfId="3549" builtinId="33" hidden="1" customBuiltin="1"/>
    <cellStyle name="Accent2" xfId="11069" builtinId="33" hidden="1" customBuiltin="1"/>
    <cellStyle name="Accent2" xfId="20828" builtinId="33" hidden="1" customBuiltin="1"/>
    <cellStyle name="Accent2" xfId="19987" builtinId="33" hidden="1" customBuiltin="1"/>
    <cellStyle name="Accent2" xfId="18336" builtinId="33" hidden="1" customBuiltin="1"/>
    <cellStyle name="Accent2" xfId="14395" builtinId="33" hidden="1" customBuiltin="1"/>
    <cellStyle name="Accent2" xfId="4456" builtinId="33" hidden="1" customBuiltin="1"/>
    <cellStyle name="Accent2" xfId="25777" builtinId="33" hidden="1" customBuiltin="1"/>
    <cellStyle name="Accent2" xfId="26360" builtinId="33" hidden="1" customBuiltin="1"/>
    <cellStyle name="Accent2" xfId="17549" builtinId="33" hidden="1" customBuiltin="1"/>
    <cellStyle name="Accent2" xfId="5398" builtinId="33" hidden="1" customBuiltin="1"/>
    <cellStyle name="Accent2" xfId="11176" builtinId="33" hidden="1" customBuiltin="1"/>
    <cellStyle name="Accent2" xfId="20177" builtinId="33" hidden="1" customBuiltin="1"/>
    <cellStyle name="Accent2" xfId="3680" builtinId="33" hidden="1" customBuiltin="1"/>
    <cellStyle name="Accent2" xfId="14000" builtinId="33" hidden="1" customBuiltin="1"/>
    <cellStyle name="Accent2" xfId="10455" builtinId="33" hidden="1" customBuiltin="1"/>
    <cellStyle name="Accent2" xfId="28082" builtinId="33" hidden="1" customBuiltin="1"/>
    <cellStyle name="Accent2" xfId="27551" builtinId="33" hidden="1" customBuiltin="1"/>
    <cellStyle name="Accent2" xfId="3456" builtinId="33" hidden="1" customBuiltin="1"/>
    <cellStyle name="Accent2" xfId="4053" builtinId="33" hidden="1" customBuiltin="1"/>
    <cellStyle name="Accent2" xfId="5204" builtinId="33" hidden="1" customBuiltin="1"/>
    <cellStyle name="Accent2" xfId="8412" builtinId="33" hidden="1" customBuiltin="1"/>
    <cellStyle name="Accent2" xfId="6407" builtinId="33" hidden="1" customBuiltin="1"/>
    <cellStyle name="Accent2" xfId="11589" builtinId="33" hidden="1" customBuiltin="1"/>
    <cellStyle name="Accent2" xfId="3005" builtinId="33" hidden="1" customBuiltin="1"/>
    <cellStyle name="Accent2" xfId="15303" builtinId="33" hidden="1" customBuiltin="1"/>
    <cellStyle name="Accent2" xfId="3868" builtinId="33" hidden="1" customBuiltin="1"/>
    <cellStyle name="Accent2" xfId="21861" builtinId="33" hidden="1" customBuiltin="1"/>
    <cellStyle name="Accent2" xfId="2618" builtinId="33" hidden="1" customBuiltin="1"/>
    <cellStyle name="Accent2" xfId="3712" builtinId="33" hidden="1" customBuiltin="1"/>
    <cellStyle name="Accent2" xfId="25291" builtinId="33" hidden="1" customBuiltin="1"/>
    <cellStyle name="Accent2" xfId="6803" builtinId="33" hidden="1" customBuiltin="1"/>
    <cellStyle name="Accent2" xfId="13492" builtinId="33" hidden="1" customBuiltin="1"/>
    <cellStyle name="Accent2" xfId="4699" builtinId="33" hidden="1" customBuiltin="1"/>
    <cellStyle name="Accent2" xfId="21963" builtinId="33" hidden="1" customBuiltin="1"/>
    <cellStyle name="Accent2" xfId="18357" builtinId="33" hidden="1" customBuiltin="1"/>
    <cellStyle name="Accent2" xfId="9293" builtinId="33" hidden="1" customBuiltin="1"/>
    <cellStyle name="Accent2" xfId="21064" builtinId="33" hidden="1" customBuiltin="1"/>
    <cellStyle name="Accent2" xfId="21885" builtinId="33" hidden="1" customBuiltin="1"/>
    <cellStyle name="Accent2" xfId="2265" builtinId="33" hidden="1" customBuiltin="1"/>
    <cellStyle name="Accent2" xfId="3009" builtinId="33" hidden="1" customBuiltin="1"/>
    <cellStyle name="Accent2" xfId="5366" builtinId="33" hidden="1" customBuiltin="1"/>
    <cellStyle name="Accent2" xfId="26937" builtinId="33" hidden="1" customBuiltin="1"/>
    <cellStyle name="Accent2" xfId="18645" builtinId="33" hidden="1" customBuiltin="1"/>
    <cellStyle name="Accent2" xfId="22467" builtinId="33" hidden="1" customBuiltin="1"/>
    <cellStyle name="Accent2" xfId="12210" builtinId="33" hidden="1" customBuiltin="1"/>
    <cellStyle name="Accent2" xfId="7343" builtinId="33" hidden="1" customBuiltin="1"/>
    <cellStyle name="Accent2" xfId="21810" builtinId="33" hidden="1" customBuiltin="1"/>
    <cellStyle name="Accent2" xfId="3484" builtinId="33" hidden="1" customBuiltin="1"/>
    <cellStyle name="Accent2" xfId="6935" builtinId="33" hidden="1" customBuiltin="1"/>
    <cellStyle name="Accent2" xfId="16692" builtinId="33" hidden="1" customBuiltin="1"/>
    <cellStyle name="Accent2" xfId="19645" builtinId="33" hidden="1" customBuiltin="1"/>
    <cellStyle name="Accent2" xfId="17273" builtinId="33" hidden="1" customBuiltin="1"/>
    <cellStyle name="Accent2" xfId="13904" builtinId="33" hidden="1" customBuiltin="1"/>
    <cellStyle name="Accent2" xfId="27979" builtinId="33" hidden="1" customBuiltin="1"/>
    <cellStyle name="Accent2" xfId="9402" builtinId="33" hidden="1" customBuiltin="1"/>
    <cellStyle name="Accent2" xfId="3602" builtinId="33" hidden="1" customBuiltin="1"/>
    <cellStyle name="Accent2" xfId="19290" builtinId="33" hidden="1" customBuiltin="1"/>
    <cellStyle name="Accent2" xfId="26823" builtinId="33" hidden="1" customBuiltin="1"/>
    <cellStyle name="Accent2" xfId="18315" builtinId="33" hidden="1" customBuiltin="1"/>
    <cellStyle name="Accent2" xfId="2631" builtinId="33" hidden="1" customBuiltin="1"/>
    <cellStyle name="Accent2" xfId="14838" builtinId="33" hidden="1" customBuiltin="1"/>
    <cellStyle name="Accent2" xfId="27852" builtinId="33" hidden="1" customBuiltin="1"/>
    <cellStyle name="Accent2" xfId="7019" builtinId="33" hidden="1" customBuiltin="1"/>
    <cellStyle name="Accent2" xfId="16853" builtinId="33" hidden="1" customBuiltin="1"/>
    <cellStyle name="Accent2" xfId="24402" builtinId="33" hidden="1" customBuiltin="1"/>
    <cellStyle name="Accent2" xfId="27165" builtinId="33" hidden="1" customBuiltin="1"/>
    <cellStyle name="Accent2" xfId="9688" builtinId="33" hidden="1" customBuiltin="1"/>
    <cellStyle name="Accent2" xfId="18402" builtinId="33" hidden="1" customBuiltin="1"/>
    <cellStyle name="Accent2" xfId="19685" builtinId="33" hidden="1" customBuiltin="1"/>
    <cellStyle name="Accent2" xfId="15271" builtinId="33" hidden="1" customBuiltin="1"/>
    <cellStyle name="Accent2" xfId="20748" builtinId="33" hidden="1" customBuiltin="1"/>
    <cellStyle name="Accent2" xfId="8734" builtinId="33" hidden="1" customBuiltin="1"/>
    <cellStyle name="Accent2" xfId="24723" builtinId="33" hidden="1" customBuiltin="1"/>
    <cellStyle name="Accent2" xfId="6247" builtinId="33" hidden="1" customBuiltin="1"/>
    <cellStyle name="Accent2" xfId="16230" builtinId="33" hidden="1" customBuiltin="1"/>
    <cellStyle name="Accent2" xfId="5606" builtinId="33" hidden="1" customBuiltin="1"/>
    <cellStyle name="Accent2" xfId="5604" builtinId="33" hidden="1" customBuiltin="1"/>
    <cellStyle name="Accent2" xfId="8072" builtinId="33" hidden="1" customBuiltin="1"/>
    <cellStyle name="Accent2" xfId="5121" builtinId="33" hidden="1" customBuiltin="1"/>
    <cellStyle name="Accent2" xfId="15482" builtinId="33" hidden="1" customBuiltin="1"/>
    <cellStyle name="Accent2" xfId="6077" builtinId="33" hidden="1" customBuiltin="1"/>
    <cellStyle name="Accent2" xfId="8534" builtinId="33" hidden="1" customBuiltin="1"/>
    <cellStyle name="Accent2" xfId="17828" builtinId="33" hidden="1" customBuiltin="1"/>
    <cellStyle name="Accent2" xfId="25875" builtinId="33" hidden="1" customBuiltin="1"/>
    <cellStyle name="Accent2" xfId="27580" builtinId="33" hidden="1" customBuiltin="1"/>
    <cellStyle name="Accent2" xfId="27441" builtinId="33" hidden="1" customBuiltin="1"/>
    <cellStyle name="Accent2" xfId="8590" builtinId="33" hidden="1" customBuiltin="1"/>
    <cellStyle name="Accent2" xfId="23480" builtinId="33" hidden="1" customBuiltin="1"/>
    <cellStyle name="Accent2" xfId="7124" builtinId="33" hidden="1" customBuiltin="1"/>
    <cellStyle name="Accent2" xfId="25744" builtinId="33" hidden="1" customBuiltin="1"/>
    <cellStyle name="Accent2" xfId="9041" builtinId="33" hidden="1" customBuiltin="1"/>
    <cellStyle name="Accent2" xfId="22025" builtinId="33" hidden="1" customBuiltin="1"/>
    <cellStyle name="Accent2" xfId="16665" builtinId="33" hidden="1" customBuiltin="1"/>
    <cellStyle name="Accent2" xfId="7529" builtinId="33" hidden="1" customBuiltin="1"/>
    <cellStyle name="Accent2" xfId="2852" builtinId="33" hidden="1" customBuiltin="1"/>
    <cellStyle name="Accent2" xfId="17728" builtinId="33" hidden="1" customBuiltin="1"/>
    <cellStyle name="Accent2" xfId="8853" builtinId="33" hidden="1" customBuiltin="1"/>
    <cellStyle name="Accent2" xfId="23636" builtinId="33" hidden="1" customBuiltin="1"/>
    <cellStyle name="Accent2" xfId="15930" builtinId="33" hidden="1" customBuiltin="1"/>
    <cellStyle name="Accent2" xfId="3527" builtinId="33" hidden="1" customBuiltin="1"/>
    <cellStyle name="Accent2" xfId="19668" builtinId="33" hidden="1" customBuiltin="1"/>
    <cellStyle name="Accent2" xfId="5484" builtinId="33" hidden="1" customBuiltin="1"/>
    <cellStyle name="Accent2" xfId="425" builtinId="33" hidden="1" customBuiltin="1"/>
    <cellStyle name="Accent2" xfId="22093" builtinId="33" hidden="1" customBuiltin="1"/>
    <cellStyle name="Accent2" xfId="8101" builtinId="33" hidden="1" customBuiltin="1"/>
    <cellStyle name="Accent2" xfId="12135" builtinId="33" hidden="1" customBuiltin="1"/>
    <cellStyle name="Accent2" xfId="24128" builtinId="33" hidden="1" customBuiltin="1"/>
    <cellStyle name="Accent2" xfId="11689" builtinId="33" hidden="1" customBuiltin="1"/>
    <cellStyle name="Accent2" xfId="26672" builtinId="33" hidden="1" customBuiltin="1"/>
    <cellStyle name="Accent2" xfId="9667" builtinId="33" hidden="1" customBuiltin="1"/>
    <cellStyle name="Accent2" xfId="20370" builtinId="33" hidden="1" customBuiltin="1"/>
    <cellStyle name="Accent2" xfId="18623" builtinId="33" hidden="1" customBuiltin="1"/>
    <cellStyle name="Accent2" xfId="6462" builtinId="33" hidden="1" customBuiltin="1"/>
    <cellStyle name="Accent2" xfId="27369" builtinId="33" hidden="1" customBuiltin="1"/>
    <cellStyle name="Accent2" xfId="5743" builtinId="33" hidden="1" customBuiltin="1"/>
    <cellStyle name="Accent2" xfId="25635" builtinId="33" hidden="1" customBuiltin="1"/>
    <cellStyle name="Accent2" xfId="21216" builtinId="33" hidden="1" customBuiltin="1"/>
    <cellStyle name="Accent2" xfId="15893" builtinId="33" hidden="1" customBuiltin="1"/>
    <cellStyle name="Accent2" xfId="19325" builtinId="33" hidden="1" customBuiltin="1"/>
    <cellStyle name="Accent2" xfId="24694" builtinId="33" hidden="1" customBuiltin="1"/>
    <cellStyle name="Accent2" xfId="6359" builtinId="33" hidden="1" customBuiltin="1"/>
    <cellStyle name="Accent2" xfId="27285" builtinId="33" hidden="1" customBuiltin="1"/>
    <cellStyle name="Accent2" xfId="26655" builtinId="33" hidden="1" customBuiltin="1"/>
    <cellStyle name="Accent2" xfId="20969" builtinId="33" hidden="1" customBuiltin="1"/>
    <cellStyle name="Accent2" xfId="7263" builtinId="33" hidden="1" customBuiltin="1"/>
    <cellStyle name="Accent2" xfId="16364" builtinId="33" hidden="1" customBuiltin="1"/>
    <cellStyle name="Accent2" xfId="7583" builtinId="33" hidden="1" customBuiltin="1"/>
    <cellStyle name="Accent2" xfId="16437" builtinId="33" hidden="1" customBuiltin="1"/>
    <cellStyle name="Accent2" xfId="19798" builtinId="33" hidden="1" customBuiltin="1"/>
    <cellStyle name="Accent2" xfId="20281" builtinId="33" hidden="1" customBuiltin="1"/>
    <cellStyle name="Accent2" xfId="7244" builtinId="33" hidden="1" customBuiltin="1"/>
    <cellStyle name="Accent2" xfId="22302" builtinId="33" hidden="1" customBuiltin="1"/>
    <cellStyle name="Accent2" xfId="9796" builtinId="33" hidden="1" customBuiltin="1"/>
    <cellStyle name="Accent2" xfId="3144" builtinId="33" hidden="1" customBuiltin="1"/>
    <cellStyle name="Accent2" xfId="17221" builtinId="33" hidden="1" customBuiltin="1"/>
    <cellStyle name="Accent2" xfId="5426" builtinId="33" hidden="1" customBuiltin="1"/>
    <cellStyle name="Accent2" xfId="9194" builtinId="33" hidden="1" customBuiltin="1"/>
    <cellStyle name="Accent2" xfId="11336" builtinId="33" hidden="1" customBuiltin="1"/>
    <cellStyle name="Accent2" xfId="10989" builtinId="33" hidden="1" customBuiltin="1"/>
    <cellStyle name="Accent2" xfId="23953" builtinId="33" hidden="1" customBuiltin="1"/>
    <cellStyle name="Accent2" xfId="24287" builtinId="33" hidden="1" customBuiltin="1"/>
    <cellStyle name="Accent2" xfId="7516" builtinId="33" hidden="1" customBuiltin="1"/>
    <cellStyle name="Accent2" xfId="2831" builtinId="33" hidden="1" customBuiltin="1"/>
    <cellStyle name="Accent2" xfId="10175" builtinId="33" hidden="1" customBuiltin="1"/>
    <cellStyle name="Accent2" xfId="4277" builtinId="33" hidden="1" customBuiltin="1"/>
    <cellStyle name="Accent2" xfId="28157" builtinId="33" hidden="1" customBuiltin="1"/>
    <cellStyle name="Accent2" xfId="27888" builtinId="33" hidden="1" customBuiltin="1"/>
    <cellStyle name="Accent2" xfId="27645" builtinId="33" hidden="1" customBuiltin="1"/>
    <cellStyle name="Accent2" xfId="9646" builtinId="33" hidden="1" customBuiltin="1"/>
    <cellStyle name="Accent2" xfId="15046" builtinId="33" hidden="1" customBuiltin="1"/>
    <cellStyle name="Accent2" xfId="25586" builtinId="33" hidden="1" customBuiltin="1"/>
    <cellStyle name="Accent2" xfId="28235" builtinId="33" hidden="1" customBuiltin="1"/>
    <cellStyle name="Accent2" xfId="10398" builtinId="33" hidden="1" customBuiltin="1"/>
    <cellStyle name="Accent2" xfId="23385" builtinId="33" hidden="1" customBuiltin="1"/>
    <cellStyle name="Accent2" xfId="8170" builtinId="33" hidden="1" customBuiltin="1"/>
    <cellStyle name="Accent2" xfId="15428" builtinId="33" hidden="1" customBuiltin="1"/>
    <cellStyle name="Accent2" xfId="25064" builtinId="33" hidden="1" customBuiltin="1"/>
    <cellStyle name="Accent2" xfId="20907" builtinId="33" hidden="1" customBuiltin="1"/>
    <cellStyle name="Accent2" xfId="9950" builtinId="33" hidden="1" customBuiltin="1"/>
    <cellStyle name="Accent2" xfId="14178" builtinId="33" hidden="1" customBuiltin="1"/>
    <cellStyle name="Accent2" xfId="8881" builtinId="33" hidden="1" customBuiltin="1"/>
    <cellStyle name="Accent2" xfId="14173" builtinId="33" hidden="1" customBuiltin="1"/>
    <cellStyle name="Accent2" xfId="21524" builtinId="33" hidden="1" customBuiltin="1"/>
    <cellStyle name="Accent2" xfId="10917" builtinId="33" hidden="1" customBuiltin="1"/>
    <cellStyle name="Accent2" xfId="3354" builtinId="33" hidden="1" customBuiltin="1"/>
    <cellStyle name="Accent2" xfId="20556" builtinId="33" hidden="1" customBuiltin="1"/>
    <cellStyle name="Accent2" xfId="23677" builtinId="33" hidden="1" customBuiltin="1"/>
    <cellStyle name="Accent2" xfId="9885" builtinId="33" hidden="1" customBuiltin="1"/>
    <cellStyle name="Accent2" xfId="13748" builtinId="33" hidden="1" customBuiltin="1"/>
    <cellStyle name="Accent2" xfId="14066" builtinId="33" hidden="1" customBuiltin="1"/>
    <cellStyle name="Accent2" xfId="11082" builtinId="33" hidden="1" customBuiltin="1"/>
    <cellStyle name="Accent2" xfId="14729" builtinId="33" hidden="1" customBuiltin="1"/>
    <cellStyle name="Accent2" xfId="5559" builtinId="33" hidden="1" customBuiltin="1"/>
    <cellStyle name="Accent2" xfId="22674" builtinId="33" hidden="1" customBuiltin="1"/>
    <cellStyle name="Accent2" xfId="19763" builtinId="33" hidden="1" customBuiltin="1"/>
    <cellStyle name="Accent2" xfId="26167" builtinId="33" hidden="1" customBuiltin="1"/>
    <cellStyle name="Accent2" xfId="26597" builtinId="33" hidden="1" customBuiltin="1"/>
    <cellStyle name="Accent2" xfId="11410" builtinId="33" hidden="1" customBuiltin="1"/>
    <cellStyle name="Accent2" xfId="28146" builtinId="33" hidden="1" customBuiltin="1"/>
    <cellStyle name="Accent2" xfId="8675" builtinId="33" hidden="1" customBuiltin="1"/>
    <cellStyle name="Accent2" xfId="8977" builtinId="33" hidden="1" customBuiltin="1"/>
    <cellStyle name="Accent2" xfId="21247" builtinId="33" hidden="1" customBuiltin="1"/>
    <cellStyle name="Accent2" xfId="17496" builtinId="33" hidden="1" customBuiltin="1"/>
    <cellStyle name="Accent2" xfId="26317" builtinId="33" hidden="1" customBuiltin="1"/>
    <cellStyle name="Accent2" xfId="27624" builtinId="33" hidden="1" customBuiltin="1"/>
    <cellStyle name="Accent2" xfId="15974" builtinId="33" hidden="1" customBuiltin="1"/>
    <cellStyle name="Accent2" xfId="22440" builtinId="33" hidden="1" customBuiltin="1"/>
    <cellStyle name="Accent2" xfId="1865" builtinId="33" hidden="1" customBuiltin="1"/>
    <cellStyle name="Accent2" xfId="9357" builtinId="33" hidden="1" customBuiltin="1"/>
    <cellStyle name="Accent2" xfId="11763" builtinId="33" hidden="1" customBuiltin="1"/>
    <cellStyle name="Accent2" xfId="9453" builtinId="33" hidden="1" customBuiltin="1"/>
    <cellStyle name="Accent2" xfId="21584" builtinId="33" hidden="1" customBuiltin="1"/>
    <cellStyle name="Accent2" xfId="22709" builtinId="33" hidden="1" customBuiltin="1"/>
    <cellStyle name="Accent2" xfId="9008" builtinId="33" hidden="1" customBuiltin="1"/>
    <cellStyle name="Accent2" xfId="23240" builtinId="33" hidden="1" customBuiltin="1"/>
    <cellStyle name="Accent2" xfId="23860" builtinId="33" hidden="1" customBuiltin="1"/>
    <cellStyle name="Accent2" xfId="6196" builtinId="33" hidden="1" customBuiltin="1"/>
    <cellStyle name="Accent2" xfId="16157" builtinId="33" hidden="1" customBuiltin="1"/>
    <cellStyle name="Accent2" xfId="25380" builtinId="33" hidden="1" customBuiltin="1"/>
    <cellStyle name="Accent2" xfId="24703" builtinId="33" hidden="1" customBuiltin="1"/>
    <cellStyle name="Accent2" xfId="13133" builtinId="33" hidden="1" customBuiltin="1"/>
    <cellStyle name="Accent2" xfId="10545" builtinId="33" hidden="1" customBuiltin="1"/>
    <cellStyle name="Accent2" xfId="13106" builtinId="33" hidden="1" customBuiltin="1"/>
    <cellStyle name="Accent2" xfId="12828" builtinId="33" hidden="1" customBuiltin="1"/>
    <cellStyle name="Accent2" xfId="14546" builtinId="33" hidden="1" customBuiltin="1"/>
    <cellStyle name="Accent2" xfId="4196" builtinId="33" hidden="1" customBuiltin="1"/>
    <cellStyle name="Accent2" xfId="16279" builtinId="33" hidden="1" customBuiltin="1"/>
    <cellStyle name="Accent2" xfId="25040" builtinId="33" hidden="1" customBuiltin="1"/>
    <cellStyle name="Accent2" xfId="4372" builtinId="33" hidden="1" customBuiltin="1"/>
    <cellStyle name="Accent2" xfId="20876" builtinId="33" hidden="1" customBuiltin="1"/>
    <cellStyle name="Accent2" xfId="26651" builtinId="33" hidden="1" customBuiltin="1"/>
    <cellStyle name="Accent2" xfId="27246" builtinId="33" hidden="1" customBuiltin="1"/>
    <cellStyle name="Accent2" xfId="27950" builtinId="33" hidden="1" customBuiltin="1"/>
    <cellStyle name="Accent2" xfId="8234" builtinId="33" hidden="1" customBuiltin="1"/>
    <cellStyle name="Accent2" xfId="8778" builtinId="33" hidden="1" customBuiltin="1"/>
    <cellStyle name="Accent2" xfId="17084" builtinId="33" hidden="1" customBuiltin="1"/>
    <cellStyle name="Accent2" xfId="27077" builtinId="33" hidden="1" customBuiltin="1"/>
    <cellStyle name="Accent2" xfId="8856" builtinId="33" hidden="1" customBuiltin="1"/>
    <cellStyle name="Accent2" xfId="5651" builtinId="33" hidden="1" customBuiltin="1"/>
    <cellStyle name="Accent2" xfId="7812" builtinId="33" hidden="1" customBuiltin="1"/>
    <cellStyle name="Accent2" xfId="7436" builtinId="33" hidden="1" customBuiltin="1"/>
    <cellStyle name="Accent2" xfId="17597" builtinId="33" hidden="1" customBuiltin="1"/>
    <cellStyle name="Accent2" xfId="22395" builtinId="33" hidden="1" customBuiltin="1"/>
    <cellStyle name="Accent2" xfId="4482" builtinId="33" hidden="1" customBuiltin="1"/>
    <cellStyle name="Accent2" xfId="2423" builtinId="33" hidden="1" customBuiltin="1"/>
    <cellStyle name="Accent2" xfId="10194" builtinId="33" hidden="1" customBuiltin="1"/>
    <cellStyle name="Accent2" xfId="18393" builtinId="33" hidden="1" customBuiltin="1"/>
    <cellStyle name="Accent2" xfId="22828" builtinId="33" hidden="1" customBuiltin="1"/>
    <cellStyle name="Accent2" xfId="13171" builtinId="33" hidden="1" customBuiltin="1"/>
    <cellStyle name="Accent2" xfId="28267" builtinId="33" hidden="1" customBuiltin="1"/>
    <cellStyle name="Accent2" xfId="25608" builtinId="33" hidden="1" customBuiltin="1"/>
    <cellStyle name="Accent2" xfId="21821" builtinId="33" hidden="1" customBuiltin="1"/>
    <cellStyle name="Accent2" xfId="8228" builtinId="33" hidden="1" customBuiltin="1"/>
    <cellStyle name="Accent2" xfId="5802" builtinId="33" hidden="1" customBuiltin="1"/>
    <cellStyle name="Accent2" xfId="3982" builtinId="33" hidden="1" customBuiltin="1"/>
    <cellStyle name="Accent2" xfId="2603" builtinId="33" hidden="1" customBuiltin="1"/>
    <cellStyle name="Accent2" xfId="15334" builtinId="33" hidden="1" customBuiltin="1"/>
    <cellStyle name="Accent2" xfId="8545" builtinId="33" hidden="1" customBuiltin="1"/>
    <cellStyle name="Accent2" xfId="11720" builtinId="33" hidden="1" customBuiltin="1"/>
    <cellStyle name="Accent2" xfId="23571" builtinId="33" hidden="1" customBuiltin="1"/>
    <cellStyle name="Accent2" xfId="21561" builtinId="33" hidden="1" customBuiltin="1"/>
    <cellStyle name="Accent2" xfId="26858" builtinId="33" hidden="1" customBuiltin="1"/>
    <cellStyle name="Accent2" xfId="27842" builtinId="33" hidden="1" customBuiltin="1"/>
    <cellStyle name="Accent2" xfId="12986" builtinId="33" hidden="1" customBuiltin="1"/>
    <cellStyle name="Accent2" xfId="27005" builtinId="33" hidden="1" customBuiltin="1"/>
    <cellStyle name="Accent2" xfId="24274" builtinId="33" hidden="1" customBuiltin="1"/>
    <cellStyle name="Accent2" xfId="10335" builtinId="33" hidden="1" customBuiltin="1"/>
    <cellStyle name="Accent2" xfId="10786" builtinId="33" hidden="1" customBuiltin="1"/>
    <cellStyle name="Accent2" xfId="18836" builtinId="33" hidden="1" customBuiltin="1"/>
    <cellStyle name="Accent2" xfId="15496" builtinId="33" hidden="1" customBuiltin="1"/>
    <cellStyle name="Accent2" xfId="27707" builtinId="33" hidden="1" customBuiltin="1"/>
    <cellStyle name="Accent2" xfId="8929" builtinId="33" hidden="1" customBuiltin="1"/>
    <cellStyle name="Accent2" xfId="24020" builtinId="33" hidden="1" customBuiltin="1"/>
    <cellStyle name="Accent2" xfId="25001" builtinId="33" hidden="1" customBuiltin="1"/>
    <cellStyle name="Accent2" xfId="7774" builtinId="33" hidden="1" customBuiltin="1"/>
    <cellStyle name="Accent2" xfId="6266" builtinId="33" hidden="1" customBuiltin="1"/>
    <cellStyle name="Accent2" xfId="4695" builtinId="33" hidden="1" customBuiltin="1"/>
    <cellStyle name="Accent2" xfId="22487" builtinId="33" hidden="1" customBuiltin="1"/>
    <cellStyle name="Accent2" xfId="23503" builtinId="33" hidden="1" customBuiltin="1"/>
    <cellStyle name="Accent2" xfId="23573" builtinId="33" hidden="1" customBuiltin="1"/>
    <cellStyle name="Accent2" xfId="10365" builtinId="33" hidden="1" customBuiltin="1"/>
    <cellStyle name="Accent2" xfId="13406" builtinId="33" hidden="1" customBuiltin="1"/>
    <cellStyle name="Accent2" xfId="16757" builtinId="33" hidden="1" customBuiltin="1"/>
    <cellStyle name="Accent2" xfId="14668" builtinId="33" hidden="1" customBuiltin="1"/>
    <cellStyle name="Accent2" xfId="10919" builtinId="33" hidden="1" customBuiltin="1"/>
    <cellStyle name="Accent2" xfId="8866" builtinId="33" hidden="1" customBuiltin="1"/>
    <cellStyle name="Accent2" xfId="17975" builtinId="33" hidden="1" customBuiltin="1"/>
    <cellStyle name="Accent2" xfId="17467" builtinId="33" hidden="1" customBuiltin="1"/>
    <cellStyle name="Accent2" xfId="3511" builtinId="33" hidden="1" customBuiltin="1"/>
    <cellStyle name="Accent2" xfId="11200" builtinId="33" hidden="1" customBuiltin="1"/>
    <cellStyle name="Accent2" xfId="15173" builtinId="33" hidden="1" customBuiltin="1"/>
    <cellStyle name="Accent2" xfId="14890" builtinId="33" hidden="1" customBuiltin="1"/>
    <cellStyle name="Accent2" xfId="2809" builtinId="33" hidden="1" customBuiltin="1"/>
    <cellStyle name="Accent2" xfId="8618" builtinId="33" hidden="1" customBuiltin="1"/>
    <cellStyle name="Accent2" xfId="9427" builtinId="33" hidden="1" customBuiltin="1"/>
    <cellStyle name="Accent2" xfId="17323" builtinId="33" hidden="1" customBuiltin="1"/>
    <cellStyle name="Accent2" xfId="12231" builtinId="33" hidden="1" customBuiltin="1"/>
    <cellStyle name="Accent2" xfId="22372" builtinId="33" hidden="1" customBuiltin="1"/>
    <cellStyle name="Accent2" xfId="16126" builtinId="33" hidden="1" customBuiltin="1"/>
    <cellStyle name="Accent2" xfId="26514" builtinId="33" hidden="1" customBuiltin="1"/>
    <cellStyle name="Accent2" xfId="27337" builtinId="33" hidden="1" customBuiltin="1"/>
    <cellStyle name="Accent2" xfId="11988" builtinId="33" hidden="1" customBuiltin="1"/>
    <cellStyle name="Accent2" xfId="12472" builtinId="33" hidden="1" customBuiltin="1"/>
    <cellStyle name="Accent2" xfId="16840" builtinId="33" hidden="1" customBuiltin="1"/>
    <cellStyle name="Accent2" xfId="16037" builtinId="33" hidden="1" customBuiltin="1"/>
    <cellStyle name="Accent2" xfId="12299" builtinId="33" hidden="1" customBuiltin="1"/>
    <cellStyle name="Accent2" xfId="2204" builtinId="33" hidden="1" customBuiltin="1"/>
    <cellStyle name="Accent2" xfId="11661" builtinId="33" hidden="1" customBuiltin="1"/>
    <cellStyle name="Accent2" xfId="5413" builtinId="33" hidden="1" customBuiltin="1"/>
    <cellStyle name="Accent2" xfId="18953" builtinId="33" hidden="1" customBuiltin="1"/>
    <cellStyle name="Accent2" xfId="23970" builtinId="33" hidden="1" customBuiltin="1"/>
    <cellStyle name="Accent2" xfId="12252" builtinId="33" hidden="1" customBuiltin="1"/>
    <cellStyle name="Accent2" xfId="99" builtinId="33" hidden="1" customBuiltin="1"/>
    <cellStyle name="Accent2" xfId="12930" builtinId="33" hidden="1" customBuiltin="1"/>
    <cellStyle name="Accent2" xfId="6023" builtinId="33" hidden="1" customBuiltin="1"/>
    <cellStyle name="Accent2" xfId="19456" builtinId="33" hidden="1" customBuiltin="1"/>
    <cellStyle name="Accent2" xfId="19075" builtinId="33" hidden="1" customBuiltin="1"/>
    <cellStyle name="Accent2" xfId="3297" builtinId="33" hidden="1" customBuiltin="1"/>
    <cellStyle name="Accent2" xfId="27109" builtinId="33" hidden="1" customBuiltin="1"/>
    <cellStyle name="Accent2" xfId="10218" builtinId="33" hidden="1" customBuiltin="1"/>
    <cellStyle name="Accent2" xfId="23428" builtinId="33" hidden="1" customBuiltin="1"/>
    <cellStyle name="Accent2" xfId="2308" builtinId="33" hidden="1" customBuiltin="1"/>
    <cellStyle name="Accent2" xfId="11930" builtinId="33" hidden="1" customBuiltin="1"/>
    <cellStyle name="Accent2" xfId="25938" builtinId="33" hidden="1" customBuiltin="1"/>
    <cellStyle name="Accent2" xfId="24971" builtinId="33" hidden="1" customBuiltin="1"/>
    <cellStyle name="Accent2" xfId="7313" builtinId="33" hidden="1" customBuiltin="1"/>
    <cellStyle name="Accent2" xfId="10148" builtinId="33" hidden="1" customBuiltin="1"/>
    <cellStyle name="Accent2" xfId="5280" builtinId="33" hidden="1" customBuiltin="1"/>
    <cellStyle name="Accent2" xfId="14204" builtinId="33" hidden="1" customBuiltin="1"/>
    <cellStyle name="Accent2" xfId="22772" builtinId="33" hidden="1" customBuiltin="1"/>
    <cellStyle name="Accent2" xfId="16029" builtinId="33" hidden="1" customBuiltin="1"/>
    <cellStyle name="Accent2" xfId="27203" builtinId="33" hidden="1" customBuiltin="1"/>
    <cellStyle name="Accent2" xfId="15004" builtinId="33" hidden="1" customBuiltin="1"/>
    <cellStyle name="Accent2" xfId="16206" builtinId="33" hidden="1" customBuiltin="1"/>
    <cellStyle name="Accent2" xfId="5705" builtinId="33" hidden="1" customBuiltin="1"/>
    <cellStyle name="Accent2" xfId="7836" builtinId="33" hidden="1" customBuiltin="1"/>
    <cellStyle name="Accent2" xfId="24302" builtinId="33" hidden="1" customBuiltin="1"/>
    <cellStyle name="Accent2" xfId="20024" builtinId="33" hidden="1" customBuiltin="1"/>
    <cellStyle name="Accent2" xfId="8567" builtinId="33" hidden="1" customBuiltin="1"/>
    <cellStyle name="Accent2" xfId="27308" builtinId="33" hidden="1" customBuiltin="1"/>
    <cellStyle name="Accent2" xfId="10267" builtinId="33" hidden="1" customBuiltin="1"/>
    <cellStyle name="Accent2" xfId="4449" builtinId="33" hidden="1" customBuiltin="1"/>
    <cellStyle name="Accent2" xfId="17763" builtinId="33" hidden="1" customBuiltin="1"/>
    <cellStyle name="Accent2" xfId="10974" builtinId="33" hidden="1" customBuiltin="1"/>
    <cellStyle name="Accent2" xfId="15134" builtinId="33" hidden="1" customBuiltin="1"/>
    <cellStyle name="Accent2" xfId="18095" builtinId="33" hidden="1" customBuiltin="1"/>
    <cellStyle name="Accent2" xfId="7806" builtinId="33" hidden="1" customBuiltin="1"/>
    <cellStyle name="Accent2" xfId="11465" builtinId="33" hidden="1" customBuiltin="1"/>
    <cellStyle name="Accent2" xfId="23274" builtinId="33" hidden="1" customBuiltin="1"/>
    <cellStyle name="Accent2" xfId="4600" builtinId="33" hidden="1" customBuiltin="1"/>
    <cellStyle name="Accent2" xfId="17169" builtinId="33" hidden="1" customBuiltin="1"/>
    <cellStyle name="Accent2" xfId="4854" builtinId="33" hidden="1" customBuiltin="1"/>
    <cellStyle name="Accent2" xfId="3651" builtinId="33" hidden="1" customBuiltin="1"/>
    <cellStyle name="Accent2" xfId="3847" builtinId="33" hidden="1" customBuiltin="1"/>
    <cellStyle name="Accent2" xfId="2293" builtinId="33" hidden="1" customBuiltin="1"/>
    <cellStyle name="Accent2" xfId="11320" builtinId="33" hidden="1" customBuiltin="1"/>
    <cellStyle name="Accent2" xfId="10280" builtinId="33" hidden="1" customBuiltin="1"/>
    <cellStyle name="Accent2" xfId="17235" builtinId="33" hidden="1" customBuiltin="1"/>
    <cellStyle name="Accent2" xfId="18810" builtinId="33" hidden="1" customBuiltin="1"/>
    <cellStyle name="Accent2" xfId="5338" builtinId="33" hidden="1" customBuiltin="1"/>
    <cellStyle name="Accent2" xfId="12712" builtinId="33" hidden="1" customBuiltin="1"/>
    <cellStyle name="Accent2" xfId="7090" builtinId="33" hidden="1" customBuiltin="1"/>
    <cellStyle name="Accent2" xfId="6694" builtinId="33" hidden="1" customBuiltin="1"/>
    <cellStyle name="Accent2" xfId="25017" builtinId="33" hidden="1" customBuiltin="1"/>
    <cellStyle name="Accent2" xfId="9636" builtinId="33" hidden="1" customBuiltin="1"/>
    <cellStyle name="Accent2" xfId="4754" builtinId="33" hidden="1" customBuiltin="1"/>
    <cellStyle name="Accent2" xfId="18916" builtinId="33" hidden="1" customBuiltin="1"/>
    <cellStyle name="Accent2" xfId="13436" builtinId="33" hidden="1" customBuiltin="1"/>
    <cellStyle name="Accent2" xfId="23942" builtinId="33" hidden="1" customBuiltin="1"/>
    <cellStyle name="Accent2" xfId="9099" builtinId="33" hidden="1" customBuiltin="1"/>
    <cellStyle name="Accent2" xfId="27793" builtinId="33" hidden="1" customBuiltin="1"/>
    <cellStyle name="Accent2" xfId="26520" builtinId="33" hidden="1" customBuiltin="1"/>
    <cellStyle name="Accent2" xfId="8282" builtinId="33" hidden="1" customBuiltin="1"/>
    <cellStyle name="Accent2" xfId="13585" builtinId="33" hidden="1" customBuiltin="1"/>
    <cellStyle name="Accent2" xfId="21039" builtinId="33" hidden="1" customBuiltin="1"/>
    <cellStyle name="Accent2" xfId="9262" builtinId="33" hidden="1" customBuiltin="1"/>
    <cellStyle name="Accent2" xfId="13834" builtinId="33" hidden="1" customBuiltin="1"/>
    <cellStyle name="Accent2" xfId="4401" builtinId="33" hidden="1" customBuiltin="1"/>
    <cellStyle name="Accent2" xfId="448" builtinId="33" hidden="1" customBuiltin="1"/>
    <cellStyle name="Accent2" xfId="4958" builtinId="33" hidden="1" customBuiltin="1"/>
    <cellStyle name="Accent2" xfId="13647" builtinId="33" hidden="1" customBuiltin="1"/>
    <cellStyle name="Accent2" xfId="20199" builtinId="33" hidden="1" customBuiltin="1"/>
    <cellStyle name="Accent2" xfId="16894" builtinId="33" hidden="1" customBuiltin="1"/>
    <cellStyle name="Accent2" xfId="13153" builtinId="33" hidden="1" customBuiltin="1"/>
    <cellStyle name="Accent2" xfId="3090" builtinId="33" hidden="1" customBuiltin="1"/>
    <cellStyle name="Accent2" xfId="14821" builtinId="33" hidden="1" customBuiltin="1"/>
    <cellStyle name="Accent2" xfId="12291" builtinId="33" hidden="1" customBuiltin="1"/>
    <cellStyle name="Accent2" xfId="21292" builtinId="33" hidden="1" customBuiltin="1"/>
    <cellStyle name="Accent2" xfId="20478" builtinId="33" hidden="1" customBuiltin="1"/>
    <cellStyle name="Accent2" xfId="23495" builtinId="33" hidden="1" customBuiltin="1"/>
    <cellStyle name="Accent2" xfId="16302" builtinId="33" hidden="1" customBuiltin="1"/>
    <cellStyle name="Accent2" xfId="7576" builtinId="33" hidden="1" customBuiltin="1"/>
    <cellStyle name="Accent2" xfId="14152" builtinId="33" hidden="1" customBuiltin="1"/>
    <cellStyle name="Accent2" xfId="183" builtinId="33" hidden="1" customBuiltin="1"/>
    <cellStyle name="Accent2" xfId="10621" builtinId="33" hidden="1" customBuiltin="1"/>
    <cellStyle name="Accent2" xfId="28338" builtinId="33" hidden="1" customBuiltin="1"/>
    <cellStyle name="Accent2" xfId="17134" builtinId="33" hidden="1" customBuiltin="1"/>
    <cellStyle name="Accent2" xfId="21365" builtinId="33" hidden="1" customBuiltin="1"/>
    <cellStyle name="Accent2" xfId="4106" builtinId="33" hidden="1" customBuiltin="1"/>
    <cellStyle name="Accent2" xfId="15361" builtinId="33" hidden="1" customBuiltin="1"/>
    <cellStyle name="Accent2" xfId="20154" builtinId="33" hidden="1" customBuiltin="1"/>
    <cellStyle name="Accent2" xfId="9234" builtinId="33" hidden="1" customBuiltin="1"/>
    <cellStyle name="Accent2" xfId="15039" builtinId="33" hidden="1" customBuiltin="1"/>
    <cellStyle name="Accent2" xfId="22921" builtinId="33" hidden="1" customBuiltin="1"/>
    <cellStyle name="Accent2" xfId="18542" builtinId="33" hidden="1" customBuiltin="1"/>
    <cellStyle name="Accent2" xfId="24767" builtinId="33" hidden="1" customBuiltin="1"/>
    <cellStyle name="Accent2" xfId="12605" builtinId="33" hidden="1" customBuiltin="1"/>
    <cellStyle name="Accent2" xfId="27666" builtinId="33" hidden="1" customBuiltin="1"/>
    <cellStyle name="Accent2" xfId="16191" builtinId="33" hidden="1" customBuiltin="1"/>
    <cellStyle name="Accent2" xfId="13457" builtinId="33" hidden="1" customBuiltin="1"/>
    <cellStyle name="Accent2" xfId="18292" builtinId="33" hidden="1" customBuiltin="1"/>
    <cellStyle name="Accent2" xfId="28423" builtinId="33" hidden="1" customBuiltin="1"/>
    <cellStyle name="Accent2" xfId="23716" builtinId="33" hidden="1" customBuiltin="1"/>
    <cellStyle name="Accent2" xfId="4229" builtinId="33" hidden="1" customBuiltin="1"/>
    <cellStyle name="Accent2" xfId="12767" builtinId="33" hidden="1" customBuiltin="1"/>
    <cellStyle name="Accent2" xfId="27764" builtinId="33" hidden="1" customBuiltin="1"/>
    <cellStyle name="Accent2" xfId="15122" builtinId="33" hidden="1" customBuiltin="1"/>
    <cellStyle name="Accent2" xfId="18045" builtinId="33" hidden="1" customBuiltin="1"/>
    <cellStyle name="Accent2" xfId="10849" builtinId="33" hidden="1" customBuiltin="1"/>
    <cellStyle name="Accent2" xfId="28322" builtinId="33" hidden="1" customBuiltin="1"/>
    <cellStyle name="Accent2" xfId="16519" builtinId="33" hidden="1" customBuiltin="1"/>
    <cellStyle name="Accent2" xfId="17150" builtinId="33" hidden="1" customBuiltin="1"/>
    <cellStyle name="Accent2" xfId="18571" builtinId="33" hidden="1" customBuiltin="1"/>
    <cellStyle name="Accent2" xfId="16865" builtinId="33" hidden="1" customBuiltin="1"/>
    <cellStyle name="Accent2" xfId="14481" builtinId="33" hidden="1" customBuiltin="1"/>
    <cellStyle name="Accent2" xfId="2549" builtinId="33" hidden="1" customBuiltin="1"/>
    <cellStyle name="Accent2" xfId="9936" builtinId="33" hidden="1" customBuiltin="1"/>
    <cellStyle name="Accent2" xfId="26801" builtinId="33" hidden="1" customBuiltin="1"/>
    <cellStyle name="Accent2" xfId="8219" builtinId="33" hidden="1" customBuiltin="1"/>
    <cellStyle name="Accent2" xfId="9326" builtinId="33" hidden="1" customBuiltin="1"/>
    <cellStyle name="Accent2" xfId="21087" builtinId="33" hidden="1" customBuiltin="1"/>
    <cellStyle name="Accent2" xfId="21316" builtinId="33" hidden="1" customBuiltin="1"/>
    <cellStyle name="Accent2" xfId="26199" builtinId="33" hidden="1" customBuiltin="1"/>
    <cellStyle name="Accent2" xfId="24042" builtinId="33" hidden="1" customBuiltin="1"/>
    <cellStyle name="Accent2" xfId="14490" builtinId="33" hidden="1" customBuiltin="1"/>
    <cellStyle name="Accent2" xfId="25442" builtinId="33" hidden="1" customBuiltin="1"/>
    <cellStyle name="Accent2" xfId="3911" builtinId="33" hidden="1" customBuiltin="1"/>
    <cellStyle name="Accent2" xfId="27425" builtinId="33" hidden="1" customBuiltin="1"/>
    <cellStyle name="Accent2" xfId="27928" builtinId="33" hidden="1" customBuiltin="1"/>
    <cellStyle name="Accent2" xfId="15656" builtinId="33" hidden="1" customBuiltin="1"/>
    <cellStyle name="Accent2" xfId="22641" builtinId="33" hidden="1" customBuiltin="1"/>
    <cellStyle name="Accent2" xfId="15197" builtinId="33" hidden="1" customBuiltin="1"/>
    <cellStyle name="Accent2" xfId="3805" builtinId="33" hidden="1" customBuiltin="1"/>
    <cellStyle name="Accent2" xfId="16060" builtinId="33" hidden="1" customBuiltin="1"/>
    <cellStyle name="Accent2" xfId="20531" builtinId="33" hidden="1" customBuiltin="1"/>
    <cellStyle name="Accent2" xfId="23114" builtinId="33" hidden="1" customBuiltin="1"/>
    <cellStyle name="Accent2" xfId="11885" builtinId="33" hidden="1" customBuiltin="1"/>
    <cellStyle name="Accent2" xfId="5898" builtinId="33" hidden="1" customBuiltin="1"/>
    <cellStyle name="Accent2" xfId="17856" builtinId="33" hidden="1" customBuiltin="1"/>
    <cellStyle name="Accent2" xfId="15909" builtinId="33" hidden="1" customBuiltin="1"/>
    <cellStyle name="Accent2" xfId="22208" builtinId="33" hidden="1" customBuiltin="1"/>
    <cellStyle name="Accent2" xfId="26738" builtinId="33" hidden="1" customBuiltin="1"/>
    <cellStyle name="Accent2" xfId="13242" builtinId="33" hidden="1" customBuiltin="1"/>
    <cellStyle name="Accent2" xfId="18734" builtinId="33" hidden="1" customBuiltin="1"/>
    <cellStyle name="Accent2" xfId="1505" builtinId="33" hidden="1" customBuiltin="1"/>
    <cellStyle name="Accent2" xfId="20596" builtinId="33" hidden="1" customBuiltin="1"/>
    <cellStyle name="Accent2" xfId="15467" builtinId="33" hidden="1" customBuiltin="1"/>
    <cellStyle name="Accent2" xfId="9202" builtinId="33" hidden="1" customBuiltin="1"/>
    <cellStyle name="Accent2" xfId="10842" builtinId="33" hidden="1" customBuiltin="1"/>
    <cellStyle name="Accent2" xfId="15461" builtinId="33" hidden="1" customBuiltin="1"/>
    <cellStyle name="Accent2" xfId="11302" builtinId="33" hidden="1" customBuiltin="1"/>
    <cellStyle name="Accent2" xfId="21342" builtinId="33" hidden="1" customBuiltin="1"/>
    <cellStyle name="Accent2" xfId="14228" builtinId="33" hidden="1" customBuiltin="1"/>
    <cellStyle name="Accent2" xfId="23303" builtinId="33" hidden="1" customBuiltin="1"/>
    <cellStyle name="Accent2" xfId="19093" builtinId="33" hidden="1" customBuiltin="1"/>
    <cellStyle name="Accent2" xfId="2511" builtinId="33" hidden="1" customBuiltin="1"/>
    <cellStyle name="Accent2" xfId="22239" builtinId="33" hidden="1" customBuiltin="1"/>
    <cellStyle name="Accent2" xfId="8114" builtinId="33" hidden="1" customBuiltin="1"/>
    <cellStyle name="Accent2" xfId="9711" builtinId="33" hidden="1" customBuiltin="1"/>
    <cellStyle name="Accent2" xfId="1997" builtinId="33" hidden="1" customBuiltin="1"/>
    <cellStyle name="Accent2" xfId="16420" builtinId="33" hidden="1" customBuiltin="1"/>
    <cellStyle name="Accent2" xfId="16635" builtinId="33" hidden="1" customBuiltin="1"/>
    <cellStyle name="Accent2" xfId="20804" builtinId="33" hidden="1" customBuiltin="1"/>
    <cellStyle name="Accent2" xfId="23362" builtinId="33" hidden="1" customBuiltin="1"/>
    <cellStyle name="Accent2" xfId="12667" builtinId="33" hidden="1" customBuiltin="1"/>
    <cellStyle name="Accent2" xfId="5900" builtinId="33" hidden="1" customBuiltin="1"/>
    <cellStyle name="Accent2" xfId="4889" builtinId="33" hidden="1" customBuiltin="1"/>
    <cellStyle name="Accent2" xfId="23996" builtinId="33" hidden="1" customBuiltin="1"/>
    <cellStyle name="Accent2" xfId="20664" builtinId="33" hidden="1" customBuiltin="1"/>
    <cellStyle name="Accent2" xfId="2147" builtinId="33" hidden="1" customBuiltin="1"/>
    <cellStyle name="Accent2" xfId="2771" builtinId="33" hidden="1" customBuiltin="1"/>
    <cellStyle name="Accent2" xfId="10057" builtinId="33" hidden="1" customBuiltin="1"/>
    <cellStyle name="Accent2" xfId="19882" builtinId="33" hidden="1" customBuiltin="1"/>
    <cellStyle name="Accent2" xfId="21153" builtinId="33" hidden="1" customBuiltin="1"/>
    <cellStyle name="Accent2" xfId="12166" builtinId="33" hidden="1" customBuiltin="1"/>
    <cellStyle name="Accent2" xfId="16710" builtinId="33" hidden="1" customBuiltin="1"/>
    <cellStyle name="Accent2" xfId="26085" builtinId="33" hidden="1" customBuiltin="1"/>
    <cellStyle name="Accent2" xfId="5052" builtinId="33" hidden="1" customBuiltin="1"/>
    <cellStyle name="Accent2" xfId="1009" builtinId="33" hidden="1" customBuiltin="1"/>
    <cellStyle name="Accent2" xfId="639" builtinId="33" hidden="1" customBuiltin="1"/>
    <cellStyle name="Accent2" xfId="16462" builtinId="33" hidden="1" customBuiltin="1"/>
    <cellStyle name="Accent2" xfId="5276" builtinId="33" hidden="1" customBuiltin="1"/>
    <cellStyle name="Accent2" xfId="14937" builtinId="33" hidden="1" customBuiltin="1"/>
    <cellStyle name="Accent2" xfId="13963" builtinId="33" hidden="1" customBuiltin="1"/>
    <cellStyle name="Accent2" xfId="10819" builtinId="33" hidden="1" customBuiltin="1"/>
    <cellStyle name="Accent2" xfId="21100" builtinId="33" hidden="1" customBuiltin="1"/>
    <cellStyle name="Accent2" xfId="16256" builtinId="33" hidden="1" customBuiltin="1"/>
    <cellStyle name="Accent2" xfId="24501" builtinId="33" hidden="1" customBuiltin="1"/>
    <cellStyle name="Accent2" xfId="6170" builtinId="33" hidden="1" customBuiltin="1"/>
    <cellStyle name="Accent2" xfId="13373" builtinId="33" hidden="1" customBuiltin="1"/>
    <cellStyle name="Accent2" xfId="15611" builtinId="33" hidden="1" customBuiltin="1"/>
    <cellStyle name="Accent2" xfId="16735" builtinId="33" hidden="1" customBuiltin="1"/>
    <cellStyle name="Accent2" xfId="9072" builtinId="33" hidden="1" customBuiltin="1"/>
    <cellStyle name="Accent2" xfId="14567" builtinId="33" hidden="1" customBuiltin="1"/>
    <cellStyle name="Accent2" xfId="6363" builtinId="33" hidden="1" customBuiltin="1"/>
    <cellStyle name="Accent2" xfId="24940" builtinId="33" hidden="1" customBuiltin="1"/>
    <cellStyle name="Accent2" xfId="2169" builtinId="33" hidden="1" customBuiltin="1"/>
    <cellStyle name="Accent2" xfId="3373" builtinId="33" hidden="1" customBuiltin="1"/>
    <cellStyle name="Accent2" xfId="3312" builtinId="33" hidden="1" customBuiltin="1"/>
    <cellStyle name="Accent2" xfId="7911" builtinId="33" hidden="1" customBuiltin="1"/>
    <cellStyle name="Accent2" xfId="7921" builtinId="33" hidden="1" customBuiltin="1"/>
    <cellStyle name="Accent2" xfId="23923" builtinId="33" hidden="1" customBuiltin="1"/>
    <cellStyle name="Accent2" xfId="24315" builtinId="33" hidden="1" customBuiltin="1"/>
    <cellStyle name="Accent2" xfId="5946" builtinId="33" hidden="1" customBuiltin="1"/>
    <cellStyle name="Accent2" xfId="26984" builtinId="33" hidden="1" customBuiltin="1"/>
    <cellStyle name="Accent2" xfId="22070" builtinId="33" hidden="1" customBuiltin="1"/>
    <cellStyle name="Accent2" xfId="2018" builtinId="33" hidden="1" customBuiltin="1"/>
    <cellStyle name="Accent2" xfId="4468" builtinId="33" hidden="1" customBuiltin="1"/>
    <cellStyle name="Accent2" xfId="14107" builtinId="33" hidden="1" customBuiltin="1"/>
    <cellStyle name="Accent2" xfId="11794" builtinId="33" hidden="1" customBuiltin="1"/>
    <cellStyle name="Accent2" xfId="22052" builtinId="33" hidden="1" customBuiltin="1"/>
    <cellStyle name="Accent2" xfId="65" builtinId="33" hidden="1" customBuiltin="1"/>
    <cellStyle name="Accent2" xfId="10220" builtinId="33" hidden="1" customBuiltin="1"/>
    <cellStyle name="Accent2" xfId="18597" builtinId="33" hidden="1" customBuiltin="1"/>
    <cellStyle name="Accent2" xfId="28104" builtinId="33" hidden="1" customBuiltin="1"/>
    <cellStyle name="Accent2" xfId="25410" builtinId="33" hidden="1" customBuiltin="1"/>
    <cellStyle name="Accent2" xfId="27225" builtinId="33" hidden="1" customBuiltin="1"/>
    <cellStyle name="Accent2" xfId="19831" builtinId="33" hidden="1" customBuiltin="1"/>
    <cellStyle name="Accent2" xfId="26759" builtinId="33" hidden="1" customBuiltin="1"/>
    <cellStyle name="Accent2" xfId="2571" builtinId="33" hidden="1" customBuiltin="1"/>
    <cellStyle name="Accent2" xfId="27272" builtinId="33" hidden="1" customBuiltin="1"/>
    <cellStyle name="Accent2" xfId="2351" builtinId="33" hidden="1" customBuiltin="1"/>
    <cellStyle name="Accent2" xfId="27398" builtinId="33" hidden="1" customBuiltin="1"/>
    <cellStyle name="Accent2" xfId="24809" builtinId="33" hidden="1" customBuiltin="1"/>
    <cellStyle name="Accent2" xfId="13057" builtinId="33" hidden="1" customBuiltin="1"/>
    <cellStyle name="Accent2" xfId="22347" builtinId="33" hidden="1" customBuiltin="1"/>
    <cellStyle name="Accent2" xfId="27257" builtinId="33" hidden="1" customBuiltin="1"/>
    <cellStyle name="Accent2" xfId="22142" builtinId="33" hidden="1" customBuiltin="1"/>
    <cellStyle name="Accent2" xfId="27485" builtinId="33" hidden="1" customBuiltin="1"/>
    <cellStyle name="Accent2" xfId="18003" builtinId="33" hidden="1" customBuiltin="1"/>
    <cellStyle name="Accent2" xfId="27527" builtinId="33" hidden="1" customBuiltin="1"/>
    <cellStyle name="Accent2" xfId="21605" builtinId="33" hidden="1" customBuiltin="1"/>
    <cellStyle name="Accent2" xfId="15953" builtinId="33" hidden="1" customBuiltin="1"/>
    <cellStyle name="Accent2" xfId="24744" builtinId="33" hidden="1" customBuiltin="1"/>
    <cellStyle name="Accent2" xfId="26595" builtinId="33" hidden="1" customBuiltin="1"/>
    <cellStyle name="Accent2" xfId="254" builtinId="33" hidden="1" customBuiltin="1"/>
    <cellStyle name="Accent2" xfId="26519" builtinId="33" hidden="1" customBuiltin="1"/>
    <cellStyle name="Accent2" xfId="17314" builtinId="33" hidden="1" customBuiltin="1"/>
    <cellStyle name="Accent2" xfId="14805" builtinId="33" hidden="1" customBuiltin="1"/>
    <cellStyle name="Accent2" xfId="23620" builtinId="33" hidden="1" customBuiltin="1"/>
    <cellStyle name="Accent2" xfId="27601" builtinId="33" hidden="1" customBuiltin="1"/>
    <cellStyle name="Accent2" xfId="23729" builtinId="33" hidden="1" customBuiltin="1"/>
    <cellStyle name="Accent2" xfId="27564" builtinId="33" hidden="1" customBuiltin="1"/>
    <cellStyle name="Accent2" xfId="14020" builtinId="33" hidden="1" customBuiltin="1"/>
    <cellStyle name="Accent2" xfId="5146" builtinId="33" hidden="1" customBuiltin="1"/>
    <cellStyle name="Accent2" xfId="27729" builtinId="33" hidden="1" customBuiltin="1"/>
    <cellStyle name="Accent2" xfId="22611" builtinId="33" hidden="1" customBuiltin="1"/>
    <cellStyle name="Accent2" xfId="8905" builtinId="33" hidden="1" customBuiltin="1"/>
    <cellStyle name="Accent2" xfId="17248" builtinId="33" hidden="1" customBuiltin="1"/>
    <cellStyle name="Accent2" xfId="27824" builtinId="33" hidden="1" customBuiltin="1"/>
    <cellStyle name="Accent2" xfId="3174" builtinId="33" hidden="1" customBuiltin="1"/>
    <cellStyle name="Accent2" xfId="27867" builtinId="33" hidden="1" customBuiltin="1"/>
    <cellStyle name="Accent2" xfId="18670" builtinId="33" hidden="1" customBuiltin="1"/>
    <cellStyle name="Accent2" xfId="6836" builtinId="33" hidden="1" customBuiltin="1"/>
    <cellStyle name="Accent2" xfId="7934" builtinId="33" hidden="1" customBuiltin="1"/>
    <cellStyle name="Accent2" xfId="27909" builtinId="33" hidden="1" customBuiltin="1"/>
    <cellStyle name="Accent2" xfId="10817" builtinId="33" hidden="1" customBuiltin="1"/>
    <cellStyle name="Accent2" xfId="28011" builtinId="33" hidden="1" customBuiltin="1"/>
    <cellStyle name="Accent2" xfId="2654" builtinId="33" hidden="1" customBuiltin="1"/>
    <cellStyle name="Accent2" xfId="11561" builtinId="33" hidden="1" customBuiltin="1"/>
    <cellStyle name="Accent2" xfId="20605" builtinId="33" hidden="1" customBuiltin="1"/>
    <cellStyle name="Accent2" xfId="28066" builtinId="33" hidden="1" customBuiltin="1"/>
    <cellStyle name="Accent2" xfId="20060" builtinId="33" hidden="1" customBuiltin="1"/>
    <cellStyle name="Accent2" xfId="24251" builtinId="33" hidden="1" customBuiltin="1"/>
    <cellStyle name="Accent2" xfId="28125" builtinId="33" hidden="1" customBuiltin="1"/>
    <cellStyle name="Accent2" xfId="20434" builtinId="33" hidden="1" customBuiltin="1"/>
    <cellStyle name="Accent2" xfId="1449" builtinId="33" hidden="1" customBuiltin="1"/>
    <cellStyle name="Accent2" xfId="23793" builtinId="33" hidden="1" customBuiltin="1"/>
    <cellStyle name="Accent2" xfId="24066" builtinId="33" hidden="1" customBuiltin="1"/>
    <cellStyle name="Accent2" xfId="10683" builtinId="33" hidden="1" customBuiltin="1"/>
    <cellStyle name="Accent2" xfId="554" builtinId="33" hidden="1" customBuiltin="1"/>
    <cellStyle name="Accent2" xfId="9237" builtinId="33" hidden="1" customBuiltin="1"/>
    <cellStyle name="Accent2" xfId="8454" builtinId="33" hidden="1" customBuiltin="1"/>
    <cellStyle name="Accent2" xfId="22156" builtinId="33" hidden="1" customBuiltin="1"/>
    <cellStyle name="Accent2" xfId="14694" builtinId="33" hidden="1" customBuiltin="1"/>
    <cellStyle name="Accent2" xfId="13207" builtinId="33" hidden="1" customBuiltin="1"/>
    <cellStyle name="Accent2" xfId="14309" builtinId="33" hidden="1" customBuiltin="1"/>
    <cellStyle name="Accent3" xfId="14955" builtinId="37" hidden="1" customBuiltin="1"/>
    <cellStyle name="Accent3" xfId="103" builtinId="37" hidden="1" customBuiltin="1"/>
    <cellStyle name="Accent3" xfId="145" builtinId="37" hidden="1" customBuiltin="1"/>
    <cellStyle name="Accent3" xfId="69" builtinId="37" hidden="1" customBuiltin="1"/>
    <cellStyle name="Accent3" xfId="9992" builtinId="37" hidden="1" customBuiltin="1"/>
    <cellStyle name="Accent3" xfId="8931" builtinId="37" hidden="1" customBuiltin="1"/>
    <cellStyle name="Accent3" xfId="10733" builtinId="37" hidden="1" customBuiltin="1"/>
    <cellStyle name="Accent3" xfId="3178" builtinId="37" hidden="1" customBuiltin="1"/>
    <cellStyle name="Accent3" xfId="27844" builtinId="37" hidden="1" customBuiltin="1"/>
    <cellStyle name="Accent3" xfId="27869" builtinId="37" hidden="1" customBuiltin="1"/>
    <cellStyle name="Accent3" xfId="27890" builtinId="37" hidden="1" customBuiltin="1"/>
    <cellStyle name="Accent3" xfId="27911" builtinId="37" hidden="1" customBuiltin="1"/>
    <cellStyle name="Accent3" xfId="27920" builtinId="37" hidden="1" customBuiltin="1"/>
    <cellStyle name="Accent3" xfId="27954" builtinId="37" hidden="1" customBuiltin="1"/>
    <cellStyle name="Accent3" xfId="27983" builtinId="37" hidden="1" customBuiltin="1"/>
    <cellStyle name="Accent3" xfId="12212" builtinId="37" hidden="1" customBuiltin="1"/>
    <cellStyle name="Accent3" xfId="11204" builtinId="37" hidden="1" customBuiltin="1"/>
    <cellStyle name="Accent3" xfId="21628" builtinId="37" hidden="1" customBuiltin="1"/>
    <cellStyle name="Accent3" xfId="22942" builtinId="37" hidden="1" customBuiltin="1"/>
    <cellStyle name="Accent3" xfId="21586" builtinId="37" hidden="1" customBuiltin="1"/>
    <cellStyle name="Accent3" xfId="28106" builtinId="37" hidden="1" customBuiltin="1"/>
    <cellStyle name="Accent3" xfId="28127" builtinId="37" hidden="1" customBuiltin="1"/>
    <cellStyle name="Accent3" xfId="28148" builtinId="37" hidden="1" customBuiltin="1"/>
    <cellStyle name="Accent3" xfId="28176" builtinId="37" hidden="1" customBuiltin="1"/>
    <cellStyle name="Accent3" xfId="28210" builtinId="37" hidden="1" customBuiltin="1"/>
    <cellStyle name="Accent3" xfId="28239" builtinId="37" hidden="1" customBuiltin="1"/>
    <cellStyle name="Accent3" xfId="28270" builtinId="37" hidden="1" customBuiltin="1"/>
    <cellStyle name="Accent3" xfId="23139" builtinId="37" hidden="1" customBuiltin="1"/>
    <cellStyle name="Accent3" xfId="19991" builtinId="37" hidden="1" customBuiltin="1"/>
    <cellStyle name="Accent3" xfId="4219" builtinId="37" hidden="1" customBuiltin="1"/>
    <cellStyle name="Accent3" xfId="3314" builtinId="37" hidden="1" customBuiltin="1"/>
    <cellStyle name="Accent3" xfId="12019" builtinId="37" hidden="1" customBuiltin="1"/>
    <cellStyle name="Accent3" xfId="3186" builtinId="37" hidden="1" customBuiltin="1"/>
    <cellStyle name="Accent3" xfId="10401" builtinId="37" hidden="1" customBuiltin="1"/>
    <cellStyle name="Accent3" xfId="26296" builtinId="37" hidden="1" customBuiltin="1"/>
    <cellStyle name="Accent3" xfId="18818" builtinId="37" hidden="1" customBuiltin="1"/>
    <cellStyle name="Accent3" xfId="9196" builtinId="37" hidden="1" customBuiltin="1"/>
    <cellStyle name="Accent3" xfId="23343" builtinId="37" hidden="1" customBuiltin="1"/>
    <cellStyle name="Accent3" xfId="15364" builtinId="37" hidden="1" customBuiltin="1"/>
    <cellStyle name="Accent3" xfId="13691" builtinId="37" hidden="1" customBuiltin="1"/>
    <cellStyle name="Accent3" xfId="21000" builtinId="37" hidden="1" customBuiltin="1"/>
    <cellStyle name="Accent3" xfId="28325" builtinId="37" hidden="1" customBuiltin="1"/>
    <cellStyle name="Accent3" xfId="12850" builtinId="37" hidden="1" customBuiltin="1"/>
    <cellStyle name="Accent3" xfId="21646" builtinId="37" hidden="1" customBuiltin="1"/>
    <cellStyle name="Accent3" xfId="8278" builtinId="37" hidden="1" customBuiltin="1"/>
    <cellStyle name="Accent3" xfId="10626" builtinId="37" hidden="1" customBuiltin="1"/>
    <cellStyle name="Accent3" xfId="19767" builtinId="37" hidden="1" customBuiltin="1"/>
    <cellStyle name="Accent3" xfId="20179" builtinId="37" hidden="1" customBuiltin="1"/>
    <cellStyle name="Accent3" xfId="3289" builtinId="37" hidden="1" customBuiltin="1"/>
    <cellStyle name="Accent3" xfId="1237" builtinId="37" hidden="1" customBuiltin="1"/>
    <cellStyle name="Accent3" xfId="16829" builtinId="37" hidden="1" customBuiltin="1"/>
    <cellStyle name="Accent3" xfId="28084" builtinId="37" hidden="1" customBuiltin="1"/>
    <cellStyle name="Accent3" xfId="12391" builtinId="37" hidden="1" customBuiltin="1"/>
    <cellStyle name="Accent3" xfId="13086" builtinId="37" hidden="1" customBuiltin="1"/>
    <cellStyle name="Accent3" xfId="19257" builtinId="37" hidden="1" customBuiltin="1"/>
    <cellStyle name="Accent3" xfId="21899" builtinId="37" hidden="1" customBuiltin="1"/>
    <cellStyle name="Accent3" xfId="20600" builtinId="37" hidden="1" customBuiltin="1"/>
    <cellStyle name="Accent3" xfId="3785" builtinId="37" hidden="1" customBuiltin="1"/>
    <cellStyle name="Accent3" xfId="14281" builtinId="37" hidden="1" customBuiltin="1"/>
    <cellStyle name="Accent3" xfId="27372" builtinId="37" hidden="1" customBuiltin="1"/>
    <cellStyle name="Accent3" xfId="7580" builtinId="37" hidden="1" customBuiltin="1"/>
    <cellStyle name="Accent3" xfId="18900" builtinId="37" hidden="1" customBuiltin="1"/>
    <cellStyle name="Accent3" xfId="11469" builtinId="37" hidden="1" customBuiltin="1"/>
    <cellStyle name="Accent3" xfId="15911" builtinId="37" hidden="1" customBuiltin="1"/>
    <cellStyle name="Accent3" xfId="7440" builtinId="37" hidden="1" customBuiltin="1"/>
    <cellStyle name="Accent3" xfId="24022" builtinId="37" hidden="1" customBuiltin="1"/>
    <cellStyle name="Accent3" xfId="28297" builtinId="37" hidden="1" customBuiltin="1"/>
    <cellStyle name="Accent3" xfId="27205" builtinId="37" hidden="1" customBuiltin="1"/>
    <cellStyle name="Accent3" xfId="22249" builtinId="37" hidden="1" customBuiltin="1"/>
    <cellStyle name="Accent3" xfId="10658" builtinId="37" hidden="1" customBuiltin="1"/>
    <cellStyle name="Accent3" xfId="23244" builtinId="37" hidden="1" customBuiltin="1"/>
    <cellStyle name="Accent3" xfId="4592" builtinId="37" hidden="1" customBuiltin="1"/>
    <cellStyle name="Accent3" xfId="1982" builtinId="37" hidden="1" customBuiltin="1"/>
    <cellStyle name="Accent3" xfId="4514" builtinId="37" hidden="1" customBuiltin="1"/>
    <cellStyle name="Accent3" xfId="1474" builtinId="37" hidden="1" customBuiltin="1"/>
    <cellStyle name="Accent3" xfId="3459" builtinId="37" hidden="1" customBuiltin="1"/>
    <cellStyle name="Accent3" xfId="6386" builtinId="37" hidden="1" customBuiltin="1"/>
    <cellStyle name="Accent3" xfId="25328" builtinId="37" hidden="1" customBuiltin="1"/>
    <cellStyle name="Accent3" xfId="6081" builtinId="37" hidden="1" customBuiltin="1"/>
    <cellStyle name="Accent3" xfId="23679" builtinId="37" hidden="1" customBuiltin="1"/>
    <cellStyle name="Accent3" xfId="27428" builtinId="37" hidden="1" customBuiltin="1"/>
    <cellStyle name="Accent3" xfId="6302" builtinId="37" hidden="1" customBuiltin="1"/>
    <cellStyle name="Accent3" xfId="23323" builtinId="37" hidden="1" customBuiltin="1"/>
    <cellStyle name="Accent3" xfId="9297" builtinId="37" hidden="1" customBuiltin="1"/>
    <cellStyle name="Accent3" xfId="27081" builtinId="37" hidden="1" customBuiltin="1"/>
    <cellStyle name="Accent3" xfId="10318" builtinId="37" hidden="1" customBuiltin="1"/>
    <cellStyle name="Accent3" xfId="13376" builtinId="37" hidden="1" customBuiltin="1"/>
    <cellStyle name="Accent3" xfId="5300" builtinId="37" hidden="1" customBuiltin="1"/>
    <cellStyle name="Accent3" xfId="17579" builtinId="37" hidden="1" customBuiltin="1"/>
    <cellStyle name="Accent3" xfId="27934" builtinId="37" hidden="1" customBuiltin="1"/>
    <cellStyle name="Accent3" xfId="10196" builtinId="37" hidden="1" customBuiltin="1"/>
    <cellStyle name="Accent3" xfId="16606" builtinId="37" hidden="1" customBuiltin="1"/>
    <cellStyle name="Accent3" xfId="1928" builtinId="37" hidden="1" customBuiltin="1"/>
    <cellStyle name="Accent3" xfId="8295" builtinId="37" hidden="1" customBuiltin="1"/>
    <cellStyle name="Accent3" xfId="16848" builtinId="37" hidden="1" customBuiltin="1"/>
    <cellStyle name="Accent3" xfId="12776" builtinId="37" hidden="1" customBuiltin="1"/>
    <cellStyle name="Accent3" xfId="12445" builtinId="37" hidden="1" customBuiltin="1"/>
    <cellStyle name="Accent3" xfId="2173" builtinId="37" hidden="1" customBuiltin="1"/>
    <cellStyle name="Accent3" xfId="2064" builtinId="37" hidden="1" customBuiltin="1"/>
    <cellStyle name="Accent3" xfId="5534" builtinId="37" hidden="1" customBuiltin="1"/>
    <cellStyle name="Accent3" xfId="8418" builtinId="37" hidden="1" customBuiltin="1"/>
    <cellStyle name="Accent3" xfId="7945" builtinId="37" hidden="1" customBuiltin="1"/>
    <cellStyle name="Accent3" xfId="5199" builtinId="37" hidden="1" customBuiltin="1"/>
    <cellStyle name="Accent3" xfId="20107" builtinId="37" hidden="1" customBuiltin="1"/>
    <cellStyle name="Accent3" xfId="6910" builtinId="37" hidden="1" customBuiltin="1"/>
    <cellStyle name="Accent3" xfId="3241" builtinId="37" hidden="1" customBuiltin="1"/>
    <cellStyle name="Accent3" xfId="22797" builtinId="37" hidden="1" customBuiltin="1"/>
    <cellStyle name="Accent3" xfId="4397" builtinId="37" hidden="1" customBuiltin="1"/>
    <cellStyle name="Accent3" xfId="11724" builtinId="37" hidden="1" customBuiltin="1"/>
    <cellStyle name="Accent3" xfId="11611" builtinId="37" hidden="1" customBuiltin="1"/>
    <cellStyle name="Accent3" xfId="23614" builtinId="37" hidden="1" customBuiltin="1"/>
    <cellStyle name="Accent3" xfId="9888" builtinId="37" hidden="1" customBuiltin="1"/>
    <cellStyle name="Accent3" xfId="11125" builtinId="37" hidden="1" customBuiltin="1"/>
    <cellStyle name="Accent3" xfId="4151" builtinId="37" hidden="1" customBuiltin="1"/>
    <cellStyle name="Accent3" xfId="2514" builtinId="37" hidden="1" customBuiltin="1"/>
    <cellStyle name="Accent3" xfId="13838" builtinId="37" hidden="1" customBuiltin="1"/>
    <cellStyle name="Accent3" xfId="23117" builtinId="37" hidden="1" customBuiltin="1"/>
    <cellStyle name="Accent3" xfId="10762" builtinId="37" hidden="1" customBuiltin="1"/>
    <cellStyle name="Accent3" xfId="11963" builtinId="37" hidden="1" customBuiltin="1"/>
    <cellStyle name="Accent3" xfId="10061" builtinId="37" hidden="1" customBuiltin="1"/>
    <cellStyle name="Accent3" xfId="8674" builtinId="37" hidden="1" customBuiltin="1"/>
    <cellStyle name="Accent3" xfId="2833" builtinId="37" hidden="1" customBuiltin="1"/>
    <cellStyle name="Accent3" xfId="5477" builtinId="37" hidden="1" customBuiltin="1"/>
    <cellStyle name="Accent3" xfId="12168" builtinId="37" hidden="1" customBuiltin="1"/>
    <cellStyle name="Accent3" xfId="5517" builtinId="37" hidden="1" customBuiltin="1"/>
    <cellStyle name="Accent3" xfId="3071" builtinId="37" hidden="1" customBuiltin="1"/>
    <cellStyle name="Accent3" xfId="10345" builtinId="37" hidden="1" customBuiltin="1"/>
    <cellStyle name="Accent3" xfId="10041" builtinId="37" hidden="1" customBuiltin="1"/>
    <cellStyle name="Accent3" xfId="2880" builtinId="37" hidden="1" customBuiltin="1"/>
    <cellStyle name="Accent3" xfId="25910" builtinId="37" hidden="1" customBuiltin="1"/>
    <cellStyle name="Accent3" xfId="23732" builtinId="37" hidden="1" customBuiltin="1"/>
    <cellStyle name="Accent3" xfId="22274" builtinId="37" hidden="1" customBuiltin="1"/>
    <cellStyle name="Accent3" xfId="12771" builtinId="37" hidden="1" customBuiltin="1"/>
    <cellStyle name="Accent3" xfId="2353" builtinId="37" hidden="1" customBuiltin="1"/>
    <cellStyle name="Accent3" xfId="8773" builtinId="37" hidden="1" customBuiltin="1"/>
    <cellStyle name="Accent3" xfId="27007" builtinId="37" hidden="1" customBuiltin="1"/>
    <cellStyle name="Accent3" xfId="23895" builtinId="37" hidden="1" customBuiltin="1"/>
    <cellStyle name="Accent3" xfId="13211" builtinId="37" hidden="1" customBuiltin="1"/>
    <cellStyle name="Accent3" xfId="15706" builtinId="37" hidden="1" customBuiltin="1"/>
    <cellStyle name="Accent3" xfId="15584" builtinId="37" hidden="1" customBuiltin="1"/>
    <cellStyle name="Accent3" xfId="27016" builtinId="37" hidden="1" customBuiltin="1"/>
    <cellStyle name="Accent3" xfId="2811" builtinId="37" hidden="1" customBuiltin="1"/>
    <cellStyle name="Accent3" xfId="9387" builtinId="37" hidden="1" customBuiltin="1"/>
    <cellStyle name="Accent3" xfId="4656" builtinId="37" hidden="1" customBuiltin="1"/>
    <cellStyle name="Accent3" xfId="10892" builtinId="37" hidden="1" customBuiltin="1"/>
    <cellStyle name="Accent3" xfId="2143" builtinId="37" hidden="1" customBuiltin="1"/>
    <cellStyle name="Accent3" xfId="16540" builtinId="37" hidden="1" customBuiltin="1"/>
    <cellStyle name="Accent3" xfId="9120" builtinId="37" hidden="1" customBuiltin="1"/>
    <cellStyle name="Accent3" xfId="6338" builtinId="37" hidden="1" customBuiltin="1"/>
    <cellStyle name="Accent3" xfId="5512" builtinId="37" hidden="1" customBuiltin="1"/>
    <cellStyle name="Accent3" xfId="24106" builtinId="37" hidden="1" customBuiltin="1"/>
    <cellStyle name="Accent3" xfId="1795" builtinId="37" hidden="1" customBuiltin="1"/>
    <cellStyle name="Accent3" xfId="12832" builtinId="37" hidden="1" customBuiltin="1"/>
    <cellStyle name="Accent3" xfId="12716" builtinId="37" hidden="1" customBuiltin="1"/>
    <cellStyle name="Accent3" xfId="24879" builtinId="37" hidden="1" customBuiltin="1"/>
    <cellStyle name="Accent3" xfId="3048" builtinId="37" hidden="1" customBuiltin="1"/>
    <cellStyle name="Accent3" xfId="12233" builtinId="37" hidden="1" customBuiltin="1"/>
    <cellStyle name="Accent3" xfId="11692" builtinId="37" hidden="1" customBuiltin="1"/>
    <cellStyle name="Accent3" xfId="16064" builtinId="37" hidden="1" customBuiltin="1"/>
    <cellStyle name="Accent3" xfId="8273" builtinId="37" hidden="1" customBuiltin="1"/>
    <cellStyle name="Accent3" xfId="24434" builtinId="37" hidden="1" customBuiltin="1"/>
    <cellStyle name="Accent3" xfId="11532" builtinId="37" hidden="1" customBuiltin="1"/>
    <cellStyle name="Accent3" xfId="13108" builtinId="37" hidden="1" customBuiltin="1"/>
    <cellStyle name="Accent3" xfId="3128" builtinId="37" hidden="1" customBuiltin="1"/>
    <cellStyle name="Accent3" xfId="12361" builtinId="37" hidden="1" customBuiltin="1"/>
    <cellStyle name="Accent3" xfId="11991" builtinId="37" hidden="1" customBuiltin="1"/>
    <cellStyle name="Accent3" xfId="3715" builtinId="37" hidden="1" customBuiltin="1"/>
    <cellStyle name="Accent3" xfId="11888" builtinId="37" hidden="1" customBuiltin="1"/>
    <cellStyle name="Accent3" xfId="12812" builtinId="37" hidden="1" customBuiltin="1"/>
    <cellStyle name="Accent3" xfId="12189" builtinId="37" hidden="1" customBuiltin="1"/>
    <cellStyle name="Accent3" xfId="4057" builtinId="37" hidden="1" customBuiltin="1"/>
    <cellStyle name="Accent3" xfId="4127" builtinId="37" hidden="1" customBuiltin="1"/>
    <cellStyle name="Accent3" xfId="3356" builtinId="37" hidden="1" customBuiltin="1"/>
    <cellStyle name="Accent3" xfId="3770" builtinId="37" hidden="1" customBuiltin="1"/>
    <cellStyle name="Accent3" xfId="4739" builtinId="37" hidden="1" customBuiltin="1"/>
    <cellStyle name="Accent3" xfId="24689" builtinId="37" hidden="1" customBuiltin="1"/>
    <cellStyle name="Accent3" xfId="5332" builtinId="37" hidden="1" customBuiltin="1"/>
    <cellStyle name="Accent3" xfId="11305" builtinId="37" hidden="1" customBuiltin="1"/>
    <cellStyle name="Accent3" xfId="13718" builtinId="37" hidden="1" customBuiltin="1"/>
    <cellStyle name="Accent3" xfId="15932" builtinId="37" hidden="1" customBuiltin="1"/>
    <cellStyle name="Accent3" xfId="9831" builtinId="37" hidden="1" customBuiltin="1"/>
    <cellStyle name="Accent3" xfId="23409" builtinId="37" hidden="1" customBuiltin="1"/>
    <cellStyle name="Accent3" xfId="24828" builtinId="37" hidden="1" customBuiltin="1"/>
    <cellStyle name="Accent3" xfId="4914" builtinId="37" hidden="1" customBuiltin="1"/>
    <cellStyle name="Accent3" xfId="20559" builtinId="37" hidden="1" customBuiltin="1"/>
    <cellStyle name="Accent3" xfId="25878" builtinId="37" hidden="1" customBuiltin="1"/>
    <cellStyle name="Accent3" xfId="23430" builtinId="37" hidden="1" customBuiltin="1"/>
    <cellStyle name="Accent3" xfId="3684" builtinId="37" hidden="1" customBuiltin="1"/>
    <cellStyle name="Accent3" xfId="2433" builtinId="37" hidden="1" customBuiltin="1"/>
    <cellStyle name="Accent3" xfId="8399" builtinId="37" hidden="1" customBuiltin="1"/>
    <cellStyle name="Accent3" xfId="5279" builtinId="37" hidden="1" customBuiltin="1"/>
    <cellStyle name="Accent3" xfId="15682" builtinId="37" hidden="1" customBuiltin="1"/>
    <cellStyle name="Accent3" xfId="28190" builtinId="37" hidden="1" customBuiltin="1"/>
    <cellStyle name="Accent3" xfId="2310" builtinId="37" hidden="1" customBuiltin="1"/>
    <cellStyle name="Accent3" xfId="8669" builtinId="37" hidden="1" customBuiltin="1"/>
    <cellStyle name="Accent3" xfId="3949" builtinId="37" hidden="1" customBuiltin="1"/>
    <cellStyle name="Accent3" xfId="20040" builtinId="37" hidden="1" customBuiltin="1"/>
    <cellStyle name="Accent3" xfId="25294" builtinId="37" hidden="1" customBuiltin="1"/>
    <cellStyle name="Accent3" xfId="15430" builtinId="37" hidden="1" customBuiltin="1"/>
    <cellStyle name="Accent3" xfId="13781" builtinId="37" hidden="1" customBuiltin="1"/>
    <cellStyle name="Accent3" xfId="13651" builtinId="37" hidden="1" customBuiltin="1"/>
    <cellStyle name="Accent3" xfId="25639" builtinId="37" hidden="1" customBuiltin="1"/>
    <cellStyle name="Accent3" xfId="4023" builtinId="37" hidden="1" customBuiltin="1"/>
    <cellStyle name="Accent3" xfId="11142" builtinId="37" hidden="1" customBuiltin="1"/>
    <cellStyle name="Accent3" xfId="12799" builtinId="37" hidden="1" customBuiltin="1"/>
    <cellStyle name="Accent3" xfId="10430" builtinId="37" hidden="1" customBuiltin="1"/>
    <cellStyle name="Accent3" xfId="8855" builtinId="37" hidden="1" customBuiltin="1"/>
    <cellStyle name="Accent3" xfId="25519" builtinId="37" hidden="1" customBuiltin="1"/>
    <cellStyle name="Accent3" xfId="12640" builtinId="37" hidden="1" customBuiltin="1"/>
    <cellStyle name="Accent3" xfId="14397" builtinId="37" hidden="1" customBuiltin="1"/>
    <cellStyle name="Accent3" xfId="26141" builtinId="37" hidden="1" customBuiltin="1"/>
    <cellStyle name="Accent3" xfId="6565" builtinId="37" hidden="1" customBuiltin="1"/>
    <cellStyle name="Accent3" xfId="7590" builtinId="37" hidden="1" customBuiltin="1"/>
    <cellStyle name="Accent3" xfId="7780" builtinId="37" hidden="1" customBuiltin="1"/>
    <cellStyle name="Accent3" xfId="7214" builtinId="37" hidden="1" customBuiltin="1"/>
    <cellStyle name="Accent3" xfId="11830" builtinId="37" hidden="1" customBuiltin="1"/>
    <cellStyle name="Accent3" xfId="12908" builtinId="37" hidden="1" customBuiltin="1"/>
    <cellStyle name="Accent3" xfId="15075" builtinId="37" hidden="1" customBuiltin="1"/>
    <cellStyle name="Accent3" xfId="4932" builtinId="37" hidden="1" customBuiltin="1"/>
    <cellStyle name="Accent3" xfId="8038" builtinId="37" hidden="1" customBuiltin="1"/>
    <cellStyle name="Accent3" xfId="5341" builtinId="37" hidden="1" customBuiltin="1"/>
    <cellStyle name="Accent3" xfId="6698" builtinId="37" hidden="1" customBuiltin="1"/>
    <cellStyle name="Accent3" xfId="7283" builtinId="37" hidden="1" customBuiltin="1"/>
    <cellStyle name="Accent3" xfId="4521" builtinId="37" hidden="1" customBuiltin="1"/>
    <cellStyle name="Accent3" xfId="23275" builtinId="37" hidden="1" customBuiltin="1"/>
    <cellStyle name="Accent3" xfId="26776" builtinId="37" hidden="1" customBuiltin="1"/>
    <cellStyle name="Accent3" xfId="12423" builtinId="37" hidden="1" customBuiltin="1"/>
    <cellStyle name="Accent3" xfId="10746" builtinId="37" hidden="1" customBuiltin="1"/>
    <cellStyle name="Accent3" xfId="10602" builtinId="37" hidden="1" customBuiltin="1"/>
    <cellStyle name="Accent3" xfId="10246" builtinId="37" hidden="1" customBuiltin="1"/>
    <cellStyle name="Accent3" xfId="3113" builtinId="37" hidden="1" customBuiltin="1"/>
    <cellStyle name="Accent3" xfId="23531" builtinId="37" hidden="1" customBuiltin="1"/>
    <cellStyle name="Accent3" xfId="25766" builtinId="37" hidden="1" customBuiltin="1"/>
    <cellStyle name="Accent3" xfId="1421" builtinId="37" hidden="1" customBuiltin="1"/>
    <cellStyle name="Accent3" xfId="5817" builtinId="37" hidden="1" customBuiltin="1"/>
    <cellStyle name="Accent3" xfId="10712" builtinId="37" hidden="1" customBuiltin="1"/>
    <cellStyle name="Accent3" xfId="23558" builtinId="37" hidden="1" customBuiltin="1"/>
    <cellStyle name="Accent3" xfId="7168" builtinId="37" hidden="1" customBuiltin="1"/>
    <cellStyle name="Accent3" xfId="16129" builtinId="37" hidden="1" customBuiltin="1"/>
    <cellStyle name="Accent3" xfId="2746" builtinId="37" hidden="1" customBuiltin="1"/>
    <cellStyle name="Accent3" xfId="14892" builtinId="37" hidden="1" customBuiltin="1"/>
    <cellStyle name="Accent3" xfId="21194" builtinId="37" hidden="1" customBuiltin="1"/>
    <cellStyle name="Accent3" xfId="16306" builtinId="37" hidden="1" customBuiltin="1"/>
    <cellStyle name="Accent3" xfId="14700" builtinId="37" hidden="1" customBuiltin="1"/>
    <cellStyle name="Accent3" xfId="295" builtinId="37" hidden="1" customBuiltin="1"/>
    <cellStyle name="Accent3" xfId="9823" builtinId="37" hidden="1" customBuiltin="1"/>
    <cellStyle name="Accent3" xfId="7519" builtinId="37" hidden="1" customBuiltin="1"/>
    <cellStyle name="Accent3" xfId="22350" builtinId="37" hidden="1" customBuiltin="1"/>
    <cellStyle name="Accent3" xfId="26259" builtinId="37" hidden="1" customBuiltin="1"/>
    <cellStyle name="Accent3" xfId="11325" builtinId="37" hidden="1" customBuiltin="1"/>
    <cellStyle name="Accent3" xfId="8343" builtinId="37" hidden="1" customBuiltin="1"/>
    <cellStyle name="Accent3" xfId="4388" builtinId="37" hidden="1" customBuiltin="1"/>
    <cellStyle name="Accent3" xfId="22375" builtinId="37" hidden="1" customBuiltin="1"/>
    <cellStyle name="Accent3" xfId="8015" builtinId="37" hidden="1" customBuiltin="1"/>
    <cellStyle name="Accent3" xfId="15016" builtinId="37" hidden="1" customBuiltin="1"/>
    <cellStyle name="Accent3" xfId="13750" builtinId="37" hidden="1" customBuiltin="1"/>
    <cellStyle name="Accent3" xfId="3551" builtinId="37" hidden="1" customBuiltin="1"/>
    <cellStyle name="Accent3" xfId="10026" builtinId="37" hidden="1" customBuiltin="1"/>
    <cellStyle name="Accent3" xfId="26449" builtinId="37" hidden="1" customBuiltin="1"/>
    <cellStyle name="Accent3" xfId="13461" builtinId="37" hidden="1" customBuiltin="1"/>
    <cellStyle name="Accent3" xfId="5134" builtinId="37" hidden="1" customBuiltin="1"/>
    <cellStyle name="Accent3" xfId="5791" builtinId="37" hidden="1" customBuiltin="1"/>
    <cellStyle name="Accent3" xfId="5191" builtinId="37" hidden="1" customBuiltin="1"/>
    <cellStyle name="Accent3" xfId="8707" builtinId="37" hidden="1" customBuiltin="1"/>
    <cellStyle name="Accent3" xfId="15245" builtinId="37" hidden="1" customBuiltin="1"/>
    <cellStyle name="Accent3" xfId="14439" builtinId="37" hidden="1" customBuiltin="1"/>
    <cellStyle name="Accent3" xfId="9329" builtinId="37" hidden="1" customBuiltin="1"/>
    <cellStyle name="Accent3" xfId="12961" builtinId="37" hidden="1" customBuiltin="1"/>
    <cellStyle name="Accent3" xfId="13952" builtinId="37" hidden="1" customBuiltin="1"/>
    <cellStyle name="Accent3" xfId="5049" builtinId="37" hidden="1" customBuiltin="1"/>
    <cellStyle name="Accent3" xfId="8884" builtinId="37" hidden="1" customBuiltin="1"/>
    <cellStyle name="Accent3" xfId="15106" builtinId="37" hidden="1" customBuiltin="1"/>
    <cellStyle name="Accent3" xfId="9669" builtinId="37" hidden="1" customBuiltin="1"/>
    <cellStyle name="Accent3" xfId="14939" builtinId="37" hidden="1" customBuiltin="1"/>
    <cellStyle name="Accent3" xfId="11072" builtinId="37" hidden="1" customBuiltin="1"/>
    <cellStyle name="Accent3" xfId="10853" builtinId="37" hidden="1" customBuiltin="1"/>
    <cellStyle name="Accent3" xfId="9919" builtinId="37" hidden="1" customBuiltin="1"/>
    <cellStyle name="Accent3" xfId="6053" builtinId="37" hidden="1" customBuiltin="1"/>
    <cellStyle name="Accent3" xfId="8981" builtinId="37" hidden="1" customBuiltin="1"/>
    <cellStyle name="Accent3" xfId="9713" builtinId="37" hidden="1" customBuiltin="1"/>
    <cellStyle name="Accent3" xfId="25020" builtinId="37" hidden="1" customBuiltin="1"/>
    <cellStyle name="Accent3" xfId="27140" builtinId="37" hidden="1" customBuiltin="1"/>
    <cellStyle name="Accent3" xfId="17013" builtinId="37" hidden="1" customBuiltin="1"/>
    <cellStyle name="Accent3" xfId="11665" builtinId="37" hidden="1" customBuiltin="1"/>
    <cellStyle name="Accent3" xfId="9145" builtinId="37" hidden="1" customBuiltin="1"/>
    <cellStyle name="Accent3" xfId="13999" builtinId="37" hidden="1" customBuiltin="1"/>
    <cellStyle name="Accent3" xfId="16033" builtinId="37" hidden="1" customBuiltin="1"/>
    <cellStyle name="Accent3" xfId="24746" builtinId="37" hidden="1" customBuiltin="1"/>
    <cellStyle name="Accent3" xfId="7058" builtinId="37" hidden="1" customBuiltin="1"/>
    <cellStyle name="Accent3" xfId="1579" builtinId="37" hidden="1" customBuiltin="1"/>
    <cellStyle name="Accent3" xfId="12902" builtinId="37" hidden="1" customBuiltin="1"/>
    <cellStyle name="Accent3" xfId="19392" builtinId="37" hidden="1" customBuiltin="1"/>
    <cellStyle name="Accent3" xfId="16509" builtinId="37" hidden="1" customBuiltin="1"/>
    <cellStyle name="Accent3" xfId="5446" builtinId="37" hidden="1" customBuiltin="1"/>
    <cellStyle name="Accent3" xfId="26575" builtinId="37" hidden="1" customBuiltin="1"/>
    <cellStyle name="Accent3" xfId="16259" builtinId="37" hidden="1" customBuiltin="1"/>
    <cellStyle name="Accent3" xfId="27291" builtinId="37" hidden="1" customBuiltin="1"/>
    <cellStyle name="Accent3" xfId="14157" builtinId="37" hidden="1" customBuiltin="1"/>
    <cellStyle name="Accent3" xfId="10122" builtinId="37" hidden="1" customBuiltin="1"/>
    <cellStyle name="Accent3" xfId="10525" builtinId="37" hidden="1" customBuiltin="1"/>
    <cellStyle name="Accent3" xfId="21998" builtinId="37" hidden="1" customBuiltin="1"/>
    <cellStyle name="Accent3" xfId="16367" builtinId="37" hidden="1" customBuiltin="1"/>
    <cellStyle name="Accent3" xfId="11274" builtinId="37" hidden="1" customBuiltin="1"/>
    <cellStyle name="Accent3" xfId="11933" builtinId="37" hidden="1" customBuiltin="1"/>
    <cellStyle name="Accent3" xfId="18600" builtinId="37" hidden="1" customBuiltin="1"/>
    <cellStyle name="Accent3" xfId="27582" builtinId="37" hidden="1" customBuiltin="1"/>
    <cellStyle name="Accent3" xfId="5734" builtinId="37" hidden="1" customBuiltin="1"/>
    <cellStyle name="Accent3" xfId="17009" builtinId="37" hidden="1" customBuiltin="1"/>
    <cellStyle name="Accent3" xfId="22027" builtinId="37" hidden="1" customBuiltin="1"/>
    <cellStyle name="Accent3" xfId="4509" builtinId="37" hidden="1" customBuiltin="1"/>
    <cellStyle name="Accent3" xfId="13496" builtinId="37" hidden="1" customBuiltin="1"/>
    <cellStyle name="Accent3" xfId="18338" builtinId="37" hidden="1" customBuiltin="1"/>
    <cellStyle name="Accent3" xfId="15553" builtinId="37" hidden="1" customBuiltin="1"/>
    <cellStyle name="Accent3" xfId="2332" builtinId="37" hidden="1" customBuiltin="1"/>
    <cellStyle name="Accent3" xfId="3870" builtinId="37" hidden="1" customBuiltin="1"/>
    <cellStyle name="Accent3" xfId="22645" builtinId="37" hidden="1" customBuiltin="1"/>
    <cellStyle name="Accent3" xfId="14692" builtinId="37" hidden="1" customBuiltin="1"/>
    <cellStyle name="Accent3" xfId="15336" builtinId="37" hidden="1" customBuiltin="1"/>
    <cellStyle name="Accent3" xfId="1079" builtinId="37" hidden="1" customBuiltin="1"/>
    <cellStyle name="Accent3" xfId="5789" builtinId="37" hidden="1" customBuiltin="1"/>
    <cellStyle name="Accent3" xfId="13874" builtinId="37" hidden="1" customBuiltin="1"/>
    <cellStyle name="Accent3" xfId="21706" builtinId="37" hidden="1" customBuiltin="1"/>
    <cellStyle name="Accent3" xfId="18437" builtinId="37" hidden="1" customBuiltin="1"/>
    <cellStyle name="Accent3" xfId="9102" builtinId="37" hidden="1" customBuiltin="1"/>
    <cellStyle name="Accent3" xfId="10577" builtinId="37" hidden="1" customBuiltin="1"/>
    <cellStyle name="Accent3" xfId="10375" builtinId="37" hidden="1" customBuiltin="1"/>
    <cellStyle name="Accent3" xfId="21813" builtinId="37" hidden="1" customBuiltin="1"/>
    <cellStyle name="Accent3" xfId="14311" builtinId="37" hidden="1" customBuiltin="1"/>
    <cellStyle name="Accent3" xfId="27341" builtinId="37" hidden="1" customBuiltin="1"/>
    <cellStyle name="Accent3" xfId="6486" builtinId="37" hidden="1" customBuiltin="1"/>
    <cellStyle name="Accent3" xfId="16208" builtinId="37" hidden="1" customBuiltin="1"/>
    <cellStyle name="Accent3" xfId="27796" builtinId="37" hidden="1" customBuiltin="1"/>
    <cellStyle name="Accent3" xfId="12528" builtinId="37" hidden="1" customBuiltin="1"/>
    <cellStyle name="Accent3" xfId="6163" builtinId="37" hidden="1" customBuiltin="1"/>
    <cellStyle name="Accent3" xfId="2637" builtinId="37" hidden="1" customBuiltin="1"/>
    <cellStyle name="Accent3" xfId="18839" builtinId="37" hidden="1" customBuiltin="1"/>
    <cellStyle name="Accent3" xfId="15875" builtinId="37" hidden="1" customBuiltin="1"/>
    <cellStyle name="Accent3" xfId="7368" builtinId="37" hidden="1" customBuiltin="1"/>
    <cellStyle name="Accent3" xfId="7315" builtinId="37" hidden="1" customBuiltin="1"/>
    <cellStyle name="Accent3" xfId="14229" builtinId="37" hidden="1" customBuiltin="1"/>
    <cellStyle name="Accent3" xfId="14800" builtinId="37" hidden="1" customBuiltin="1"/>
    <cellStyle name="Accent3" xfId="6574" builtinId="37" hidden="1" customBuiltin="1"/>
    <cellStyle name="Accent3" xfId="3807" builtinId="37" hidden="1" customBuiltin="1"/>
    <cellStyle name="Accent3" xfId="10702" builtinId="37" hidden="1" customBuiltin="1"/>
    <cellStyle name="Accent3" xfId="2774" builtinId="37" hidden="1" customBuiltin="1"/>
    <cellStyle name="Accent3" xfId="18936" builtinId="37" hidden="1" customBuiltin="1"/>
    <cellStyle name="Accent3" xfId="3655" builtinId="37" hidden="1" customBuiltin="1"/>
    <cellStyle name="Accent3" xfId="8569" builtinId="37" hidden="1" customBuiltin="1"/>
    <cellStyle name="Accent3" xfId="15152" builtinId="37" hidden="1" customBuiltin="1"/>
    <cellStyle name="Accent3" xfId="6439" builtinId="37" hidden="1" customBuiltin="1"/>
    <cellStyle name="Accent3" xfId="6109" builtinId="37" hidden="1" customBuiltin="1"/>
    <cellStyle name="Accent3" xfId="3986" builtinId="37" hidden="1" customBuiltin="1"/>
    <cellStyle name="Accent3" xfId="8806" builtinId="37" hidden="1" customBuiltin="1"/>
    <cellStyle name="Accent3" xfId="6673" builtinId="37" hidden="1" customBuiltin="1"/>
    <cellStyle name="Accent3" xfId="6021" builtinId="37" hidden="1" customBuiltin="1"/>
    <cellStyle name="Accent3" xfId="6531" builtinId="37" hidden="1" customBuiltin="1"/>
    <cellStyle name="Accent3" xfId="15275" builtinId="37" hidden="1" customBuiltin="1"/>
    <cellStyle name="Accent3" xfId="5792" builtinId="37" hidden="1" customBuiltin="1"/>
    <cellStyle name="Accent3" xfId="17276" builtinId="37" hidden="1" customBuiltin="1"/>
    <cellStyle name="Accent3" xfId="17290" builtinId="37" hidden="1" customBuiltin="1"/>
    <cellStyle name="Accent3" xfId="27465" builtinId="37" hidden="1" customBuiltin="1"/>
    <cellStyle name="Accent3" xfId="3486" builtinId="37" hidden="1" customBuiltin="1"/>
    <cellStyle name="Accent3" xfId="9404" builtinId="37" hidden="1" customBuiltin="1"/>
    <cellStyle name="Accent3" xfId="4679" builtinId="37" hidden="1" customBuiltin="1"/>
    <cellStyle name="Accent3" xfId="12529" builtinId="37" hidden="1" customBuiltin="1"/>
    <cellStyle name="Accent3" xfId="18273" builtinId="37" hidden="1" customBuiltin="1"/>
    <cellStyle name="Accent3" xfId="4222" builtinId="37" hidden="1" customBuiltin="1"/>
    <cellStyle name="Accent3" xfId="2268" builtinId="37" hidden="1" customBuiltin="1"/>
    <cellStyle name="Accent3" xfId="1322" builtinId="37" hidden="1" customBuiltin="1"/>
    <cellStyle name="Accent3" xfId="956" builtinId="37" hidden="1" customBuiltin="1"/>
    <cellStyle name="Accent3" xfId="18294" builtinId="37" hidden="1" customBuiltin="1"/>
    <cellStyle name="Accent3" xfId="4733" builtinId="37" hidden="1" customBuiltin="1"/>
    <cellStyle name="Accent3" xfId="13606" builtinId="37" hidden="1" customBuiltin="1"/>
    <cellStyle name="Accent3" xfId="12933" builtinId="37" hidden="1" customBuiltin="1"/>
    <cellStyle name="Accent3" xfId="8644" builtinId="37" hidden="1" customBuiltin="1"/>
    <cellStyle name="Accent3" xfId="10548" builtinId="37" hidden="1" customBuiltin="1"/>
    <cellStyle name="Accent3" xfId="1013" builtinId="37" hidden="1" customBuiltin="1"/>
    <cellStyle name="Accent3" xfId="13342" builtinId="37" hidden="1" customBuiltin="1"/>
    <cellStyle name="Accent3" xfId="10882" builtinId="37" hidden="1" customBuiltin="1"/>
    <cellStyle name="Accent3" xfId="6137" builtinId="37" hidden="1" customBuiltin="1"/>
    <cellStyle name="Accent3" xfId="19615" builtinId="37" hidden="1" customBuiltin="1"/>
    <cellStyle name="Accent3" xfId="10369" builtinId="37" hidden="1" customBuiltin="1"/>
    <cellStyle name="Accent3" xfId="9455" builtinId="37" hidden="1" customBuiltin="1"/>
    <cellStyle name="Accent3" xfId="9244" builtinId="37" hidden="1" customBuiltin="1"/>
    <cellStyle name="Accent3" xfId="20578" builtinId="37" hidden="1" customBuiltin="1"/>
    <cellStyle name="Accent3" xfId="4355" builtinId="37" hidden="1" customBuiltin="1"/>
    <cellStyle name="Accent3" xfId="8746" builtinId="37" hidden="1" customBuiltin="1"/>
    <cellStyle name="Accent3" xfId="7255" builtinId="37" hidden="1" customBuiltin="1"/>
    <cellStyle name="Accent3" xfId="1841" builtinId="37" hidden="1" customBuiltin="1"/>
    <cellStyle name="Accent3" xfId="12254" builtinId="37" hidden="1" customBuiltin="1"/>
    <cellStyle name="Accent3" xfId="19774" builtinId="37" hidden="1" customBuiltin="1"/>
    <cellStyle name="Accent3" xfId="7128" builtinId="37" hidden="1" customBuiltin="1"/>
    <cellStyle name="Accent3" xfId="9734" builtinId="37" hidden="1" customBuiltin="1"/>
    <cellStyle name="Accent3" xfId="21067" builtinId="37" hidden="1" customBuiltin="1"/>
    <cellStyle name="Accent3" xfId="11014" builtinId="37" hidden="1" customBuiltin="1"/>
    <cellStyle name="Accent3" xfId="8942" builtinId="37" hidden="1" customBuiltin="1"/>
    <cellStyle name="Accent3" xfId="8592" builtinId="37" hidden="1" customBuiltin="1"/>
    <cellStyle name="Accent3" xfId="11592" builtinId="37" hidden="1" customBuiltin="1"/>
    <cellStyle name="Accent3" xfId="3915" builtinId="37" hidden="1" customBuiltin="1"/>
    <cellStyle name="Accent3" xfId="7992" builtinId="37" hidden="1" customBuiltin="1"/>
    <cellStyle name="Accent3" xfId="9938" builtinId="37" hidden="1" customBuiltin="1"/>
    <cellStyle name="Accent3" xfId="8837" builtinId="37" hidden="1" customBuiltin="1"/>
    <cellStyle name="Accent3" xfId="11805" builtinId="37" hidden="1" customBuiltin="1"/>
    <cellStyle name="Accent3" xfId="8528" builtinId="37" hidden="1" customBuiltin="1"/>
    <cellStyle name="Accent3" xfId="10968" builtinId="37" hidden="1" customBuiltin="1"/>
    <cellStyle name="Accent3" xfId="11507" builtinId="37" hidden="1" customBuiltin="1"/>
    <cellStyle name="Accent3" xfId="27668" builtinId="37" hidden="1" customBuiltin="1"/>
    <cellStyle name="Accent3" xfId="20699" builtinId="37" hidden="1" customBuiltin="1"/>
    <cellStyle name="Accent3" xfId="21698" builtinId="37" hidden="1" customBuiltin="1"/>
    <cellStyle name="Accent3" xfId="6870" builtinId="37" hidden="1" customBuiltin="1"/>
    <cellStyle name="Accent3" xfId="2594" builtinId="37" hidden="1" customBuiltin="1"/>
    <cellStyle name="Accent3" xfId="1614" builtinId="37" hidden="1" customBuiltin="1"/>
    <cellStyle name="Accent3" xfId="15042" builtinId="37" hidden="1" customBuiltin="1"/>
    <cellStyle name="Accent3" xfId="14215" builtinId="37" hidden="1" customBuiltin="1"/>
    <cellStyle name="Accent3" xfId="20807" builtinId="37" hidden="1" customBuiltin="1"/>
    <cellStyle name="Accent3" xfId="14684" builtinId="37" hidden="1" customBuiltin="1"/>
    <cellStyle name="Accent3" xfId="23770" builtinId="37" hidden="1" customBuiltin="1"/>
    <cellStyle name="Accent3" xfId="17251" builtinId="37" hidden="1" customBuiltin="1"/>
    <cellStyle name="Accent3" xfId="16910" builtinId="37" hidden="1" customBuiltin="1"/>
    <cellStyle name="Accent3" xfId="11563" builtinId="37" hidden="1" customBuiltin="1"/>
    <cellStyle name="Accent3" xfId="5533" builtinId="37" hidden="1" customBuiltin="1"/>
    <cellStyle name="Accent3" xfId="13803" builtinId="37" hidden="1" customBuiltin="1"/>
    <cellStyle name="Accent3" xfId="9792" builtinId="37" hidden="1" customBuiltin="1"/>
    <cellStyle name="Accent3" xfId="1277" builtinId="37" hidden="1" customBuiltin="1"/>
    <cellStyle name="Accent3" xfId="28245" builtinId="37" hidden="1" customBuiltin="1"/>
    <cellStyle name="Accent3" xfId="4771" builtinId="37" hidden="1" customBuiltin="1"/>
    <cellStyle name="Accent3" xfId="28" builtinId="37" hidden="1" customBuiltin="1"/>
    <cellStyle name="Accent3" xfId="5542" builtinId="37" hidden="1" customBuiltin="1"/>
    <cellStyle name="Accent3" xfId="11860" builtinId="37" hidden="1" customBuiltin="1"/>
    <cellStyle name="Accent3" xfId="14944" builtinId="37" hidden="1" customBuiltin="1"/>
    <cellStyle name="Accent3" xfId="21188" builtinId="37" hidden="1" customBuiltin="1"/>
    <cellStyle name="Accent3" xfId="3434" builtinId="37" hidden="1" customBuiltin="1"/>
    <cellStyle name="Accent3" xfId="2658" builtinId="37" hidden="1" customBuiltin="1"/>
    <cellStyle name="Accent3" xfId="2529" builtinId="37" hidden="1" customBuiltin="1"/>
    <cellStyle name="Accent3" xfId="6151" builtinId="37" hidden="1" customBuiltin="1"/>
    <cellStyle name="Accent3" xfId="11744" builtinId="37" hidden="1" customBuiltin="1"/>
    <cellStyle name="Accent3" xfId="10015" builtinId="37" hidden="1" customBuiltin="1"/>
    <cellStyle name="Accent3" xfId="9429" builtinId="37" hidden="1" customBuiltin="1"/>
    <cellStyle name="Accent3" xfId="15486" builtinId="37" hidden="1" customBuiltin="1"/>
    <cellStyle name="Accent3" xfId="6232" builtinId="37" hidden="1" customBuiltin="1"/>
    <cellStyle name="Accent3" xfId="20345" builtinId="37" hidden="1" customBuiltin="1"/>
    <cellStyle name="Accent3" xfId="9266" builtinId="37" hidden="1" customBuiltin="1"/>
    <cellStyle name="Accent3" xfId="1921" builtinId="37" hidden="1" customBuiltin="1"/>
    <cellStyle name="Accent3" xfId="17471" builtinId="37" hidden="1" customBuiltin="1"/>
    <cellStyle name="Accent3" xfId="10895" builtinId="37" hidden="1" customBuiltin="1"/>
    <cellStyle name="Accent3" xfId="10178" builtinId="37" hidden="1" customBuiltin="1"/>
    <cellStyle name="Accent3" xfId="9755" builtinId="37" hidden="1" customBuiltin="1"/>
    <cellStyle name="Accent3" xfId="12697" builtinId="37" hidden="1" customBuiltin="1"/>
    <cellStyle name="Accent3" xfId="7474" builtinId="37" hidden="1" customBuiltin="1"/>
    <cellStyle name="Accent3" xfId="8344" builtinId="37" hidden="1" customBuiltin="1"/>
    <cellStyle name="Accent3" xfId="2991" builtinId="37" hidden="1" customBuiltin="1"/>
    <cellStyle name="Accent3" xfId="9967" builtinId="37" hidden="1" customBuiltin="1"/>
    <cellStyle name="Accent3" xfId="13035" builtinId="37" hidden="1" customBuiltin="1"/>
    <cellStyle name="Accent3" xfId="9857" builtinId="37" hidden="1" customBuiltin="1"/>
    <cellStyle name="Accent3" xfId="12130" builtinId="37" hidden="1" customBuiltin="1"/>
    <cellStyle name="Accent3" xfId="12615" builtinId="37" hidden="1" customBuiltin="1"/>
    <cellStyle name="Accent3" xfId="22055" builtinId="37" hidden="1" customBuiltin="1"/>
    <cellStyle name="Accent3" xfId="5712" builtinId="37" hidden="1" customBuiltin="1"/>
    <cellStyle name="Accent3" xfId="2687" builtinId="37" hidden="1" customBuiltin="1"/>
    <cellStyle name="Accent3" xfId="17052" builtinId="37" hidden="1" customBuiltin="1"/>
    <cellStyle name="Accent3" xfId="9012" builtinId="37" hidden="1" customBuiltin="1"/>
    <cellStyle name="Accent3" xfId="16179" builtinId="37" hidden="1" customBuiltin="1"/>
    <cellStyle name="Accent3" xfId="27347" builtinId="37" hidden="1" customBuiltin="1"/>
    <cellStyle name="Accent3" xfId="14689" builtinId="37" hidden="1" customBuiltin="1"/>
    <cellStyle name="Accent3" xfId="15224" builtinId="37" hidden="1" customBuiltin="1"/>
    <cellStyle name="Accent3" xfId="4103" builtinId="37" hidden="1" customBuiltin="1"/>
    <cellStyle name="Accent3" xfId="20480" builtinId="37" hidden="1" customBuiltin="1"/>
    <cellStyle name="Accent3" xfId="17171" builtinId="37" hidden="1" customBuiltin="1"/>
    <cellStyle name="Accent3" xfId="18359" builtinId="37" hidden="1" customBuiltin="1"/>
    <cellStyle name="Accent3" xfId="22175" builtinId="37" hidden="1" customBuiltin="1"/>
    <cellStyle name="Accent3" xfId="27647" builtinId="37" hidden="1" customBuiltin="1"/>
    <cellStyle name="Accent3" xfId="20507" builtinId="37" hidden="1" customBuiltin="1"/>
    <cellStyle name="Accent3" xfId="12669" builtinId="37" hidden="1" customBuiltin="1"/>
    <cellStyle name="Accent3" xfId="2041" builtinId="37" hidden="1" customBuiltin="1"/>
    <cellStyle name="Accent3" xfId="5919" builtinId="37" hidden="1" customBuiltin="1"/>
    <cellStyle name="Accent3" xfId="1905" builtinId="37" hidden="1" customBuiltin="1"/>
    <cellStyle name="Accent3" xfId="26319" builtinId="37" hidden="1" customBuiltin="1"/>
    <cellStyle name="Accent3" xfId="677" builtinId="37" hidden="1" customBuiltin="1"/>
    <cellStyle name="Accent3" xfId="1545" builtinId="37" hidden="1" customBuiltin="1"/>
    <cellStyle name="Accent3" xfId="27683" builtinId="37" hidden="1" customBuiltin="1"/>
    <cellStyle name="Accent3" xfId="14915" builtinId="37" hidden="1" customBuiltin="1"/>
    <cellStyle name="Accent3" xfId="12989" builtinId="37" hidden="1" customBuiltin="1"/>
    <cellStyle name="Accent3" xfId="26568" builtinId="37" hidden="1" customBuiltin="1"/>
    <cellStyle name="Accent3" xfId="17563" builtinId="37" hidden="1" customBuiltin="1"/>
    <cellStyle name="Accent3" xfId="6970" builtinId="37" hidden="1" customBuiltin="1"/>
    <cellStyle name="Accent3" xfId="16233" builtinId="37" hidden="1" customBuiltin="1"/>
    <cellStyle name="Accent3" xfId="16160" builtinId="37" hidden="1" customBuiltin="1"/>
    <cellStyle name="Accent3" xfId="26549" builtinId="37" hidden="1" customBuiltin="1"/>
    <cellStyle name="Accent3" xfId="13008" builtinId="37" hidden="1" customBuiltin="1"/>
    <cellStyle name="Accent3" xfId="3212" builtinId="37" hidden="1" customBuiltin="1"/>
    <cellStyle name="Accent3" xfId="2622" builtinId="37" hidden="1" customBuiltin="1"/>
    <cellStyle name="Accent3" xfId="17418" builtinId="37" hidden="1" customBuiltin="1"/>
    <cellStyle name="Accent3" xfId="11413" builtinId="37" hidden="1" customBuiltin="1"/>
    <cellStyle name="Accent3" xfId="15124" builtinId="37" hidden="1" customBuiltin="1"/>
    <cellStyle name="Accent3" xfId="17847" builtinId="37" hidden="1" customBuiltin="1"/>
    <cellStyle name="Accent3" xfId="2458" builtinId="37" hidden="1" customBuiltin="1"/>
    <cellStyle name="Accent3" xfId="3828" builtinId="37" hidden="1" customBuiltin="1"/>
    <cellStyle name="Accent3" xfId="3635" builtinId="37" hidden="1" customBuiltin="1"/>
    <cellStyle name="Accent3" xfId="18463" builtinId="37" hidden="1" customBuiltin="1"/>
    <cellStyle name="Accent3" xfId="7852" builtinId="37" hidden="1" customBuiltin="1"/>
    <cellStyle name="Accent3" xfId="3335" builtinId="37" hidden="1" customBuiltin="1"/>
    <cellStyle name="Accent3" xfId="1914" builtinId="37" hidden="1" customBuiltin="1"/>
    <cellStyle name="Accent3" xfId="13532" builtinId="37" hidden="1" customBuiltin="1"/>
    <cellStyle name="Accent3" xfId="8357" builtinId="37" hidden="1" customBuiltin="1"/>
    <cellStyle name="Accent3" xfId="2789" builtinId="37" hidden="1" customBuiltin="1"/>
    <cellStyle name="Accent3" xfId="6409" builtinId="37" hidden="1" customBuiltin="1"/>
    <cellStyle name="Accent3" xfId="7870" builtinId="37" hidden="1" customBuiltin="1"/>
    <cellStyle name="Accent3" xfId="3148" builtinId="37" hidden="1" customBuiltin="1"/>
    <cellStyle name="Accent3" xfId="14332" builtinId="37" hidden="1" customBuiltin="1"/>
    <cellStyle name="Accent3" xfId="3027" builtinId="37" hidden="1" customBuiltin="1"/>
    <cellStyle name="Accent3" xfId="6639" builtinId="37" hidden="1" customBuiltin="1"/>
    <cellStyle name="Accent3" xfId="27227" builtinId="37" hidden="1" customBuiltin="1"/>
    <cellStyle name="Accent3" xfId="14977" builtinId="37" hidden="1" customBuiltin="1"/>
    <cellStyle name="Accent3" xfId="3272" builtinId="37" hidden="1" customBuiltin="1"/>
    <cellStyle name="Accent3" xfId="5429" builtinId="37" hidden="1" customBuiltin="1"/>
    <cellStyle name="Accent3" xfId="14376" builtinId="37" hidden="1" customBuiltin="1"/>
    <cellStyle name="Accent3" xfId="20880" builtinId="37" hidden="1" customBuiltin="1"/>
    <cellStyle name="Accent3" xfId="18397" builtinId="37" hidden="1" customBuiltin="1"/>
    <cellStyle name="Accent3" xfId="11091" builtinId="37" hidden="1" customBuiltin="1"/>
    <cellStyle name="Accent3" xfId="7189" builtinId="37" hidden="1" customBuiltin="1"/>
    <cellStyle name="Accent3" xfId="13408" builtinId="37" hidden="1" customBuiltin="1"/>
    <cellStyle name="Accent3" xfId="10902" builtinId="37" hidden="1" customBuiltin="1"/>
    <cellStyle name="Accent3" xfId="1816" builtinId="37" hidden="1" customBuiltin="1"/>
    <cellStyle name="Accent3" xfId="21136" builtinId="37" hidden="1" customBuiltin="1"/>
    <cellStyle name="Accent3" xfId="20412" builtinId="37" hidden="1" customBuiltin="1"/>
    <cellStyle name="Accent3" xfId="12578" builtinId="37" hidden="1" customBuiltin="1"/>
    <cellStyle name="Accent3" xfId="17063" builtinId="37" hidden="1" customBuiltin="1"/>
    <cellStyle name="Accent3" xfId="10222" builtinId="37" hidden="1" customBuiltin="1"/>
    <cellStyle name="Accent3" xfId="9506" builtinId="37" hidden="1" customBuiltin="1"/>
    <cellStyle name="Accent3" xfId="25113" builtinId="37" hidden="1" customBuiltin="1"/>
    <cellStyle name="Accent3" xfId="980" builtinId="37" hidden="1" customBuiltin="1"/>
    <cellStyle name="Accent3" xfId="7971" builtinId="37" hidden="1" customBuiltin="1"/>
    <cellStyle name="Accent3" xfId="16874" builtinId="37" hidden="1" customBuiltin="1"/>
    <cellStyle name="Accent3" xfId="2207" builtinId="37" hidden="1" customBuiltin="1"/>
    <cellStyle name="Accent3" xfId="5838" builtinId="37" hidden="1" customBuiltin="1"/>
    <cellStyle name="Accent3" xfId="24578" builtinId="37" hidden="1" customBuiltin="1"/>
    <cellStyle name="Accent3" xfId="15199" builtinId="37" hidden="1" customBuiltin="1"/>
    <cellStyle name="Accent3" xfId="15658" builtinId="37" hidden="1" customBuiltin="1"/>
    <cellStyle name="Accent3" xfId="27087" builtinId="37" hidden="1" customBuiltin="1"/>
    <cellStyle name="Accent3" xfId="749" builtinId="37" hidden="1" customBuiltin="1"/>
    <cellStyle name="Accent3" xfId="6825" builtinId="37" hidden="1" customBuiltin="1"/>
    <cellStyle name="Accent3" xfId="8103" builtinId="37" hidden="1" customBuiltin="1"/>
    <cellStyle name="Accent3" xfId="23837" builtinId="37" hidden="1" customBuiltin="1"/>
    <cellStyle name="Accent3" xfId="16965" builtinId="37" hidden="1" customBuiltin="1"/>
    <cellStyle name="Accent3" xfId="24769" builtinId="37" hidden="1" customBuiltin="1"/>
    <cellStyle name="Accent3" xfId="6138" builtinId="37" hidden="1" customBuiltin="1"/>
    <cellStyle name="Accent3" xfId="27183" builtinId="37" hidden="1" customBuiltin="1"/>
    <cellStyle name="Accent3" xfId="22121" builtinId="37" hidden="1" customBuiltin="1"/>
    <cellStyle name="Accent3" xfId="2486" builtinId="37" hidden="1" customBuiltin="1"/>
    <cellStyle name="Accent3" xfId="23657" builtinId="37" hidden="1" customBuiltin="1"/>
    <cellStyle name="Accent3" xfId="3593" builtinId="37" hidden="1" customBuiltin="1"/>
    <cellStyle name="Accent3" xfId="4783" builtinId="37" hidden="1" customBuiltin="1"/>
    <cellStyle name="Accent3" xfId="11798" builtinId="37" hidden="1" customBuiltin="1"/>
    <cellStyle name="Accent3" xfId="18706" builtinId="37" hidden="1" customBuiltin="1"/>
    <cellStyle name="Accent3" xfId="935" builtinId="37" hidden="1" customBuiltin="1"/>
    <cellStyle name="Accent3" xfId="3399" builtinId="37" hidden="1" customBuiltin="1"/>
    <cellStyle name="Accent3" xfId="8185" builtinId="37" hidden="1" customBuiltin="1"/>
    <cellStyle name="Accent3" xfId="17977" builtinId="37" hidden="1" customBuiltin="1"/>
    <cellStyle name="Accent3" xfId="20232" builtinId="37" hidden="1" customBuiltin="1"/>
    <cellStyle name="Accent3" xfId="783" builtinId="37" hidden="1" customBuiltin="1"/>
    <cellStyle name="Accent3" xfId="619" builtinId="37" hidden="1" customBuiltin="1"/>
    <cellStyle name="Accent3" xfId="686" builtinId="37" hidden="1" customBuiltin="1"/>
    <cellStyle name="Accent3" xfId="808" builtinId="37" hidden="1" customBuiltin="1"/>
    <cellStyle name="Accent3" xfId="846" builtinId="37" hidden="1" customBuiltin="1"/>
    <cellStyle name="Accent3" xfId="882" builtinId="37" hidden="1" customBuiltin="1"/>
    <cellStyle name="Accent3" xfId="917" builtinId="37" hidden="1" customBuiltin="1"/>
    <cellStyle name="Accent3" xfId="24480" builtinId="37" hidden="1" customBuiltin="1"/>
    <cellStyle name="Accent3" xfId="23277" builtinId="37" hidden="1" customBuiltin="1"/>
    <cellStyle name="Accent3" xfId="15209" builtinId="37" hidden="1" customBuiltin="1"/>
    <cellStyle name="Accent3" xfId="6465" builtinId="37" hidden="1" customBuiltin="1"/>
    <cellStyle name="Accent3" xfId="15175" builtinId="37" hidden="1" customBuiltin="1"/>
    <cellStyle name="Accent3" xfId="329" builtinId="37" hidden="1" customBuiltin="1"/>
    <cellStyle name="Accent3" xfId="364" builtinId="37" hidden="1" customBuiltin="1"/>
    <cellStyle name="Accent3" xfId="452" builtinId="37" hidden="1" customBuiltin="1"/>
    <cellStyle name="Accent3" xfId="486" builtinId="37" hidden="1" customBuiltin="1"/>
    <cellStyle name="Accent3" xfId="522" builtinId="37" hidden="1" customBuiltin="1"/>
    <cellStyle name="Accent3" xfId="558" builtinId="37" hidden="1" customBuiltin="1"/>
    <cellStyle name="Accent3" xfId="592" builtinId="37" hidden="1" customBuiltin="1"/>
    <cellStyle name="Accent3" xfId="6507" builtinId="37" hidden="1" customBuiltin="1"/>
    <cellStyle name="Accent3" xfId="4175" builtinId="37" hidden="1" customBuiltin="1"/>
    <cellStyle name="Accent3" xfId="12326" builtinId="37" hidden="1" customBuiltin="1"/>
    <cellStyle name="Accent3" xfId="18098" builtinId="37" hidden="1" customBuiltin="1"/>
    <cellStyle name="Accent3" xfId="24277" builtinId="37" hidden="1" customBuiltin="1"/>
    <cellStyle name="Accent3" xfId="18048" builtinId="37" hidden="1" customBuiltin="1"/>
    <cellStyle name="Accent3" xfId="21864" builtinId="37" hidden="1" customBuiltin="1"/>
    <cellStyle name="Accent3" xfId="1895" builtinId="37" hidden="1" customBuiltin="1"/>
    <cellStyle name="Accent3" xfId="2181" builtinId="37" hidden="1" customBuiltin="1"/>
    <cellStyle name="Accent3" xfId="20730" builtinId="37" hidden="1" customBuiltin="1"/>
    <cellStyle name="Accent3" xfId="6807" builtinId="37" hidden="1" customBuiltin="1"/>
    <cellStyle name="Accent3" xfId="26939" builtinId="37" hidden="1" customBuiltin="1"/>
    <cellStyle name="Accent3" xfId="25414" builtinId="37" hidden="1" customBuiltin="1"/>
    <cellStyle name="Accent3" xfId="25998" builtinId="37" hidden="1" customBuiltin="1"/>
    <cellStyle name="Accent3" xfId="13627" builtinId="37" hidden="1" customBuiltin="1"/>
    <cellStyle name="Accent3" xfId="187" builtinId="37" hidden="1" customBuiltin="1"/>
    <cellStyle name="Accent3" xfId="25093" builtinId="37" hidden="1" customBuiltin="1"/>
    <cellStyle name="Accent3" xfId="15281" builtinId="37" hidden="1" customBuiltin="1"/>
    <cellStyle name="Accent3" xfId="22096" builtinId="37" hidden="1" customBuiltin="1"/>
    <cellStyle name="Accent3" xfId="22212" builtinId="37" hidden="1" customBuiltin="1"/>
    <cellStyle name="Accent3" xfId="4515" builtinId="37" hidden="1" customBuiltin="1"/>
    <cellStyle name="Accent3" xfId="4791" builtinId="37" hidden="1" customBuiltin="1"/>
    <cellStyle name="Accent3" xfId="18074" builtinId="37" hidden="1" customBuiltin="1"/>
    <cellStyle name="Accent3" xfId="5582" builtinId="37" hidden="1" customBuiltin="1"/>
    <cellStyle name="Accent3" xfId="25420" builtinId="37" hidden="1" customBuiltin="1"/>
    <cellStyle name="Accent3" xfId="1110" builtinId="37" hidden="1" customBuiltin="1"/>
    <cellStyle name="Accent3" xfId="23519" builtinId="37" hidden="1" customBuiltin="1"/>
    <cellStyle name="Accent3" xfId="25318" builtinId="37" hidden="1" customBuiltin="1"/>
    <cellStyle name="Accent3" xfId="12743" builtinId="37" hidden="1" customBuiltin="1"/>
    <cellStyle name="Accent3" xfId="15523" builtinId="37" hidden="1" customBuiltin="1"/>
    <cellStyle name="Accent3" xfId="13309" builtinId="37" hidden="1" customBuiltin="1"/>
    <cellStyle name="Accent3" xfId="18626" builtinId="37" hidden="1" customBuiltin="1"/>
    <cellStyle name="Accent3" xfId="24811" builtinId="37" hidden="1" customBuiltin="1"/>
    <cellStyle name="Accent3" xfId="1389" builtinId="37" hidden="1" customBuiltin="1"/>
    <cellStyle name="Accent3" xfId="22421" builtinId="37" hidden="1" customBuiltin="1"/>
    <cellStyle name="Accent3" xfId="12475" builtinId="37" hidden="1" customBuiltin="1"/>
    <cellStyle name="Accent3" xfId="23756" builtinId="37" hidden="1" customBuiltin="1"/>
    <cellStyle name="Accent3" xfId="27508" builtinId="37" hidden="1" customBuiltin="1"/>
    <cellStyle name="Accent3" xfId="19425" builtinId="37" hidden="1" customBuiltin="1"/>
    <cellStyle name="Accent3" xfId="7404" builtinId="37" hidden="1" customBuiltin="1"/>
    <cellStyle name="Accent3" xfId="391" builtinId="37" hidden="1" customBuiltin="1"/>
    <cellStyle name="Accent3" xfId="1167" builtinId="37" hidden="1" customBuiltin="1"/>
    <cellStyle name="Accent3" xfId="15955" builtinId="37" hidden="1" customBuiltin="1"/>
    <cellStyle name="Accent3" xfId="22155" builtinId="37" hidden="1" customBuiltin="1"/>
    <cellStyle name="Accent3" xfId="14595" builtinId="37" hidden="1" customBuiltin="1"/>
    <cellStyle name="Accent3" xfId="6736" builtinId="37" hidden="1" customBuiltin="1"/>
    <cellStyle name="Accent3" xfId="25068" builtinId="37" hidden="1" customBuiltin="1"/>
    <cellStyle name="Accent3" xfId="10656" builtinId="37" hidden="1" customBuiltin="1"/>
    <cellStyle name="Accent3" xfId="14117" builtinId="37" hidden="1" customBuiltin="1"/>
    <cellStyle name="Accent3" xfId="14542" builtinId="37" hidden="1" customBuiltin="1"/>
    <cellStyle name="Accent3" xfId="17042" builtinId="37" hidden="1" customBuiltin="1"/>
    <cellStyle name="Accent3" xfId="18865" builtinId="37" hidden="1" customBuiltin="1"/>
    <cellStyle name="Accent3" xfId="3690" builtinId="37" hidden="1" customBuiltin="1"/>
    <cellStyle name="Accent3" xfId="16099" builtinId="37" hidden="1" customBuiltin="1"/>
    <cellStyle name="Accent3" xfId="6846" builtinId="37" hidden="1" customBuiltin="1"/>
    <cellStyle name="Accent3" xfId="1452" builtinId="37" hidden="1" customBuiltin="1"/>
    <cellStyle name="Accent3" xfId="10475" builtinId="37" hidden="1" customBuiltin="1"/>
    <cellStyle name="Accent3" xfId="2237" builtinId="37" hidden="1" customBuiltin="1"/>
    <cellStyle name="Accent3" xfId="20751" builtinId="37" hidden="1" customBuiltin="1"/>
    <cellStyle name="Accent3" xfId="3529" builtinId="37" hidden="1" customBuiltin="1"/>
    <cellStyle name="Accent3" xfId="21936" builtinId="37" hidden="1" customBuiltin="1"/>
    <cellStyle name="Accent3" xfId="17535" builtinId="37" hidden="1" customBuiltin="1"/>
    <cellStyle name="Accent3" xfId="22678" builtinId="37" hidden="1" customBuiltin="1"/>
    <cellStyle name="Accent3" xfId="4870" builtinId="37" hidden="1" customBuiltin="1"/>
    <cellStyle name="Accent3" xfId="1047" builtinId="37" hidden="1" customBuiltin="1"/>
    <cellStyle name="Accent3" xfId="21732" builtinId="37" hidden="1" customBuiltin="1"/>
    <cellStyle name="Accent3" xfId="27989" builtinId="37" hidden="1" customBuiltin="1"/>
    <cellStyle name="Accent3" xfId="17740" builtinId="37" hidden="1" customBuiltin="1"/>
    <cellStyle name="Accent3" xfId="21042" builtinId="37" hidden="1" customBuiltin="1"/>
    <cellStyle name="Accent3" xfId="10301" builtinId="37" hidden="1" customBuiltin="1"/>
    <cellStyle name="Accent3" xfId="3742" builtinId="37" hidden="1" customBuiltin="1"/>
    <cellStyle name="Accent3" xfId="24725" builtinId="37" hidden="1" customBuiltin="1"/>
    <cellStyle name="Accent3" xfId="10616" builtinId="37" hidden="1" customBuiltin="1"/>
    <cellStyle name="Accent3" xfId="6130" builtinId="37" hidden="1" customBuiltin="1"/>
    <cellStyle name="Accent3" xfId="10339" builtinId="37" hidden="1" customBuiltin="1"/>
    <cellStyle name="Accent3" xfId="21119" builtinId="37" hidden="1" customBuiltin="1"/>
    <cellStyle name="Accent3" xfId="15730" builtinId="37" hidden="1" customBuiltin="1"/>
    <cellStyle name="Accent3" xfId="22987" builtinId="37" hidden="1" customBuiltin="1"/>
    <cellStyle name="Accent3" xfId="14110" builtinId="37" hidden="1" customBuiltin="1"/>
    <cellStyle name="Accent3" xfId="16270" builtinId="37" hidden="1" customBuiltin="1"/>
    <cellStyle name="Accent3" xfId="5407" builtinId="37" hidden="1" customBuiltin="1"/>
    <cellStyle name="Accent3" xfId="17864" builtinId="37" hidden="1" customBuiltin="1"/>
    <cellStyle name="Accent3" xfId="4255" builtinId="37" hidden="1" customBuiltin="1"/>
    <cellStyle name="Accent3" xfId="22398" builtinId="37" hidden="1" customBuiltin="1"/>
    <cellStyle name="Accent3" xfId="23999" builtinId="37" hidden="1" customBuiltin="1"/>
    <cellStyle name="Accent3" xfId="23775" builtinId="37" hidden="1" customBuiltin="1"/>
    <cellStyle name="Accent3" xfId="7094" builtinId="37" hidden="1" customBuiltin="1"/>
    <cellStyle name="Accent3" xfId="21368" builtinId="37" hidden="1" customBuiltin="1"/>
    <cellStyle name="Accent3" xfId="23174" builtinId="37" hidden="1" customBuiltin="1"/>
    <cellStyle name="Accent3" xfId="22582" builtinId="37" hidden="1" customBuiltin="1"/>
    <cellStyle name="Accent3" xfId="16582" builtinId="37" hidden="1" customBuiltin="1"/>
    <cellStyle name="Accent3" xfId="26068" builtinId="37" hidden="1" customBuiltin="1"/>
    <cellStyle name="Accent3" xfId="6603" builtinId="37" hidden="1" customBuiltin="1"/>
    <cellStyle name="Accent3" xfId="4684" builtinId="37" hidden="1" customBuiltin="1"/>
    <cellStyle name="Accent3" xfId="24230" builtinId="37" hidden="1" customBuiltin="1"/>
    <cellStyle name="Accent3" xfId="21563" builtinId="37" hidden="1" customBuiltin="1"/>
    <cellStyle name="Accent3" xfId="22902" builtinId="37" hidden="1" customBuiltin="1"/>
    <cellStyle name="Accent3" xfId="17552" builtinId="37" hidden="1" customBuiltin="1"/>
    <cellStyle name="Accent3" xfId="22775" builtinId="37" hidden="1" customBuiltin="1"/>
    <cellStyle name="Accent3" xfId="24323" builtinId="37" hidden="1" customBuiltin="1"/>
    <cellStyle name="Accent3" xfId="23027" builtinId="37" hidden="1" customBuiltin="1"/>
    <cellStyle name="Accent3" xfId="17817" builtinId="37" hidden="1" customBuiltin="1"/>
    <cellStyle name="Accent3" xfId="23054" builtinId="37" hidden="1" customBuiltin="1"/>
    <cellStyle name="Accent3" xfId="21666" builtinId="37" hidden="1" customBuiltin="1"/>
    <cellStyle name="Accent3" xfId="17601" builtinId="37" hidden="1" customBuiltin="1"/>
    <cellStyle name="Accent3" xfId="2573" builtinId="37" hidden="1" customBuiltin="1"/>
    <cellStyle name="Accent3" xfId="7023" builtinId="37" hidden="1" customBuiltin="1"/>
    <cellStyle name="Accent3" xfId="14637" builtinId="37" hidden="1" customBuiltin="1"/>
    <cellStyle name="Accent3" xfId="26986" builtinId="37" hidden="1" customBuiltin="1"/>
    <cellStyle name="Accent3" xfId="25043" builtinId="37" hidden="1" customBuiltin="1"/>
    <cellStyle name="Accent3" xfId="6305" builtinId="37" hidden="1" customBuiltin="1"/>
    <cellStyle name="Accent3" xfId="19886" builtinId="37" hidden="1" customBuiltin="1"/>
    <cellStyle name="Accent3" xfId="3514" builtinId="37" hidden="1" customBuiltin="1"/>
    <cellStyle name="Accent3" xfId="7248" builtinId="37" hidden="1" customBuiltin="1"/>
    <cellStyle name="Accent3" xfId="20112" builtinId="37" hidden="1" customBuiltin="1"/>
    <cellStyle name="Accent3" xfId="27312" builtinId="37" hidden="1" customBuiltin="1"/>
    <cellStyle name="Accent3" xfId="27031" builtinId="37" hidden="1" customBuiltin="1"/>
    <cellStyle name="Accent3" xfId="3379" builtinId="37" hidden="1" customBuiltin="1"/>
    <cellStyle name="Accent3" xfId="17527" builtinId="37" hidden="1" customBuiltin="1"/>
    <cellStyle name="Accent3" xfId="20831" builtinId="37" hidden="1" customBuiltin="1"/>
    <cellStyle name="Accent3" xfId="19459" builtinId="37" hidden="1" customBuiltin="1"/>
    <cellStyle name="Accent3" xfId="24306" builtinId="37" hidden="1" customBuiltin="1"/>
    <cellStyle name="Accent3" xfId="8241" builtinId="37" hidden="1" customBuiltin="1"/>
    <cellStyle name="Accent3" xfId="28069" builtinId="37" hidden="1" customBuiltin="1"/>
    <cellStyle name="Accent3" xfId="20633" builtinId="37" hidden="1" customBuiltin="1"/>
    <cellStyle name="Accent3" xfId="19019" builtinId="37" hidden="1" customBuiltin="1"/>
    <cellStyle name="Accent3" xfId="14453" builtinId="37" hidden="1" customBuiltin="1"/>
    <cellStyle name="Accent3" xfId="8059" builtinId="37" hidden="1" customBuiltin="1"/>
    <cellStyle name="Accent3" xfId="14578" builtinId="37" hidden="1" customBuiltin="1"/>
    <cellStyle name="Accent3" xfId="25077" builtinId="37" hidden="1" customBuiltin="1"/>
    <cellStyle name="Accent3" xfId="24993" builtinId="37" hidden="1" customBuiltin="1"/>
    <cellStyle name="Accent3" xfId="9227" builtinId="37" hidden="1" customBuiltin="1"/>
    <cellStyle name="Accent3" xfId="17793" builtinId="37" hidden="1" customBuiltin="1"/>
    <cellStyle name="Accent3" xfId="24504" builtinId="37" hidden="1" customBuiltin="1"/>
    <cellStyle name="Accent3" xfId="23973" builtinId="37" hidden="1" customBuiltin="1"/>
    <cellStyle name="Accent3" xfId="26582" builtinId="37" hidden="1" customBuiltin="1"/>
    <cellStyle name="Accent3" xfId="6111" builtinId="37" hidden="1" customBuiltin="1"/>
    <cellStyle name="Accent3" xfId="8738" builtinId="37" hidden="1" customBuiltin="1"/>
    <cellStyle name="Accent3" xfId="23797" builtinId="37" hidden="1" customBuiltin="1"/>
    <cellStyle name="Accent3" xfId="25348" builtinId="37" hidden="1" customBuiltin="1"/>
    <cellStyle name="Accent3" xfId="8404" builtinId="37" hidden="1" customBuiltin="1"/>
    <cellStyle name="Accent3" xfId="18024" builtinId="37" hidden="1" customBuiltin="1"/>
    <cellStyle name="Accent3" xfId="23541" builtinId="37" hidden="1" customBuiltin="1"/>
    <cellStyle name="Accent3" xfId="24254" builtinId="37" hidden="1" customBuiltin="1"/>
    <cellStyle name="Accent3" xfId="18377" builtinId="37" hidden="1" customBuiltin="1"/>
    <cellStyle name="Accent3" xfId="24160" builtinId="37" hidden="1" customBuiltin="1"/>
    <cellStyle name="Accent3" xfId="25566" builtinId="37" hidden="1" customBuiltin="1"/>
    <cellStyle name="Accent3" xfId="24380" builtinId="37" hidden="1" customBuiltin="1"/>
    <cellStyle name="Accent3" xfId="18812" builtinId="37" hidden="1" customBuiltin="1"/>
    <cellStyle name="Accent3" xfId="24374" builtinId="37" hidden="1" customBuiltin="1"/>
    <cellStyle name="Accent3" xfId="17061" builtinId="37" hidden="1" customBuiltin="1"/>
    <cellStyle name="Accent3" xfId="18545" builtinId="37" hidden="1" customBuiltin="1"/>
    <cellStyle name="Accent3" xfId="16072" builtinId="37" hidden="1" customBuiltin="1"/>
    <cellStyle name="Accent3" xfId="9171" builtinId="37" hidden="1" customBuiltin="1"/>
    <cellStyle name="Accent3" xfId="10097" builtinId="37" hidden="1" customBuiltin="1"/>
    <cellStyle name="Accent3" xfId="23387" builtinId="37" hidden="1" customBuiltin="1"/>
    <cellStyle name="Accent3" xfId="25941" builtinId="37" hidden="1" customBuiltin="1"/>
    <cellStyle name="Accent3" xfId="27529" builtinId="37" hidden="1" customBuiltin="1"/>
    <cellStyle name="Accent3" xfId="20337" builtinId="37" hidden="1" customBuiltin="1"/>
    <cellStyle name="Accent3" xfId="6903" builtinId="37" hidden="1" customBuiltin="1"/>
    <cellStyle name="Accent3" xfId="9359" builtinId="37" hidden="1" customBuiltin="1"/>
    <cellStyle name="Accent3" xfId="22145" builtinId="37" hidden="1" customBuiltin="1"/>
    <cellStyle name="Accent3" xfId="13246" builtinId="37" hidden="1" customBuiltin="1"/>
    <cellStyle name="Accent3" xfId="2551" builtinId="37" hidden="1" customBuiltin="1"/>
    <cellStyle name="Accent3" xfId="6938" builtinId="37" hidden="1" customBuiltin="1"/>
    <cellStyle name="Accent3" xfId="18526" builtinId="37" hidden="1" customBuiltin="1"/>
    <cellStyle name="Accent3" xfId="17197" builtinId="37" hidden="1" customBuiltin="1"/>
    <cellStyle name="Accent3" xfId="20917" builtinId="37" hidden="1" customBuiltin="1"/>
    <cellStyle name="Accent3" xfId="25445" builtinId="37" hidden="1" customBuiltin="1"/>
    <cellStyle name="Accent3" xfId="27276" builtinId="37" hidden="1" customBuiltin="1"/>
    <cellStyle name="Accent3" xfId="221" builtinId="37" hidden="1" customBuiltin="1"/>
    <cellStyle name="Accent3" xfId="6265" builtinId="37" hidden="1" customBuiltin="1"/>
    <cellStyle name="Accent3" xfId="28425" builtinId="37" hidden="1" customBuiltin="1"/>
    <cellStyle name="Accent3" xfId="19833" builtinId="37" hidden="1" customBuiltin="1"/>
    <cellStyle name="Accent3" xfId="18795" builtinId="37" hidden="1" customBuiltin="1"/>
    <cellStyle name="Accent3" xfId="2398" builtinId="37" hidden="1" customBuiltin="1"/>
    <cellStyle name="Accent3" xfId="9690" builtinId="37" hidden="1" customBuiltin="1"/>
    <cellStyle name="Accent3" xfId="27052" builtinId="37" hidden="1" customBuiltin="1"/>
    <cellStyle name="Accent3" xfId="25851" builtinId="37" hidden="1" customBuiltin="1"/>
    <cellStyle name="Accent3" xfId="25844" builtinId="37" hidden="1" customBuiltin="1"/>
    <cellStyle name="Accent3" xfId="2427" builtinId="37" hidden="1" customBuiltin="1"/>
    <cellStyle name="Accent3" xfId="18712" builtinId="37" hidden="1" customBuiltin="1"/>
    <cellStyle name="Accent3" xfId="17746" builtinId="37" hidden="1" customBuiltin="1"/>
    <cellStyle name="Accent3" xfId="25067" builtinId="37" hidden="1" customBuiltin="1"/>
    <cellStyle name="Accent3" xfId="21888" builtinId="37" hidden="1" customBuiltin="1"/>
    <cellStyle name="Accent3" xfId="20135" builtinId="37" hidden="1" customBuiltin="1"/>
    <cellStyle name="Accent3" xfId="9770" builtinId="37" hidden="1" customBuiltin="1"/>
    <cellStyle name="Accent3" xfId="24913" builtinId="37" hidden="1" customBuiltin="1"/>
    <cellStyle name="Accent3" xfId="26177" builtinId="37" hidden="1" customBuiltin="1"/>
    <cellStyle name="Accent3" xfId="2693" builtinId="37" hidden="1" customBuiltin="1"/>
    <cellStyle name="Accent3" xfId="19078" builtinId="37" hidden="1" customBuiltin="1"/>
    <cellStyle name="Accent3" xfId="4815" builtinId="37" hidden="1" customBuiltin="1"/>
    <cellStyle name="Accent3" xfId="25384" builtinId="37" hidden="1" customBuiltin="1"/>
    <cellStyle name="Accent3" xfId="14004" builtinId="37" hidden="1" customBuiltin="1"/>
    <cellStyle name="Accent3" xfId="24070" builtinId="37" hidden="1" customBuiltin="1"/>
    <cellStyle name="Accent3" xfId="25149" builtinId="37" hidden="1" customBuiltin="1"/>
    <cellStyle name="Accent3" xfId="26495" builtinId="37" hidden="1" customBuiltin="1"/>
    <cellStyle name="Accent3" xfId="25589" builtinId="37" hidden="1" customBuiltin="1"/>
    <cellStyle name="Accent3" xfId="19579" builtinId="37" hidden="1" customBuiltin="1"/>
    <cellStyle name="Accent3" xfId="25501" builtinId="37" hidden="1" customBuiltin="1"/>
    <cellStyle name="Accent3" xfId="19189" builtinId="37" hidden="1" customBuiltin="1"/>
    <cellStyle name="Accent3" xfId="8374" builtinId="37" hidden="1" customBuiltin="1"/>
    <cellStyle name="Accent3" xfId="10502" builtinId="37" hidden="1" customBuiltin="1"/>
    <cellStyle name="Accent3" xfId="2362" builtinId="37" hidden="1" customBuiltin="1"/>
    <cellStyle name="Accent3" xfId="25963" builtinId="37" hidden="1" customBuiltin="1"/>
    <cellStyle name="Accent3" xfId="3365" builtinId="37" hidden="1" customBuiltin="1"/>
    <cellStyle name="Accent3" xfId="23551" builtinId="37" hidden="1" customBuiltin="1"/>
    <cellStyle name="Accent3" xfId="4505" builtinId="37" hidden="1" customBuiltin="1"/>
    <cellStyle name="Accent3" xfId="22243" builtinId="37" hidden="1" customBuiltin="1"/>
    <cellStyle name="Accent3" xfId="21794" builtinId="37" hidden="1" customBuiltin="1"/>
    <cellStyle name="Accent3" xfId="17885" builtinId="37" hidden="1" customBuiltin="1"/>
    <cellStyle name="Accent3" xfId="9045" builtinId="37" hidden="1" customBuiltin="1"/>
    <cellStyle name="Accent3" xfId="2377" builtinId="37" hidden="1" customBuiltin="1"/>
    <cellStyle name="Accent3" xfId="16912" builtinId="37" hidden="1" customBuiltin="1"/>
    <cellStyle name="Accent3" xfId="6098" builtinId="37" hidden="1" customBuiltin="1"/>
    <cellStyle name="Accent3" xfId="16012" builtinId="37" hidden="1" customBuiltin="1"/>
    <cellStyle name="Accent3" xfId="9074" builtinId="37" hidden="1" customBuiltin="1"/>
    <cellStyle name="Accent3" xfId="16940" builtinId="37" hidden="1" customBuiltin="1"/>
    <cellStyle name="Accent3" xfId="27603" builtinId="37" hidden="1" customBuiltin="1"/>
    <cellStyle name="Accent3" xfId="17449" builtinId="37" hidden="1" customBuiltin="1"/>
    <cellStyle name="Accent3" xfId="26340" builtinId="37" hidden="1" customBuiltin="1"/>
    <cellStyle name="Accent3" xfId="14865" builtinId="37" hidden="1" customBuiltin="1"/>
    <cellStyle name="Accent3" xfId="27827" builtinId="37" hidden="1" customBuiltin="1"/>
    <cellStyle name="Accent3" xfId="27487" builtinId="37" hidden="1" customBuiltin="1"/>
    <cellStyle name="Accent3" xfId="16336" builtinId="37" hidden="1" customBuiltin="1"/>
    <cellStyle name="Accent3" xfId="21319" builtinId="37" hidden="1" customBuiltin="1"/>
    <cellStyle name="Accent3" xfId="19522" builtinId="37" hidden="1" customBuiltin="1"/>
    <cellStyle name="Accent3" xfId="15976" builtinId="37" hidden="1" customBuiltin="1"/>
    <cellStyle name="Accent3" xfId="2854" builtinId="37" hidden="1" customBuiltin="1"/>
    <cellStyle name="Accent3" xfId="23461" builtinId="37" hidden="1" customBuiltin="1"/>
    <cellStyle name="Accent3" xfId="21889" builtinId="37" hidden="1" customBuiltin="1"/>
    <cellStyle name="Accent3" xfId="5313" builtinId="37" hidden="1" customBuiltin="1"/>
    <cellStyle name="Accent3" xfId="15997" builtinId="37" hidden="1" customBuiltin="1"/>
    <cellStyle name="Accent3" xfId="19544" builtinId="37" hidden="1" customBuiltin="1"/>
    <cellStyle name="Accent3" xfId="26718" builtinId="37" hidden="1" customBuiltin="1"/>
    <cellStyle name="Accent3" xfId="25787" builtinId="37" hidden="1" customBuiltin="1"/>
    <cellStyle name="Accent3" xfId="2718" builtinId="37" hidden="1" customBuiltin="1"/>
    <cellStyle name="Accent3" xfId="18236" builtinId="37" hidden="1" customBuiltin="1"/>
    <cellStyle name="Accent3" xfId="21542" builtinId="37" hidden="1" customBuiltin="1"/>
    <cellStyle name="Accent3" xfId="3092" builtinId="37" hidden="1" customBuiltin="1"/>
    <cellStyle name="Accent3" xfId="25677" builtinId="37" hidden="1" customBuiltin="1"/>
    <cellStyle name="Accent3" xfId="22600" builtinId="37" hidden="1" customBuiltin="1"/>
    <cellStyle name="Accent3" xfId="22510" builtinId="37" hidden="1" customBuiltin="1"/>
    <cellStyle name="Accent3" xfId="3621" builtinId="37" hidden="1" customBuiltin="1"/>
    <cellStyle name="Accent3" xfId="19710" builtinId="37" hidden="1" customBuiltin="1"/>
    <cellStyle name="Accent3" xfId="26891" builtinId="37" hidden="1" customBuiltin="1"/>
    <cellStyle name="Accent3" xfId="26274" builtinId="37" hidden="1" customBuiltin="1"/>
    <cellStyle name="Accent3" xfId="20779" builtinId="37" hidden="1" customBuiltin="1"/>
    <cellStyle name="Accent3" xfId="25202" builtinId="37" hidden="1" customBuiltin="1"/>
    <cellStyle name="Accent3" xfId="26171" builtinId="37" hidden="1" customBuiltin="1"/>
    <cellStyle name="Accent3" xfId="22868" builtinId="37" hidden="1" customBuiltin="1"/>
    <cellStyle name="Accent3" xfId="20156" builtinId="37" hidden="1" customBuiltin="1"/>
    <cellStyle name="Accent3" xfId="26674" builtinId="37" hidden="1" customBuiltin="1"/>
    <cellStyle name="Accent3" xfId="21157" builtinId="37" hidden="1" customBuiltin="1"/>
    <cellStyle name="Accent3" xfId="26384" builtinId="37" hidden="1" customBuiltin="1"/>
    <cellStyle name="Accent3" xfId="22963" builtinId="37" hidden="1" customBuiltin="1"/>
    <cellStyle name="Accent3" xfId="15559" builtinId="37" hidden="1" customBuiltin="1"/>
    <cellStyle name="Accent3" xfId="21394" builtinId="37" hidden="1" customBuiltin="1"/>
    <cellStyle name="Accent3" xfId="26761" builtinId="37" hidden="1" customBuiltin="1"/>
    <cellStyle name="Accent3" xfId="20256" builtinId="37" hidden="1" customBuiltin="1"/>
    <cellStyle name="Accent3" xfId="21219" builtinId="37" hidden="1" customBuiltin="1"/>
    <cellStyle name="Accent3" xfId="9303" builtinId="37" hidden="1" customBuiltin="1"/>
    <cellStyle name="Accent3" xfId="3572" builtinId="37" hidden="1" customBuiltin="1"/>
    <cellStyle name="Accent3" xfId="2285" builtinId="37" hidden="1" customBuiltin="1"/>
    <cellStyle name="Accent3" xfId="23945" builtinId="37" hidden="1" customBuiltin="1"/>
    <cellStyle name="Accent3" xfId="20667" builtinId="37" hidden="1" customBuiltin="1"/>
    <cellStyle name="Accent3" xfId="18994" builtinId="37" hidden="1" customBuiltin="1"/>
    <cellStyle name="Accent3" xfId="26559" builtinId="37" hidden="1" customBuiltin="1"/>
    <cellStyle name="Accent3" xfId="9631" builtinId="37" hidden="1" customBuiltin="1"/>
    <cellStyle name="Accent3" xfId="8957" builtinId="37" hidden="1" customBuiltin="1"/>
    <cellStyle name="Accent3" xfId="12722" builtinId="37" hidden="1" customBuiltin="1"/>
    <cellStyle name="Accent3" xfId="4604" builtinId="37" hidden="1" customBuiltin="1"/>
    <cellStyle name="Accent3" xfId="25143" builtinId="37" hidden="1" customBuiltin="1"/>
    <cellStyle name="Accent3" xfId="12872" builtinId="37" hidden="1" customBuiltin="1"/>
    <cellStyle name="Accent3" xfId="28041" builtinId="37" hidden="1" customBuiltin="1"/>
    <cellStyle name="Accent3" xfId="24131" builtinId="37" hidden="1" customBuiltin="1"/>
    <cellStyle name="Accent3" xfId="1730" builtinId="37" hidden="1" customBuiltin="1"/>
    <cellStyle name="Accent3" xfId="27767" builtinId="37" hidden="1" customBuiltin="1"/>
    <cellStyle name="Accent3" xfId="1298" builtinId="37" hidden="1" customBuiltin="1"/>
    <cellStyle name="Accent3" xfId="12295" builtinId="37" hidden="1" customBuiltin="1"/>
    <cellStyle name="Accent3" xfId="21607" builtinId="37" hidden="1" customBuiltin="1"/>
    <cellStyle name="Accent3" xfId="21916" builtinId="37" hidden="1" customBuiltin="1"/>
    <cellStyle name="Accent3" xfId="15613" builtinId="37" hidden="1" customBuiltin="1"/>
    <cellStyle name="Accent3" xfId="27741" builtinId="37" hidden="1" customBuiltin="1"/>
    <cellStyle name="Accent3" xfId="23364" builtinId="37" hidden="1" customBuiltin="1"/>
    <cellStyle name="Accent3" xfId="24206" builtinId="37" hidden="1" customBuiltin="1"/>
    <cellStyle name="Accent3" xfId="11638" builtinId="37" hidden="1" customBuiltin="1"/>
    <cellStyle name="Accent3" xfId="2020" builtinId="37" hidden="1" customBuiltin="1"/>
    <cellStyle name="Accent3" xfId="12502" builtinId="37" hidden="1" customBuiltin="1"/>
    <cellStyle name="Accent3" xfId="17663" builtinId="37" hidden="1" customBuiltin="1"/>
    <cellStyle name="Accent3" xfId="15641" builtinId="37" hidden="1" customBuiltin="1"/>
    <cellStyle name="Accent3" xfId="8407" builtinId="37" hidden="1" customBuiltin="1"/>
    <cellStyle name="Accent3" xfId="25713" builtinId="37" hidden="1" customBuiltin="1"/>
    <cellStyle name="Accent3" xfId="11357" builtinId="37" hidden="1" customBuiltin="1"/>
    <cellStyle name="Accent3" xfId="27168" builtinId="37" hidden="1" customBuiltin="1"/>
    <cellStyle name="Accent3" xfId="4847" builtinId="37" hidden="1" customBuiltin="1"/>
    <cellStyle name="Accent3" xfId="18737" builtinId="37" hidden="1" customBuiltin="1"/>
    <cellStyle name="Accent3" xfId="3849" builtinId="37" hidden="1" customBuiltin="1"/>
    <cellStyle name="Accent3" xfId="28014" builtinId="37" hidden="1" customBuiltin="1"/>
    <cellStyle name="Accent3" xfId="26835" builtinId="37" hidden="1" customBuiltin="1"/>
    <cellStyle name="Accent3" xfId="3428" builtinId="37" hidden="1" customBuiltin="1"/>
    <cellStyle name="Accent3" xfId="4117" builtinId="37" hidden="1" customBuiltin="1"/>
    <cellStyle name="Accent3" xfId="22712" builtinId="37" hidden="1" customBuiltin="1"/>
    <cellStyle name="Accent3" xfId="26104" builtinId="37" hidden="1" customBuiltin="1"/>
    <cellStyle name="Accent3" xfId="15381" builtinId="37" hidden="1" customBuiltin="1"/>
    <cellStyle name="Accent3" xfId="11445" builtinId="37" hidden="1" customBuiltin="1"/>
    <cellStyle name="Accent3" xfId="20534" builtinId="37" hidden="1" customBuiltin="1"/>
    <cellStyle name="Accent3" xfId="22072" builtinId="37" hidden="1" customBuiltin="1"/>
    <cellStyle name="Accent3" xfId="21967" builtinId="37" hidden="1" customBuiltin="1"/>
    <cellStyle name="Accent3" xfId="15405" builtinId="37" hidden="1" customBuiltin="1"/>
    <cellStyle name="Accent3" xfId="26202" builtinId="37" hidden="1" customBuiltin="1"/>
    <cellStyle name="Accent3" xfId="1355" builtinId="37" hidden="1" customBuiltin="1"/>
    <cellStyle name="Accent3" xfId="18988" builtinId="37" hidden="1" customBuiltin="1"/>
    <cellStyle name="Accent3" xfId="27703" builtinId="37" hidden="1" customBuiltin="1"/>
    <cellStyle name="Accent3" xfId="643" builtinId="37" hidden="1" customBuiltin="1"/>
    <cellStyle name="Accent3" xfId="24790" builtinId="37" hidden="1" customBuiltin="1"/>
    <cellStyle name="Accent3" xfId="23020" builtinId="37" hidden="1" customBuiltin="1"/>
    <cellStyle name="Accent3" xfId="17359" builtinId="37" hidden="1" customBuiltin="1"/>
    <cellStyle name="Accent3" xfId="11907" builtinId="37" hidden="1" customBuiltin="1"/>
    <cellStyle name="Accent3" xfId="26576" builtinId="37" hidden="1" customBuiltin="1"/>
    <cellStyle name="Accent3" xfId="19347" builtinId="37" hidden="1" customBuiltin="1"/>
    <cellStyle name="Accent3" xfId="19218" builtinId="37" hidden="1" customBuiltin="1"/>
    <cellStyle name="Accent3" xfId="12609" builtinId="37" hidden="1" customBuiltin="1"/>
    <cellStyle name="Accent3" xfId="26405" builtinId="37" hidden="1" customBuiltin="1"/>
    <cellStyle name="Accent3" xfId="19168" builtinId="37" hidden="1" customBuiltin="1"/>
    <cellStyle name="Accent3" xfId="18637" builtinId="37" hidden="1" customBuiltin="1"/>
    <cellStyle name="Accent3" xfId="22442" builtinId="37" hidden="1" customBuiltin="1"/>
    <cellStyle name="Accent3" xfId="17295" builtinId="37" hidden="1" customBuiltin="1"/>
    <cellStyle name="Accent3" xfId="10872" builtinId="37" hidden="1" customBuiltin="1"/>
    <cellStyle name="Accent3" xfId="18494" builtinId="37" hidden="1" customBuiltin="1"/>
    <cellStyle name="Accent3" xfId="19689" builtinId="37" hidden="1" customBuiltin="1"/>
    <cellStyle name="Accent3" xfId="26636" builtinId="37" hidden="1" customBuiltin="1"/>
    <cellStyle name="Accent3" xfId="5188" builtinId="37" hidden="1" customBuiltin="1"/>
    <cellStyle name="Accent3" xfId="18920" builtinId="37" hidden="1" customBuiltin="1"/>
    <cellStyle name="Accent3" xfId="20025" builtinId="37" hidden="1" customBuiltin="1"/>
    <cellStyle name="Accent3" xfId="18654" builtinId="37" hidden="1" customBuiltin="1"/>
    <cellStyle name="Accent3" xfId="19921" builtinId="37" hidden="1" customBuiltin="1"/>
    <cellStyle name="Accent3" xfId="19121" builtinId="37" hidden="1" customBuiltin="1"/>
    <cellStyle name="Accent3" xfId="22685" builtinId="37" hidden="1" customBuiltin="1"/>
    <cellStyle name="Accent3" xfId="19049" builtinId="37" hidden="1" customBuiltin="1"/>
    <cellStyle name="Accent3" xfId="26922" builtinId="37" hidden="1" customBuiltin="1"/>
    <cellStyle name="Accent3" xfId="22471" builtinId="37" hidden="1" customBuiltin="1"/>
    <cellStyle name="Accent3" xfId="5174" builtinId="37" hidden="1" customBuiltin="1"/>
    <cellStyle name="Accent3" xfId="12539" builtinId="37" hidden="1" customBuiltin="1"/>
    <cellStyle name="Accent3" xfId="1509" builtinId="37" hidden="1" customBuiltin="1"/>
    <cellStyle name="Accent3" xfId="17070" builtinId="37" hidden="1" customBuiltin="1"/>
    <cellStyle name="Accent3" xfId="20911" builtinId="37" hidden="1" customBuiltin="1"/>
    <cellStyle name="Accent3" xfId="22191" builtinId="37" hidden="1" customBuiltin="1"/>
    <cellStyle name="Accent3" xfId="25543" builtinId="37" hidden="1" customBuiltin="1"/>
    <cellStyle name="Accent3" xfId="11148" builtinId="37" hidden="1" customBuiltin="1"/>
    <cellStyle name="Accent3" xfId="12557" builtinId="37" hidden="1" customBuiltin="1"/>
    <cellStyle name="Accent3" xfId="4683" builtinId="37" hidden="1" customBuiltin="1"/>
    <cellStyle name="Accent3" xfId="8441" builtinId="37" hidden="1" customBuiltin="1"/>
    <cellStyle name="Accent3" xfId="16845" builtinId="37" hidden="1" customBuiltin="1"/>
    <cellStyle name="Accent3" xfId="11212" builtinId="37" hidden="1" customBuiltin="1"/>
    <cellStyle name="Accent3" xfId="8078" builtinId="37" hidden="1" customBuiltin="1"/>
    <cellStyle name="Accent3" xfId="25811" builtinId="37" hidden="1" customBuiltin="1"/>
    <cellStyle name="Accent3" xfId="25174" builtinId="37" hidden="1" customBuiltin="1"/>
    <cellStyle name="Accent3" xfId="19801" builtinId="37" hidden="1" customBuiltin="1"/>
    <cellStyle name="Accent3" xfId="21973" builtinId="37" hidden="1" customBuiltin="1"/>
    <cellStyle name="Accent3" xfId="14582" builtinId="37" hidden="1" customBuiltin="1"/>
    <cellStyle name="Accent3" xfId="16923" builtinId="37" hidden="1" customBuiltin="1"/>
    <cellStyle name="Accent3" xfId="24344" builtinId="37" hidden="1" customBuiltin="1"/>
    <cellStyle name="Accent3" xfId="22744" builtinId="37" hidden="1" customBuiltin="1"/>
    <cellStyle name="Accent3" xfId="13285" builtinId="37" hidden="1" customBuiltin="1"/>
    <cellStyle name="Accent3" xfId="13061" builtinId="37" hidden="1" customBuiltin="1"/>
    <cellStyle name="Accent3" xfId="21840" builtinId="37" hidden="1" customBuiltin="1"/>
    <cellStyle name="Accent3" xfId="20971" builtinId="37" hidden="1" customBuiltin="1"/>
    <cellStyle name="Accent3" xfId="20842" builtinId="37" hidden="1" customBuiltin="1"/>
    <cellStyle name="Accent3" xfId="13349" builtinId="37" hidden="1" customBuiltin="1"/>
    <cellStyle name="Accent3" xfId="22621" builtinId="37" hidden="1" customBuiltin="1"/>
    <cellStyle name="Accent3" xfId="20027" builtinId="37" hidden="1" customBuiltin="1"/>
    <cellStyle name="Accent3" xfId="19329" builtinId="37" hidden="1" customBuiltin="1"/>
    <cellStyle name="Accent3" xfId="4533" builtinId="37" hidden="1" customBuiltin="1"/>
    <cellStyle name="Accent3" xfId="24529" builtinId="37" hidden="1" customBuiltin="1"/>
    <cellStyle name="Accent3" xfId="10700" builtinId="37" hidden="1" customBuiltin="1"/>
    <cellStyle name="Accent3" xfId="5991" builtinId="37" hidden="1" customBuiltin="1"/>
    <cellStyle name="Accent3" xfId="21249" builtinId="37" hidden="1" customBuiltin="1"/>
    <cellStyle name="Accent3" xfId="13908" builtinId="37" hidden="1" customBuiltin="1"/>
    <cellStyle name="Accent3" xfId="23086" builtinId="37" hidden="1" customBuiltin="1"/>
    <cellStyle name="Accent3" xfId="20222" builtinId="37" hidden="1" customBuiltin="1"/>
    <cellStyle name="Accent3" xfId="19734" builtinId="37" hidden="1" customBuiltin="1"/>
    <cellStyle name="Accent3" xfId="23863" builtinId="37" hidden="1" customBuiltin="1"/>
    <cellStyle name="Accent3" xfId="18766" builtinId="37" hidden="1" customBuiltin="1"/>
    <cellStyle name="Accent3" xfId="19432" builtinId="37" hidden="1" customBuiltin="1"/>
    <cellStyle name="Accent3" xfId="20315" builtinId="37" hidden="1" customBuiltin="1"/>
    <cellStyle name="Accent3" xfId="19957" builtinId="37" hidden="1" customBuiltin="1"/>
    <cellStyle name="Accent3" xfId="24049" builtinId="37" hidden="1" customBuiltin="1"/>
    <cellStyle name="Accent3" xfId="19864" builtinId="37" hidden="1" customBuiltin="1"/>
    <cellStyle name="Accent3" xfId="23210" builtinId="37" hidden="1" customBuiltin="1"/>
    <cellStyle name="Accent3" xfId="23926" builtinId="37" hidden="1" customBuiltin="1"/>
    <cellStyle name="Accent3" xfId="2107" builtinId="37" hidden="1" customBuiltin="1"/>
    <cellStyle name="Accent3" xfId="13439" builtinId="37" hidden="1" customBuiltin="1"/>
    <cellStyle name="Accent3" xfId="15306" builtinId="37" hidden="1" customBuiltin="1"/>
    <cellStyle name="Accent3" xfId="4124" builtinId="37" hidden="1" customBuiltin="1"/>
    <cellStyle name="Accent3" xfId="17128" builtinId="37" hidden="1" customBuiltin="1"/>
    <cellStyle name="Accent3" xfId="5226" builtinId="37" hidden="1" customBuiltin="1"/>
    <cellStyle name="Accent3" xfId="14636" builtinId="37" hidden="1" customBuiltin="1"/>
    <cellStyle name="Accent3" xfId="26470" builtinId="37" hidden="1" customBuiltin="1"/>
    <cellStyle name="Accent3" xfId="12272" builtinId="37" hidden="1" customBuiltin="1"/>
    <cellStyle name="Accent3" xfId="13566" builtinId="37" hidden="1" customBuiltin="1"/>
    <cellStyle name="Accent3" xfId="27400" builtinId="37" hidden="1" customBuiltin="1"/>
    <cellStyle name="Accent3" xfId="2122" builtinId="37" hidden="1" customBuiltin="1"/>
    <cellStyle name="Accent3" xfId="8231" builtinId="37" hidden="1" customBuiltin="1"/>
    <cellStyle name="Accent3" xfId="12334" builtinId="37" hidden="1" customBuiltin="1"/>
    <cellStyle name="Accent3" xfId="23829" builtinId="37" hidden="1" customBuiltin="1"/>
    <cellStyle name="Accent3" xfId="5113" builtinId="37" hidden="1" customBuiltin="1"/>
    <cellStyle name="Accent3" xfId="26034" builtinId="37" hidden="1" customBuiltin="1"/>
    <cellStyle name="Accent3" xfId="21295" builtinId="37" hidden="1" customBuiltin="1"/>
    <cellStyle name="Accent3" xfId="5464" builtinId="37" hidden="1" customBuiltin="1"/>
    <cellStyle name="Accent3" xfId="258" builtinId="37" hidden="1" customBuiltin="1"/>
    <cellStyle name="Accent3" xfId="22304" builtinId="37" hidden="1" customBuiltin="1"/>
    <cellStyle name="Accent3" xfId="28340" builtinId="37" hidden="1" customBuiltin="1"/>
    <cellStyle name="Accent3" xfId="25473" builtinId="37" hidden="1" customBuiltin="1"/>
    <cellStyle name="Accent3" xfId="24100" builtinId="37" hidden="1" customBuiltin="1"/>
    <cellStyle name="Accent3" xfId="4524" builtinId="37" hidden="1" customBuiltin="1"/>
    <cellStyle name="Accent3" xfId="14354" builtinId="37" hidden="1" customBuiltin="1"/>
    <cellStyle name="Accent3" xfId="18317" builtinId="37" hidden="1" customBuiltin="1"/>
    <cellStyle name="Accent3" xfId="17351" builtinId="37" hidden="1" customBuiltin="1"/>
    <cellStyle name="Accent3" xfId="17224" builtinId="37" hidden="1" customBuiltin="1"/>
    <cellStyle name="Accent3" xfId="4411" builtinId="37" hidden="1" customBuiltin="1"/>
    <cellStyle name="Accent3" xfId="24188" builtinId="37" hidden="1" customBuiltin="1"/>
    <cellStyle name="Accent3" xfId="20354" builtinId="37" hidden="1" customBuiltin="1"/>
    <cellStyle name="Accent3" xfId="20942" builtinId="37" hidden="1" customBuiltin="1"/>
    <cellStyle name="Accent3" xfId="27112" builtinId="37" hidden="1" customBuiltin="1"/>
    <cellStyle name="Accent3" xfId="16946" builtinId="37" hidden="1" customBuiltin="1"/>
    <cellStyle name="Accent3" xfId="15008" builtinId="37" hidden="1" customBuiltin="1"/>
    <cellStyle name="Accent3" xfId="20641" builtinId="37" hidden="1" customBuiltin="1"/>
    <cellStyle name="Accent3" xfId="17722" builtinId="37" hidden="1" customBuiltin="1"/>
    <cellStyle name="Accent3" xfId="17632" builtinId="37" hidden="1" customBuiltin="1"/>
    <cellStyle name="Accent3" xfId="5614" builtinId="37" hidden="1" customBuiltin="1"/>
    <cellStyle name="Accent3" xfId="24405" builtinId="37" hidden="1" customBuiltin="1"/>
    <cellStyle name="Accent3" xfId="21505" builtinId="37" hidden="1" customBuiltin="1"/>
    <cellStyle name="Accent3" xfId="21277" builtinId="37" hidden="1" customBuiltin="1"/>
    <cellStyle name="Accent3" xfId="24974" builtinId="37" hidden="1" customBuiltin="1"/>
    <cellStyle name="Accent3" xfId="19491" builtinId="37" hidden="1" customBuiltin="1"/>
    <cellStyle name="Accent3" xfId="21090" builtinId="37" hidden="1" customBuiltin="1"/>
    <cellStyle name="Accent3" xfId="17916" builtinId="37" hidden="1" customBuiltin="1"/>
    <cellStyle name="Accent3" xfId="20347" builtinId="37" hidden="1" customBuiltin="1"/>
    <cellStyle name="Accent3" xfId="25270" builtinId="37" hidden="1" customBuiltin="1"/>
    <cellStyle name="Accent3" xfId="21345" builtinId="37" hidden="1" customBuiltin="1"/>
    <cellStyle name="Accent3" xfId="24552" builtinId="37" hidden="1" customBuiltin="1"/>
    <cellStyle name="Accent3" xfId="24887" builtinId="37" hidden="1" customBuiltin="1"/>
    <cellStyle name="Accent3" xfId="15502" builtinId="37" hidden="1" customBuiltin="1"/>
    <cellStyle name="Accent3" xfId="7735" builtinId="37" hidden="1" customBuiltin="1"/>
    <cellStyle name="Accent3" xfId="17385" builtinId="37" hidden="1" customBuiltin="1"/>
    <cellStyle name="Accent3" xfId="11172" builtinId="37" hidden="1" customBuiltin="1"/>
    <cellStyle name="Accent3" xfId="20455" builtinId="37" hidden="1" customBuiltin="1"/>
    <cellStyle name="Accent3" xfId="27546" builtinId="37" hidden="1" customBuiltin="1"/>
    <cellStyle name="Accent3" xfId="1362" builtinId="37" hidden="1" customBuiltin="1"/>
    <cellStyle name="Accent3" xfId="27443" builtinId="37" hidden="1" customBuiltin="1"/>
    <cellStyle name="Accent3" xfId="26964" builtinId="37" hidden="1" customBuiltin="1"/>
    <cellStyle name="Accent3" xfId="22832" builtinId="37" hidden="1" customBuiltin="1"/>
    <cellStyle name="Accent3" xfId="13137" builtinId="37" hidden="1" customBuiltin="1"/>
    <cellStyle name="Accent3" xfId="10820" builtinId="37" hidden="1" customBuiltin="1"/>
    <cellStyle name="Accent3" xfId="11387" builtinId="37" hidden="1" customBuiltin="1"/>
    <cellStyle name="Accent3" xfId="14651" builtinId="37" hidden="1" customBuiltin="1"/>
    <cellStyle name="Accent3" xfId="2086" builtinId="37" hidden="1" customBuiltin="1"/>
    <cellStyle name="Accent3" xfId="13175" builtinId="37" hidden="1" customBuiltin="1"/>
    <cellStyle name="Accent3" xfId="24943" builtinId="37" hidden="1" customBuiltin="1"/>
    <cellStyle name="Accent3" xfId="15455" builtinId="37" hidden="1" customBuiltin="1"/>
    <cellStyle name="Accent3" xfId="10330" builtinId="37" hidden="1" customBuiltin="1"/>
    <cellStyle name="Accent3" xfId="20573" builtinId="37" hidden="1" customBuiltin="1"/>
    <cellStyle name="Accent3" xfId="17638" builtinId="37" hidden="1" customBuiltin="1"/>
    <cellStyle name="Accent3" xfId="1922" builtinId="37" hidden="1" customBuiltin="1"/>
    <cellStyle name="Accent3" xfId="16576" builtinId="37" hidden="1" customBuiltin="1"/>
    <cellStyle name="Accent3" xfId="16953" builtinId="37" hidden="1" customBuiltin="1"/>
    <cellStyle name="Accent3" xfId="714" builtinId="37" hidden="1" customBuiltin="1"/>
    <cellStyle name="Accent3" xfId="26362" builtinId="37" hidden="1" customBuiltin="1"/>
    <cellStyle name="Accent3" xfId="25230" builtinId="37" hidden="1" customBuiltin="1"/>
    <cellStyle name="Accent3" xfId="1751" builtinId="37" hidden="1" customBuiltin="1"/>
    <cellStyle name="Accent3" xfId="6204" builtinId="37" hidden="1" customBuiltin="1"/>
    <cellStyle name="Accent3" xfId="18627" builtinId="37" hidden="1" customBuiltin="1"/>
    <cellStyle name="Accent3" xfId="27733" builtinId="37" hidden="1" customBuiltin="1"/>
    <cellStyle name="Accent3" xfId="27626" builtinId="37" hidden="1" customBuiltin="1"/>
    <cellStyle name="Accent3" xfId="1773" builtinId="37" hidden="1" customBuiltin="1"/>
    <cellStyle name="Accent3" xfId="25246" builtinId="37" hidden="1" customBuiltin="1"/>
    <cellStyle name="Accent3" xfId="18006" builtinId="37" hidden="1" customBuiltin="1"/>
    <cellStyle name="Accent3" xfId="17318" builtinId="37" hidden="1" customBuiltin="1"/>
    <cellStyle name="Accent3" xfId="10629" builtinId="37" hidden="1" customBuiltin="1"/>
    <cellStyle name="Accent3" xfId="23706" builtinId="37" hidden="1" customBuiltin="1"/>
    <cellStyle name="Accent3" xfId="26740" builtinId="37" hidden="1" customBuiltin="1"/>
    <cellStyle name="Accent3" xfId="6176" builtinId="37" hidden="1" customBuiltin="1"/>
    <cellStyle name="Accent3" xfId="14286" builtinId="37" hidden="1" customBuiltin="1"/>
    <cellStyle name="Accent3" xfId="18674" builtinId="37" hidden="1" customBuiltin="1"/>
    <cellStyle name="Accent3" xfId="18574" builtinId="37" hidden="1" customBuiltin="1"/>
    <cellStyle name="Accent3" xfId="11500" builtinId="37" hidden="1" customBuiltin="1"/>
    <cellStyle name="Accent3" xfId="25364" builtinId="37" hidden="1" customBuiltin="1"/>
    <cellStyle name="Accent3" xfId="18125" builtinId="37" hidden="1" customBuiltin="1"/>
    <cellStyle name="Accent3" xfId="17692" builtinId="37" hidden="1" customBuiltin="1"/>
    <cellStyle name="Accent3" xfId="25748" builtinId="37" hidden="1" customBuiltin="1"/>
    <cellStyle name="Accent3" xfId="21018" builtinId="37" hidden="1" customBuiltin="1"/>
    <cellStyle name="Accent3" xfId="11041" builtinId="37" hidden="1" customBuiltin="1"/>
    <cellStyle name="Accent3" xfId="17499" builtinId="37" hidden="1" customBuiltin="1"/>
    <cellStyle name="Accent3" xfId="18889" builtinId="37" hidden="1" customBuiltin="1"/>
    <cellStyle name="Accent3" xfId="15862" builtinId="37" hidden="1" customBuiltin="1"/>
    <cellStyle name="Accent3" xfId="17947" builtinId="37" hidden="1" customBuiltin="1"/>
    <cellStyle name="Accent3" xfId="26231" builtinId="37" hidden="1" customBuiltin="1"/>
    <cellStyle name="Accent3" xfId="17766" builtinId="37" hidden="1" customBuiltin="1"/>
    <cellStyle name="Accent3" xfId="19096" builtinId="37" hidden="1" customBuiltin="1"/>
    <cellStyle name="Accent3" xfId="1203" builtinId="37" hidden="1" customBuiltin="1"/>
    <cellStyle name="Accent3" xfId="26427" builtinId="37" hidden="1" customBuiltin="1"/>
    <cellStyle name="Accent3" xfId="17922" builtinId="37" hidden="1" customBuiltin="1"/>
    <cellStyle name="Accent3" xfId="11618" builtinId="37" hidden="1" customBuiltin="1"/>
    <cellStyle name="Accent3" xfId="26119" builtinId="37" hidden="1" customBuiltin="1"/>
    <cellStyle name="Accent3" xfId="13684" builtinId="37" hidden="1" customBuiltin="1"/>
    <cellStyle name="Accent3" xfId="11426" builtinId="37" hidden="1" customBuiltin="1"/>
    <cellStyle name="Accent3" xfId="7940" builtinId="37" hidden="1" customBuiltin="1"/>
    <cellStyle name="Accent3" xfId="19294" builtinId="37" hidden="1" customBuiltin="1"/>
    <cellStyle name="Accent3" xfId="4198" builtinId="37" hidden="1" customBuiltin="1"/>
    <cellStyle name="Accent3" xfId="24462" builtinId="37" hidden="1" customBuiltin="1"/>
    <cellStyle name="Accent3" xfId="8505" builtinId="37" hidden="1" customBuiltin="1"/>
    <cellStyle name="Accent3" xfId="14840" builtinId="37" hidden="1" customBuiltin="1"/>
    <cellStyle name="Accent3" xfId="13264" builtinId="37" hidden="1" customBuiltin="1"/>
    <cellStyle name="Accent3" xfId="24848" builtinId="37" hidden="1" customBuiltin="1"/>
    <cellStyle name="Accent3" xfId="11238" builtinId="37" hidden="1" customBuiltin="1"/>
    <cellStyle name="Accent3" xfId="21763" builtinId="37" hidden="1" customBuiltin="1"/>
    <cellStyle name="Accent3" xfId="20858" builtinId="37" hidden="1" customBuiltin="1"/>
    <cellStyle name="Accent3" xfId="9479" builtinId="37" hidden="1" customBuiltin="1"/>
    <cellStyle name="Accent3" xfId="16811" builtinId="37" hidden="1" customBuiltin="1"/>
    <cellStyle name="Accent3" xfId="19368" builtinId="37" hidden="1" customBuiltin="1"/>
    <cellStyle name="Accent3" xfId="10270" builtinId="37" hidden="1" customBuiltin="1"/>
    <cellStyle name="Accent3" xfId="5579" builtinId="37" hidden="1" customBuiltin="1"/>
    <cellStyle name="Accent3" xfId="8308" builtinId="37" hidden="1" customBuiltin="1"/>
    <cellStyle name="Accent3" xfId="8620" builtinId="37" hidden="1" customBuiltin="1"/>
    <cellStyle name="Accent3" xfId="8907" builtinId="37" hidden="1" customBuiltin="1"/>
    <cellStyle name="Accent3" xfId="26827" builtinId="37" hidden="1" customBuiltin="1"/>
    <cellStyle name="Accent3" xfId="27248" builtinId="37" hidden="1" customBuiltin="1"/>
    <cellStyle name="Accent3" xfId="1020" builtinId="37" hidden="1" customBuiltin="1"/>
    <cellStyle name="Accent3" xfId="16638" builtinId="37" hidden="1" customBuiltin="1"/>
    <cellStyle name="Accent3" xfId="5259" builtinId="37" hidden="1" customBuiltin="1"/>
    <cellStyle name="Accent3" xfId="19649" builtinId="37" hidden="1" customBuiltin="1"/>
    <cellStyle name="Accent3" xfId="7346" builtinId="37" hidden="1" customBuiltin="1"/>
    <cellStyle name="Accent3" xfId="10458" builtinId="37" hidden="1" customBuiltin="1"/>
    <cellStyle name="Accent3" xfId="9018" builtinId="37" hidden="1" customBuiltin="1"/>
    <cellStyle name="Accent3" xfId="22547" builtinId="37" hidden="1" customBuiltin="1"/>
    <cellStyle name="Accent3" xfId="1132" builtinId="37" hidden="1" customBuiltin="1"/>
    <cellStyle name="Accent3" xfId="15757" builtinId="37" hidden="1" customBuiltin="1"/>
    <cellStyle name="Accent3" xfId="11248" builtinId="37" hidden="1" customBuiltin="1"/>
    <cellStyle name="Accent3" xfId="7001" builtinId="37" hidden="1" customBuiltin="1"/>
    <cellStyle name="Accent3" xfId="18429" builtinId="37" hidden="1" customBuiltin="1"/>
    <cellStyle name="Accent3" xfId="22332" builtinId="37" hidden="1" customBuiltin="1"/>
    <cellStyle name="Accent3" xfId="24033" builtinId="37" hidden="1" customBuiltin="1"/>
    <cellStyle name="Accent3" xfId="11767" builtinId="37" hidden="1" customBuiltin="1"/>
    <cellStyle name="Accent3" xfId="16782" builtinId="37" hidden="1" customBuiltin="1"/>
    <cellStyle name="Accent3" xfId="6314" builtinId="37" hidden="1" customBuiltin="1"/>
    <cellStyle name="Accent3" xfId="10150" builtinId="37" hidden="1" customBuiltin="1"/>
    <cellStyle name="Accent3" xfId="6390" builtinId="37" hidden="1" customBuiltin="1"/>
    <cellStyle name="Accent3" xfId="10091" builtinId="37" hidden="1" customBuiltin="1"/>
    <cellStyle name="Accent3" xfId="16667" builtinId="37" hidden="1" customBuiltin="1"/>
    <cellStyle name="Accent3" xfId="16695" builtinId="37" hidden="1" customBuiltin="1"/>
    <cellStyle name="Accent3" xfId="16556" builtinId="37" hidden="1" customBuiltin="1"/>
    <cellStyle name="Accent3" xfId="16613" builtinId="37" hidden="1" customBuiltin="1"/>
    <cellStyle name="Accent3" xfId="16712" builtinId="37" hidden="1" customBuiltin="1"/>
    <cellStyle name="Accent3" xfId="16737" builtinId="37" hidden="1" customBuiltin="1"/>
    <cellStyle name="Accent3" xfId="16759" builtinId="37" hidden="1" customBuiltin="1"/>
    <cellStyle name="Accent3" xfId="11099" builtinId="37" hidden="1" customBuiltin="1"/>
    <cellStyle name="Accent3" xfId="8686" builtinId="37" hidden="1" customBuiltin="1"/>
    <cellStyle name="Accent3" xfId="6772" builtinId="37" hidden="1" customBuiltin="1"/>
    <cellStyle name="Accent3" xfId="26861" builtinId="37" hidden="1" customBuiltin="1"/>
    <cellStyle name="Accent3" xfId="18957" builtinId="37" hidden="1" customBuiltin="1"/>
    <cellStyle name="Accent3" xfId="26797" builtinId="37" hidden="1" customBuiltin="1"/>
    <cellStyle name="Accent3" xfId="16395" builtinId="37" hidden="1" customBuiltin="1"/>
    <cellStyle name="Accent3" xfId="16423" builtinId="37" hidden="1" customBuiltin="1"/>
    <cellStyle name="Accent3" xfId="16286" builtinId="37" hidden="1" customBuiltin="1"/>
    <cellStyle name="Accent3" xfId="16342" builtinId="37" hidden="1" customBuiltin="1"/>
    <cellStyle name="Accent3" xfId="16439" builtinId="37" hidden="1" customBuiltin="1"/>
    <cellStyle name="Accent3" xfId="16464" builtinId="37" hidden="1" customBuiltin="1"/>
    <cellStyle name="Accent3" xfId="16485" builtinId="37" hidden="1" customBuiltin="1"/>
    <cellStyle name="Accent3" xfId="19144" builtinId="37" hidden="1" customBuiltin="1"/>
    <cellStyle name="Accent3" xfId="25610" builtinId="37" hidden="1" customBuiltin="1"/>
    <cellStyle name="Accent3" xfId="23549" builtinId="37" hidden="1" customBuiltin="1"/>
    <cellStyle name="Accent3" xfId="20201" builtinId="37" hidden="1" customBuiltin="1"/>
    <cellStyle name="Accent3" xfId="26695" builtinId="37" hidden="1" customBuiltin="1"/>
    <cellStyle name="Accent3" xfId="28383" builtinId="37" hidden="1" customBuiltin="1"/>
    <cellStyle name="Accent3" xfId="28404" builtinId="37" hidden="1" customBuiltin="1"/>
    <cellStyle name="Accent3" xfId="28362" builtinId="37" hidden="1" customBuiltin="1"/>
    <cellStyle name="Accent3" xfId="20327" builtinId="37" hidden="1" customBuiltin="1"/>
    <cellStyle name="Accent4" xfId="6941" builtinId="41" hidden="1" customBuiltin="1"/>
    <cellStyle name="Accent4" xfId="10319" builtinId="41" hidden="1" customBuiltin="1"/>
    <cellStyle name="Accent4" xfId="24324" builtinId="41" hidden="1" customBuiltin="1"/>
    <cellStyle name="Accent4" xfId="12297" builtinId="41" hidden="1" customBuiltin="1"/>
    <cellStyle name="Accent4" xfId="620" builtinId="41" hidden="1" customBuiltin="1"/>
    <cellStyle name="Accent4" xfId="28212" builtinId="41" hidden="1" customBuiltin="1"/>
    <cellStyle name="Accent4" xfId="7004" builtinId="41" hidden="1" customBuiltin="1"/>
    <cellStyle name="Accent4" xfId="23279" builtinId="41" hidden="1" customBuiltin="1"/>
    <cellStyle name="Accent4" xfId="24072" builtinId="41" hidden="1" customBuiltin="1"/>
    <cellStyle name="Accent4" xfId="2430" builtinId="41" hidden="1" customBuiltin="1"/>
    <cellStyle name="Accent4" xfId="6413" builtinId="41" hidden="1" customBuiltin="1"/>
    <cellStyle name="Accent4" xfId="27084" builtinId="41" hidden="1" customBuiltin="1"/>
    <cellStyle name="Accent4" xfId="10404" builtinId="41" hidden="1" customBuiltin="1"/>
    <cellStyle name="Accent4" xfId="14441" builtinId="41" hidden="1" customBuiltin="1"/>
    <cellStyle name="Accent4" xfId="25914" builtinId="41" hidden="1" customBuiltin="1"/>
    <cellStyle name="Accent4" xfId="16895" builtinId="41" hidden="1" customBuiltin="1"/>
    <cellStyle name="Accent4" xfId="13379" builtinId="41" hidden="1" customBuiltin="1"/>
    <cellStyle name="Accent4" xfId="11613" builtinId="41" hidden="1" customBuiltin="1"/>
    <cellStyle name="Accent4" xfId="21630" builtinId="41" hidden="1" customBuiltin="1"/>
    <cellStyle name="Accent4" xfId="5091" builtinId="41" hidden="1" customBuiltin="1"/>
    <cellStyle name="Accent4" xfId="14699" builtinId="41" hidden="1" customBuiltin="1"/>
    <cellStyle name="Accent4" xfId="25643" builtinId="41" hidden="1" customBuiltin="1"/>
    <cellStyle name="Accent4" xfId="2531" builtinId="41" hidden="1" customBuiltin="1"/>
    <cellStyle name="Accent4" xfId="5318" builtinId="41" hidden="1" customBuiltin="1"/>
    <cellStyle name="Accent4" xfId="23759" builtinId="41" hidden="1" customBuiltin="1"/>
    <cellStyle name="Accent4" xfId="2123" builtinId="41" hidden="1" customBuiltin="1"/>
    <cellStyle name="Accent4" xfId="1583" builtinId="41" hidden="1" customBuiltin="1"/>
    <cellStyle name="Accent4" xfId="25297" builtinId="41" hidden="1" customBuiltin="1"/>
    <cellStyle name="Accent4" xfId="5754" builtinId="41" hidden="1" customBuiltin="1"/>
    <cellStyle name="Accent4" xfId="19022" builtinId="41" hidden="1" customBuiltin="1"/>
    <cellStyle name="Accent4" xfId="23557" builtinId="41" hidden="1" customBuiltin="1"/>
    <cellStyle name="Accent4" xfId="23552" builtinId="41" hidden="1" customBuiltin="1"/>
    <cellStyle name="Accent4" xfId="6441" builtinId="41" hidden="1" customBuiltin="1"/>
    <cellStyle name="Accent4" xfId="17172" builtinId="41" hidden="1" customBuiltin="1"/>
    <cellStyle name="Accent4" xfId="20348" builtinId="41" hidden="1" customBuiltin="1"/>
    <cellStyle name="Accent4" xfId="5863" builtinId="41" hidden="1" customBuiltin="1"/>
    <cellStyle name="Accent4" xfId="7994" builtinId="41" hidden="1" customBuiltin="1"/>
    <cellStyle name="Accent4" xfId="6158" builtinId="41" hidden="1" customBuiltin="1"/>
    <cellStyle name="Accent4" xfId="23178" builtinId="41" hidden="1" customBuiltin="1"/>
    <cellStyle name="Accent4" xfId="27054" builtinId="41" hidden="1" customBuiltin="1"/>
    <cellStyle name="Accent4" xfId="8061" builtinId="41" hidden="1" customBuiltin="1"/>
    <cellStyle name="Accent4" xfId="22964" builtinId="41" hidden="1" customBuiltin="1"/>
    <cellStyle name="Accent4" xfId="24436" builtinId="41" hidden="1" customBuiltin="1"/>
    <cellStyle name="Accent4" xfId="17055" builtinId="41" hidden="1" customBuiltin="1"/>
    <cellStyle name="Accent4" xfId="21544" builtinId="41" hidden="1" customBuiltin="1"/>
    <cellStyle name="Accent4" xfId="25717" builtinId="41" hidden="1" customBuiltin="1"/>
    <cellStyle name="Accent4" xfId="7789" builtinId="41" hidden="1" customBuiltin="1"/>
    <cellStyle name="Accent4" xfId="25967" builtinId="41" hidden="1" customBuiltin="1"/>
    <cellStyle name="Accent4" xfId="21516" builtinId="41" hidden="1" customBuiltin="1"/>
    <cellStyle name="Accent4" xfId="27250" builtinId="41" hidden="1" customBuiltin="1"/>
    <cellStyle name="Accent4" xfId="15556" builtinId="41" hidden="1" customBuiltin="1"/>
    <cellStyle name="Accent4" xfId="19197" builtinId="41" hidden="1" customBuiltin="1"/>
    <cellStyle name="Accent4" xfId="16068" builtinId="41" hidden="1" customBuiltin="1"/>
    <cellStyle name="Accent4" xfId="25587" builtinId="41" hidden="1" customBuiltin="1"/>
    <cellStyle name="Accent4" xfId="23366" builtinId="41" hidden="1" customBuiltin="1"/>
    <cellStyle name="Accent4" xfId="9245" builtinId="41" hidden="1" customBuiltin="1"/>
    <cellStyle name="Accent4" xfId="18814" builtinId="41" hidden="1" customBuiltin="1"/>
    <cellStyle name="Accent4" xfId="27445" builtinId="41" hidden="1" customBuiltin="1"/>
    <cellStyle name="Accent4" xfId="26941" builtinId="41" hidden="1" customBuiltin="1"/>
    <cellStyle name="Accent4" xfId="8742" builtinId="41" hidden="1" customBuiltin="1"/>
    <cellStyle name="Accent4" xfId="18548" builtinId="41" hidden="1" customBuiltin="1"/>
    <cellStyle name="Accent4" xfId="15616" builtinId="41" hidden="1" customBuiltin="1"/>
    <cellStyle name="Accent4" xfId="4753" builtinId="41" hidden="1" customBuiltin="1"/>
    <cellStyle name="Accent4" xfId="26120" builtinId="41" hidden="1" customBuiltin="1"/>
    <cellStyle name="Accent4" xfId="26511" builtinId="41" hidden="1" customBuiltin="1"/>
    <cellStyle name="Accent4" xfId="5149" builtinId="41" hidden="1" customBuiltin="1"/>
    <cellStyle name="Accent4" xfId="8983" builtinId="41" hidden="1" customBuiltin="1"/>
    <cellStyle name="Accent4" xfId="4617" builtinId="41" hidden="1" customBuiltin="1"/>
    <cellStyle name="Accent4" xfId="19080" builtinId="41" hidden="1" customBuiltin="1"/>
    <cellStyle name="Accent4" xfId="23776" builtinId="41" hidden="1" customBuiltin="1"/>
    <cellStyle name="Accent4" xfId="26864" builtinId="41" hidden="1" customBuiltin="1"/>
    <cellStyle name="Accent4" xfId="5537" builtinId="41" hidden="1" customBuiltin="1"/>
    <cellStyle name="Accent4" xfId="23976" builtinId="41" hidden="1" customBuiltin="1"/>
    <cellStyle name="Accent4" xfId="26364" builtinId="41" hidden="1" customBuiltin="1"/>
    <cellStyle name="Accent4" xfId="5868" builtinId="41" hidden="1" customBuiltin="1"/>
    <cellStyle name="Accent4" xfId="16609" builtinId="41" hidden="1" customBuiltin="1"/>
    <cellStyle name="Accent4" xfId="28342" builtinId="41" hidden="1" customBuiltin="1"/>
    <cellStyle name="Accent4" xfId="26386" builtinId="41" hidden="1" customBuiltin="1"/>
    <cellStyle name="Accent4" xfId="11503" builtinId="41" hidden="1" customBuiltin="1"/>
    <cellStyle name="Accent4" xfId="11075" builtinId="41" hidden="1" customBuiltin="1"/>
    <cellStyle name="Accent4" xfId="23735" builtinId="41" hidden="1" customBuiltin="1"/>
    <cellStyle name="Accent4" xfId="26407" builtinId="41" hidden="1" customBuiltin="1"/>
    <cellStyle name="Accent4" xfId="13754" builtinId="41" hidden="1" customBuiltin="1"/>
    <cellStyle name="Accent4" xfId="15384" builtinId="41" hidden="1" customBuiltin="1"/>
    <cellStyle name="Accent4" xfId="9757" builtinId="41" hidden="1" customBuiltin="1"/>
    <cellStyle name="Accent4" xfId="26429" builtinId="41" hidden="1" customBuiltin="1"/>
    <cellStyle name="Accent4" xfId="7799" builtinId="41" hidden="1" customBuiltin="1"/>
    <cellStyle name="Accent4" xfId="1358" builtinId="41" hidden="1" customBuiltin="1"/>
    <cellStyle name="Accent4" xfId="26451" builtinId="41" hidden="1" customBuiltin="1"/>
    <cellStyle name="Accent4" xfId="24346" builtinId="41" hidden="1" customBuiltin="1"/>
    <cellStyle name="Accent4" xfId="3919" builtinId="41" hidden="1" customBuiltin="1"/>
    <cellStyle name="Accent4" xfId="26472" builtinId="41" hidden="1" customBuiltin="1"/>
    <cellStyle name="Accent4" xfId="27830" builtinId="41" hidden="1" customBuiltin="1"/>
    <cellStyle name="Accent4" xfId="11833" builtinId="41" hidden="1" customBuiltin="1"/>
    <cellStyle name="Accent4" xfId="26497" builtinId="41" hidden="1" customBuiltin="1"/>
    <cellStyle name="Accent4" xfId="22836" builtinId="41" hidden="1" customBuiltin="1"/>
    <cellStyle name="Accent4" xfId="14844" builtinId="41" hidden="1" customBuiltin="1"/>
    <cellStyle name="Accent4" xfId="26676" builtinId="41" hidden="1" customBuiltin="1"/>
    <cellStyle name="Accent4" xfId="10153" builtinId="41" hidden="1" customBuiltin="1"/>
    <cellStyle name="Accent4" xfId="23898" builtinId="41" hidden="1" customBuiltin="1"/>
    <cellStyle name="Accent4" xfId="2043" builtinId="41" hidden="1" customBuiltin="1"/>
    <cellStyle name="Accent4" xfId="28385" builtinId="41" hidden="1" customBuiltin="1"/>
    <cellStyle name="Accent4" xfId="6508" builtinId="41" hidden="1" customBuiltin="1"/>
    <cellStyle name="Accent4" xfId="23626" builtinId="41" hidden="1" customBuiltin="1"/>
    <cellStyle name="Accent4" xfId="10901" builtinId="41" hidden="1" customBuiltin="1"/>
    <cellStyle name="Accent4" xfId="9794" builtinId="41" hidden="1" customBuiltin="1"/>
    <cellStyle name="Accent4" xfId="15154" builtinId="41" hidden="1" customBuiltin="1"/>
    <cellStyle name="Accent4" xfId="1424" builtinId="41" hidden="1" customBuiltin="1"/>
    <cellStyle name="Accent4" xfId="10504" builtinId="41" hidden="1" customBuiltin="1"/>
    <cellStyle name="Accent4" xfId="3990" builtinId="41" hidden="1" customBuiltin="1"/>
    <cellStyle name="Accent4" xfId="2287" builtinId="41" hidden="1" customBuiltin="1"/>
    <cellStyle name="Accent4" xfId="11862" builtinId="41" hidden="1" customBuiltin="1"/>
    <cellStyle name="Accent4" xfId="6847" builtinId="41" hidden="1" customBuiltin="1"/>
    <cellStyle name="Accent4" xfId="14868" builtinId="41" hidden="1" customBuiltin="1"/>
    <cellStyle name="Accent4" xfId="21609" builtinId="41" hidden="1" customBuiltin="1"/>
    <cellStyle name="Accent4" xfId="10198" builtinId="41" hidden="1" customBuiltin="1"/>
    <cellStyle name="Accent4" xfId="7784" builtinId="41" hidden="1" customBuiltin="1"/>
    <cellStyle name="Accent4" xfId="20859" builtinId="41" hidden="1" customBuiltin="1"/>
    <cellStyle name="Accent4" xfId="14176" builtinId="41" hidden="1" customBuiltin="1"/>
    <cellStyle name="Accent4" xfId="11566" builtinId="41" hidden="1" customBuiltin="1"/>
    <cellStyle name="Accent4" xfId="13954" builtinId="41" hidden="1" customBuiltin="1"/>
    <cellStyle name="Accent4" xfId="10063" builtinId="41" hidden="1" customBuiltin="1"/>
    <cellStyle name="Accent4" xfId="1775" builtinId="41" hidden="1" customBuiltin="1"/>
    <cellStyle name="Accent4" xfId="6535" builtinId="41" hidden="1" customBuiltin="1"/>
    <cellStyle name="Accent4" xfId="5359" builtinId="41" hidden="1" customBuiltin="1"/>
    <cellStyle name="Accent4" xfId="15078" builtinId="41" hidden="1" customBuiltin="1"/>
    <cellStyle name="Accent4" xfId="10432" builtinId="41" hidden="1" customBuiltin="1"/>
    <cellStyle name="Accent4" xfId="2240" builtinId="41" hidden="1" customBuiltin="1"/>
    <cellStyle name="Accent4" xfId="7190" builtinId="41" hidden="1" customBuiltin="1"/>
    <cellStyle name="Accent4" xfId="1113" builtinId="41" hidden="1" customBuiltin="1"/>
    <cellStyle name="Accent4" xfId="8139" builtinId="41" hidden="1" customBuiltin="1"/>
    <cellStyle name="Accent4" xfId="23248" builtinId="41" hidden="1" customBuiltin="1"/>
    <cellStyle name="Accent4" xfId="28108" builtinId="41" hidden="1" customBuiltin="1"/>
    <cellStyle name="Accent4" xfId="24103" builtinId="41" hidden="1" customBuiltin="1"/>
    <cellStyle name="Accent4" xfId="19333" builtinId="41" hidden="1" customBuiltin="1"/>
    <cellStyle name="Accent4" xfId="17199" builtinId="41" hidden="1" customBuiltin="1"/>
    <cellStyle name="Accent4" xfId="22177" builtinId="41" hidden="1" customBuiltin="1"/>
    <cellStyle name="Accent4" xfId="8647" builtinId="41" hidden="1" customBuiltin="1"/>
    <cellStyle name="Accent4" xfId="262" builtinId="41" hidden="1" customBuiltin="1"/>
    <cellStyle name="Accent4" xfId="8886" builtinId="41" hidden="1" customBuiltin="1"/>
    <cellStyle name="Accent4" xfId="8945" builtinId="41" hidden="1" customBuiltin="1"/>
    <cellStyle name="Accent4" xfId="16739" builtinId="41" hidden="1" customBuiltin="1"/>
    <cellStyle name="Accent4" xfId="20753" builtinId="41" hidden="1" customBuiltin="1"/>
    <cellStyle name="Accent4" xfId="16764" builtinId="41" hidden="1" customBuiltin="1"/>
    <cellStyle name="Accent4" xfId="22057" builtinId="41" hidden="1" customBuiltin="1"/>
    <cellStyle name="Accent4" xfId="22192" builtinId="41" hidden="1" customBuiltin="1"/>
    <cellStyle name="Accent4" xfId="9481" builtinId="41" hidden="1" customBuiltin="1"/>
    <cellStyle name="Accent4" xfId="27019" builtinId="41" hidden="1" customBuiltin="1"/>
    <cellStyle name="Accent4" xfId="9431" builtinId="41" hidden="1" customBuiltin="1"/>
    <cellStyle name="Accent4" xfId="27800" builtinId="41" hidden="1" customBuiltin="1"/>
    <cellStyle name="Accent4" xfId="18319" builtinId="41" hidden="1" customBuiltin="1"/>
    <cellStyle name="Accent4" xfId="10674" builtinId="41" hidden="1" customBuiltin="1"/>
    <cellStyle name="Accent4" xfId="25815" builtinId="41" hidden="1" customBuiltin="1"/>
    <cellStyle name="Accent4" xfId="20670" builtinId="41" hidden="1" customBuiltin="1"/>
    <cellStyle name="Accent4" xfId="26038" builtinId="41" hidden="1" customBuiltin="1"/>
    <cellStyle name="Accent4" xfId="4716" builtinId="41" hidden="1" customBuiltin="1"/>
    <cellStyle name="Accent4" xfId="10956" builtinId="41" hidden="1" customBuiltin="1"/>
    <cellStyle name="Accent4" xfId="17064" builtinId="41" hidden="1" customBuiltin="1"/>
    <cellStyle name="Accent4" xfId="6141" builtinId="41" hidden="1" customBuiltin="1"/>
    <cellStyle name="Accent4" xfId="25681" builtinId="41" hidden="1" customBuiltin="1"/>
    <cellStyle name="Accent4" xfId="8218" builtinId="41" hidden="1" customBuiltin="1"/>
    <cellStyle name="Accent4" xfId="886" builtinId="41" hidden="1" customBuiltin="1"/>
    <cellStyle name="Accent4" xfId="18868" builtinId="41" hidden="1" customBuiltin="1"/>
    <cellStyle name="Accent4" xfId="21290" builtinId="41" hidden="1" customBuiltin="1"/>
    <cellStyle name="Accent4" xfId="26895" builtinId="41" hidden="1" customBuiltin="1"/>
    <cellStyle name="Accent4" xfId="32" builtinId="41" hidden="1" customBuiltin="1"/>
    <cellStyle name="Accent4" xfId="18604" builtinId="41" hidden="1" customBuiltin="1"/>
    <cellStyle name="Accent4" xfId="10768" builtinId="41" hidden="1" customBuiltin="1"/>
    <cellStyle name="Accent4" xfId="24408" builtinId="41" hidden="1" customBuiltin="1"/>
    <cellStyle name="Accent4" xfId="26276" builtinId="41" hidden="1" customBuiltin="1"/>
    <cellStyle name="Accent4" xfId="22475" builtinId="41" hidden="1" customBuiltin="1"/>
    <cellStyle name="Accent4" xfId="17020" builtinId="41" hidden="1" customBuiltin="1"/>
    <cellStyle name="Accent4" xfId="368" builtinId="41" hidden="1" customBuiltin="1"/>
    <cellStyle name="Accent4" xfId="20702" builtinId="41" hidden="1" customBuiltin="1"/>
    <cellStyle name="Accent4" xfId="18937" builtinId="41" hidden="1" customBuiltin="1"/>
    <cellStyle name="Accent4" xfId="28191" builtinId="41" hidden="1" customBuiltin="1"/>
    <cellStyle name="Accent4" xfId="26831" builtinId="41" hidden="1" customBuiltin="1"/>
    <cellStyle name="Accent4" xfId="24554" builtinId="41" hidden="1" customBuiltin="1"/>
    <cellStyle name="Accent4" xfId="5452" builtinId="41" hidden="1" customBuiltin="1"/>
    <cellStyle name="Accent4" xfId="7938" builtinId="41" hidden="1" customBuiltin="1"/>
    <cellStyle name="Accent4" xfId="25752" builtinId="41" hidden="1" customBuiltin="1"/>
    <cellStyle name="Accent4" xfId="2596" builtinId="41" hidden="1" customBuiltin="1"/>
    <cellStyle name="Accent4" xfId="18026" builtinId="41" hidden="1" customBuiltin="1"/>
    <cellStyle name="Accent4" xfId="9641" builtinId="41" hidden="1" customBuiltin="1"/>
    <cellStyle name="Accent4" xfId="6973" builtinId="41" hidden="1" customBuiltin="1"/>
    <cellStyle name="Accent4" xfId="8809" builtinId="41" hidden="1" customBuiltin="1"/>
    <cellStyle name="Accent4" xfId="26571" builtinId="41" hidden="1" customBuiltin="1"/>
    <cellStyle name="Accent4" xfId="24134" builtinId="41" hidden="1" customBuiltin="1"/>
    <cellStyle name="Accent4" xfId="27115" builtinId="41" hidden="1" customBuiltin="1"/>
    <cellStyle name="Accent4" xfId="11937" builtinId="41" hidden="1" customBuiltin="1"/>
    <cellStyle name="Accent4" xfId="17604" builtinId="41" hidden="1" customBuiltin="1"/>
    <cellStyle name="Accent4" xfId="17795" builtinId="41" hidden="1" customBuiltin="1"/>
    <cellStyle name="Accent4" xfId="4836" builtinId="41" hidden="1" customBuiltin="1"/>
    <cellStyle name="Accent4" xfId="28299" builtinId="41" hidden="1" customBuiltin="1"/>
    <cellStyle name="Accent4" xfId="2378" builtinId="41" hidden="1" customBuiltin="1"/>
    <cellStyle name="Accent4" xfId="22377" builtinId="41" hidden="1" customBuiltin="1"/>
    <cellStyle name="Accent4" xfId="9923" builtinId="41" hidden="1" customBuiltin="1"/>
    <cellStyle name="Accent4" xfId="10042" builtinId="41" hidden="1" customBuiltin="1"/>
    <cellStyle name="Accent4" xfId="26002" builtinId="41" hidden="1" customBuiltin="1"/>
    <cellStyle name="Accent4" xfId="20353" builtinId="41" hidden="1" customBuiltin="1"/>
    <cellStyle name="Accent4" xfId="13345" builtinId="41" hidden="1" customBuiltin="1"/>
    <cellStyle name="Accent4" xfId="14313" builtinId="41" hidden="1" customBuiltin="1"/>
    <cellStyle name="Accent4" xfId="8933" builtinId="41" hidden="1" customBuiltin="1"/>
    <cellStyle name="Accent4" xfId="7062" builtinId="41" hidden="1" customBuiltin="1"/>
    <cellStyle name="Accent4" xfId="23389" builtinId="41" hidden="1" customBuiltin="1"/>
    <cellStyle name="Accent4" xfId="21588" builtinId="41" hidden="1" customBuiltin="1"/>
    <cellStyle name="Accent4" xfId="8355" builtinId="41" hidden="1" customBuiltin="1"/>
    <cellStyle name="Accent4" xfId="27871" builtinId="41" hidden="1" customBuiltin="1"/>
    <cellStyle name="Accent4" xfId="12426" builtinId="41" hidden="1" customBuiltin="1"/>
    <cellStyle name="Accent4" xfId="2271" builtinId="41" hidden="1" customBuiltin="1"/>
    <cellStyle name="Accent4" xfId="14956" builtinId="41" hidden="1" customBuiltin="1"/>
    <cellStyle name="Accent4" xfId="5708" builtinId="41" hidden="1" customBuiltin="1"/>
    <cellStyle name="Accent4" xfId="6906" builtinId="41" hidden="1" customBuiltin="1"/>
    <cellStyle name="Accent4" xfId="9268" builtinId="41" hidden="1" customBuiltin="1"/>
    <cellStyle name="Accent4" xfId="24050" builtinId="41" hidden="1" customBuiltin="1"/>
    <cellStyle name="Accent4" xfId="787" builtinId="41" hidden="1" customBuiltin="1"/>
    <cellStyle name="Accent4" xfId="2241" builtinId="41" hidden="1" customBuiltin="1"/>
    <cellStyle name="Accent4" xfId="28129" builtinId="41" hidden="1" customBuiltin="1"/>
    <cellStyle name="Accent4" xfId="20458" builtinId="41" hidden="1" customBuiltin="1"/>
    <cellStyle name="Accent4" xfId="10478" builtinId="41" hidden="1" customBuiltin="1"/>
    <cellStyle name="Accent4" xfId="2334" builtinId="41" hidden="1" customBuiltin="1"/>
    <cellStyle name="Accent4" xfId="1513" builtinId="41" hidden="1" customBuiltin="1"/>
    <cellStyle name="Accent4" xfId="23544" builtinId="41" hidden="1" customBuiltin="1"/>
    <cellStyle name="Accent4" xfId="15045" builtinId="41" hidden="1" customBuiltin="1"/>
    <cellStyle name="Accent4" xfId="11801" builtinId="41" hidden="1" customBuiltin="1"/>
    <cellStyle name="Accent4" xfId="25944" builtinId="41" hidden="1" customBuiltin="1"/>
    <cellStyle name="Accent4" xfId="20456" builtinId="41" hidden="1" customBuiltin="1"/>
    <cellStyle name="Accent4" xfId="13411" builtinId="41" hidden="1" customBuiltin="1"/>
    <cellStyle name="Accent4" xfId="15587" builtinId="41" hidden="1" customBuiltin="1"/>
    <cellStyle name="Accent4" xfId="6974" builtinId="41" hidden="1" customBuiltin="1"/>
    <cellStyle name="Accent4" xfId="16133" builtinId="41" hidden="1" customBuiltin="1"/>
    <cellStyle name="Accent4" xfId="5059" builtinId="41" hidden="1" customBuiltin="1"/>
    <cellStyle name="Accent4" xfId="25618" builtinId="41" hidden="1" customBuiltin="1"/>
    <cellStyle name="Accent4" xfId="2488" builtinId="41" hidden="1" customBuiltin="1"/>
    <cellStyle name="Accent4" xfId="27143" builtinId="41" hidden="1" customBuiltin="1"/>
    <cellStyle name="Accent4" xfId="17981" builtinId="41" hidden="1" customBuiltin="1"/>
    <cellStyle name="Accent4" xfId="28364" builtinId="41" hidden="1" customBuiltin="1"/>
    <cellStyle name="Accent4" xfId="10433" builtinId="41" hidden="1" customBuiltin="1"/>
    <cellStyle name="Accent4" xfId="9941" builtinId="41" hidden="1" customBuiltin="1"/>
    <cellStyle name="Accent4" xfId="19804" builtinId="41" hidden="1" customBuiltin="1"/>
    <cellStyle name="Accent4" xfId="6607" builtinId="41" hidden="1" customBuiltin="1"/>
    <cellStyle name="Accent4" xfId="18960" builtinId="41" hidden="1" customBuiltin="1"/>
    <cellStyle name="Accent4" xfId="10696" builtinId="41" hidden="1" customBuiltin="1"/>
    <cellStyle name="Accent4" xfId="24475" builtinId="41" hidden="1" customBuiltin="1"/>
    <cellStyle name="Accent4" xfId="1549" builtinId="41" hidden="1" customBuiltin="1"/>
    <cellStyle name="Accent4" xfId="27279" builtinId="41" hidden="1" customBuiltin="1"/>
    <cellStyle name="Accent4" xfId="27510" builtinId="41" hidden="1" customBuiltin="1"/>
    <cellStyle name="Accent4" xfId="4664" builtinId="41" hidden="1" customBuiltin="1"/>
    <cellStyle name="Accent4" xfId="562" builtinId="41" hidden="1" customBuiltin="1"/>
    <cellStyle name="Accent4" xfId="14270" builtinId="41" hidden="1" customBuiltin="1"/>
    <cellStyle name="Accent4" xfId="28044" builtinId="41" hidden="1" customBuiltin="1"/>
    <cellStyle name="Accent4" xfId="9230" builtinId="41" hidden="1" customBuiltin="1"/>
    <cellStyle name="Accent4" xfId="23502" builtinId="41" hidden="1" customBuiltin="1"/>
    <cellStyle name="Accent4" xfId="647" builtinId="41" hidden="1" customBuiltin="1"/>
    <cellStyle name="Accent4" xfId="28043" builtinId="41" hidden="1" customBuiltin="1"/>
    <cellStyle name="Accent4" xfId="4676" builtinId="41" hidden="1" customBuiltin="1"/>
    <cellStyle name="Accent4" xfId="6245" builtinId="41" hidden="1" customBuiltin="1"/>
    <cellStyle name="Accent4" xfId="25079" builtinId="41" hidden="1" customBuiltin="1"/>
    <cellStyle name="Accent4" xfId="23498" builtinId="41" hidden="1" customBuiltin="1"/>
    <cellStyle name="Accent4" xfId="21843" builtinId="41" hidden="1" customBuiltin="1"/>
    <cellStyle name="Accent4" xfId="25788" builtinId="41" hidden="1" customBuiltin="1"/>
    <cellStyle name="Accent4" xfId="7027" builtinId="41" hidden="1" customBuiltin="1"/>
    <cellStyle name="Accent4" xfId="24916" builtinId="41" hidden="1" customBuiltin="1"/>
    <cellStyle name="Accent4" xfId="11308" builtinId="41" hidden="1" customBuiltin="1"/>
    <cellStyle name="Accent4" xfId="19166" builtinId="41" hidden="1" customBuiltin="1"/>
    <cellStyle name="Accent4" xfId="11242" builtinId="41" hidden="1" customBuiltin="1"/>
    <cellStyle name="Accent4" xfId="20424" builtinId="41" hidden="1" customBuiltin="1"/>
    <cellStyle name="Accent4" xfId="20111" builtinId="41" hidden="1" customBuiltin="1"/>
    <cellStyle name="Accent4" xfId="28178" builtinId="41" hidden="1" customBuiltin="1"/>
    <cellStyle name="Accent4" xfId="18577" builtinId="41" hidden="1" customBuiltin="1"/>
    <cellStyle name="Accent4" xfId="23023" builtinId="41" hidden="1" customBuiltin="1"/>
    <cellStyle name="Accent4" xfId="18655" builtinId="41" hidden="1" customBuiltin="1"/>
    <cellStyle name="Accent4" xfId="25115" builtinId="41" hidden="1" customBuiltin="1"/>
    <cellStyle name="Accent4" xfId="26966" builtinId="41" hidden="1" customBuiltin="1"/>
    <cellStyle name="Accent4" xfId="73" builtinId="41" hidden="1" customBuiltin="1"/>
    <cellStyle name="Accent4" xfId="18378" builtinId="41" hidden="1" customBuiltin="1"/>
    <cellStyle name="Accent4" xfId="11391" builtinId="41" hidden="1" customBuiltin="1"/>
    <cellStyle name="Accent4" xfId="15433" builtinId="41" hidden="1" customBuiltin="1"/>
    <cellStyle name="Accent4" xfId="26233" builtinId="41" hidden="1" customBuiltin="1"/>
    <cellStyle name="Accent4" xfId="25248" builtinId="41" hidden="1" customBuiltin="1"/>
    <cellStyle name="Accent4" xfId="18019" builtinId="41" hidden="1" customBuiltin="1"/>
    <cellStyle name="Accent4" xfId="16035" builtinId="41" hidden="1" customBuiltin="1"/>
    <cellStyle name="Accent4" xfId="25913" builtinId="41" hidden="1" customBuiltin="1"/>
    <cellStyle name="Accent4" xfId="21901" builtinId="41" hidden="1" customBuiltin="1"/>
    <cellStyle name="Accent4" xfId="6080" builtinId="41" hidden="1" customBuiltin="1"/>
    <cellStyle name="Accent4" xfId="19052" builtinId="41" hidden="1" customBuiltin="1"/>
    <cellStyle name="Accent4" xfId="25448" builtinId="41" hidden="1" customBuiltin="1"/>
    <cellStyle name="Accent4" xfId="26894" builtinId="41" hidden="1" customBuiltin="1"/>
    <cellStyle name="Accent4" xfId="15684" builtinId="41" hidden="1" customBuiltin="1"/>
    <cellStyle name="Accent4" xfId="23057" builtinId="41" hidden="1" customBuiltin="1"/>
    <cellStyle name="Accent4" xfId="26342" builtinId="41" hidden="1" customBuiltin="1"/>
    <cellStyle name="Accent4" xfId="21045" builtinId="41" hidden="1" customBuiltin="1"/>
    <cellStyle name="Accent4" xfId="17277" builtinId="41" hidden="1" customBuiltin="1"/>
    <cellStyle name="Accent4" xfId="4907" builtinId="41" hidden="1" customBuiltin="1"/>
    <cellStyle name="Accent4" xfId="27705" builtinId="41" hidden="1" customBuiltin="1"/>
    <cellStyle name="Accent4" xfId="22124" builtinId="41" hidden="1" customBuiltin="1"/>
    <cellStyle name="Accent4" xfId="21252" builtinId="41" hidden="1" customBuiltin="1"/>
    <cellStyle name="Accent4" xfId="12672" builtinId="41" hidden="1" customBuiltin="1"/>
    <cellStyle name="Accent4" xfId="10941" builtinId="41" hidden="1" customBuiltin="1"/>
    <cellStyle name="Accent4" xfId="11594" builtinId="41" hidden="1" customBuiltin="1"/>
    <cellStyle name="Accent4" xfId="10579" builtinId="41" hidden="1" customBuiltin="1"/>
    <cellStyle name="Accent4" xfId="5687" builtinId="41" hidden="1" customBuiltin="1"/>
    <cellStyle name="Accent4" xfId="19961" builtinId="41" hidden="1" customBuiltin="1"/>
    <cellStyle name="Accent4" xfId="19261" builtinId="41" hidden="1" customBuiltin="1"/>
    <cellStyle name="Accent4" xfId="1843" builtinId="41" hidden="1" customBuiltin="1"/>
    <cellStyle name="Accent4" xfId="27467" builtinId="41" hidden="1" customBuiltin="1"/>
    <cellStyle name="Accent4" xfId="26581" builtinId="41" hidden="1" customBuiltin="1"/>
    <cellStyle name="Accent4" xfId="3182" builtinId="41" hidden="1" customBuiltin="1"/>
    <cellStyle name="Accent4" xfId="20975" builtinId="41" hidden="1" customBuiltin="1"/>
    <cellStyle name="Accent4" xfId="12612" builtinId="41" hidden="1" customBuiltin="1"/>
    <cellStyle name="Accent4" xfId="24829" builtinId="41" hidden="1" customBuiltin="1"/>
    <cellStyle name="Accent4" xfId="11668" builtinId="41" hidden="1" customBuiltin="1"/>
    <cellStyle name="Accent4" xfId="11967" builtinId="41" hidden="1" customBuiltin="1"/>
    <cellStyle name="Accent4" xfId="18797" builtinId="41" hidden="1" customBuiltin="1"/>
    <cellStyle name="Accent4" xfId="24162" builtinId="41" hidden="1" customBuiltin="1"/>
    <cellStyle name="Accent4" xfId="3489" builtinId="41" hidden="1" customBuiltin="1"/>
    <cellStyle name="Accent4" xfId="4061" builtinId="41" hidden="1" customBuiltin="1"/>
    <cellStyle name="Accent4" xfId="6197" builtinId="41" hidden="1" customBuiltin="1"/>
    <cellStyle name="Accent4" xfId="7672" builtinId="41" hidden="1" customBuiltin="1"/>
    <cellStyle name="Accent4" xfId="14067" builtinId="41" hidden="1" customBuiltin="1"/>
    <cellStyle name="Accent4" xfId="24163" builtinId="41" hidden="1" customBuiltin="1"/>
    <cellStyle name="Accent4" xfId="11328" builtinId="41" hidden="1" customBuiltin="1"/>
    <cellStyle name="Accent4" xfId="20637" builtinId="41" hidden="1" customBuiltin="1"/>
    <cellStyle name="Accent4" xfId="2400" builtinId="41" hidden="1" customBuiltin="1"/>
    <cellStyle name="Accent4" xfId="15201" builtinId="41" hidden="1" customBuiltin="1"/>
    <cellStyle name="Accent4" xfId="6776" builtinId="41" hidden="1" customBuiltin="1"/>
    <cellStyle name="Accent4" xfId="21815" builtinId="41" hidden="1" customBuiltin="1"/>
    <cellStyle name="Accent4" xfId="10527" builtinId="41" hidden="1" customBuiltin="1"/>
    <cellStyle name="Accent4" xfId="11017" builtinId="41" hidden="1" customBuiltin="1"/>
    <cellStyle name="Accent4" xfId="6153" builtinId="41" hidden="1" customBuiltin="1"/>
    <cellStyle name="Accent4" xfId="15366" builtinId="41" hidden="1" customBuiltin="1"/>
    <cellStyle name="Accent4" xfId="15247" builtinId="41" hidden="1" customBuiltin="1"/>
    <cellStyle name="Accent4" xfId="20883" builtinId="41" hidden="1" customBuiltin="1"/>
    <cellStyle name="Accent4" xfId="20272" builtinId="41" hidden="1" customBuiltin="1"/>
    <cellStyle name="Accent4" xfId="12273" builtinId="41" hidden="1" customBuiltin="1"/>
    <cellStyle name="Accent4" xfId="14378" builtinId="41" hidden="1" customBuiltin="1"/>
    <cellStyle name="Accent4" xfId="7927" builtinId="41" hidden="1" customBuiltin="1"/>
    <cellStyle name="Accent4" xfId="6644" builtinId="41" hidden="1" customBuiltin="1"/>
    <cellStyle name="Accent4" xfId="1618" builtinId="41" hidden="1" customBuiltin="1"/>
    <cellStyle name="Accent4" xfId="18677" builtinId="41" hidden="1" customBuiltin="1"/>
    <cellStyle name="Accent4" xfId="5323" builtinId="41" hidden="1" customBuiltin="1"/>
    <cellStyle name="Accent4" xfId="3553" builtinId="41" hidden="1" customBuiltin="1"/>
    <cellStyle name="Accent4" xfId="9860" builtinId="41" hidden="1" customBuiltin="1"/>
    <cellStyle name="Accent4" xfId="5040" builtinId="41" hidden="1" customBuiltin="1"/>
    <cellStyle name="Accent4" xfId="8859" builtinId="41" hidden="1" customBuiltin="1"/>
    <cellStyle name="Accent4" xfId="191" builtinId="41" hidden="1" customBuiltin="1"/>
    <cellStyle name="Accent4" xfId="18433" builtinId="41" hidden="1" customBuiltin="1"/>
    <cellStyle name="Accent4" xfId="12541" builtinId="41" hidden="1" customBuiltin="1"/>
    <cellStyle name="Accent4" xfId="19396" builtinId="41" hidden="1" customBuiltin="1"/>
    <cellStyle name="Accent4" xfId="5305" builtinId="41" hidden="1" customBuiltin="1"/>
    <cellStyle name="Accent4" xfId="21122" builtinId="41" hidden="1" customBuiltin="1"/>
    <cellStyle name="Accent4" xfId="12235" builtinId="41" hidden="1" customBuiltin="1"/>
    <cellStyle name="Accent4" xfId="11770" builtinId="41" hidden="1" customBuiltin="1"/>
    <cellStyle name="Accent4" xfId="14206" builtinId="41" hidden="1" customBuiltin="1"/>
    <cellStyle name="Accent4" xfId="10272" builtinId="41" hidden="1" customBuiltin="1"/>
    <cellStyle name="Accent4" xfId="26234" builtinId="41" hidden="1" customBuiltin="1"/>
    <cellStyle name="Accent4" xfId="22099" builtinId="41" hidden="1" customBuiltin="1"/>
    <cellStyle name="Accent4" xfId="18340" builtinId="41" hidden="1" customBuiltin="1"/>
    <cellStyle name="Accent4" xfId="14399" builtinId="41" hidden="1" customBuiltin="1"/>
    <cellStyle name="Accent4" xfId="19369" builtinId="41" hidden="1" customBuiltin="1"/>
    <cellStyle name="Accent4" xfId="19836" builtinId="41" hidden="1" customBuiltin="1"/>
    <cellStyle name="Accent4" xfId="3094" builtinId="41" hidden="1" customBuiltin="1"/>
    <cellStyle name="Accent4" xfId="15761" builtinId="41" hidden="1" customBuiltin="1"/>
    <cellStyle name="Accent4" xfId="26720" builtinId="41" hidden="1" customBuiltin="1"/>
    <cellStyle name="Accent4" xfId="20810" builtinId="41" hidden="1" customBuiltin="1"/>
    <cellStyle name="Accent4" xfId="4860" builtinId="41" hidden="1" customBuiltin="1"/>
    <cellStyle name="Accent4" xfId="14475" builtinId="41" hidden="1" customBuiltin="1"/>
    <cellStyle name="Accent4" xfId="20703" builtinId="41" hidden="1" customBuiltin="1"/>
    <cellStyle name="Accent4" xfId="21647" builtinId="41" hidden="1" customBuiltin="1"/>
    <cellStyle name="Accent4" xfId="23757" builtinId="41" hidden="1" customBuiltin="1"/>
    <cellStyle name="Accent4" xfId="17555" builtinId="41" hidden="1" customBuiltin="1"/>
    <cellStyle name="Accent4" xfId="18498" builtinId="41" hidden="1" customBuiltin="1"/>
    <cellStyle name="Accent4" xfId="24437" builtinId="41" hidden="1" customBuiltin="1"/>
    <cellStyle name="Accent4" xfId="18709" builtinId="41" hidden="1" customBuiltin="1"/>
    <cellStyle name="Accent4" xfId="10623" builtinId="41" hidden="1" customBuiltin="1"/>
    <cellStyle name="Accent4" xfId="17355" builtinId="41" hidden="1" customBuiltin="1"/>
    <cellStyle name="Accent4" xfId="1050" builtinId="41" hidden="1" customBuiltin="1"/>
    <cellStyle name="Accent4" xfId="27009" builtinId="41" hidden="1" customBuiltin="1"/>
    <cellStyle name="Accent4" xfId="984" builtinId="41" hidden="1" customBuiltin="1"/>
    <cellStyle name="Accent4" xfId="18247" builtinId="41" hidden="1" customBuiltin="1"/>
    <cellStyle name="Accent4" xfId="20945" builtinId="41" hidden="1" customBuiltin="1"/>
    <cellStyle name="Accent4" xfId="25881" builtinId="41" hidden="1" customBuiltin="1"/>
    <cellStyle name="Accent4" xfId="16697" builtinId="41" hidden="1" customBuiltin="1"/>
    <cellStyle name="Accent4" xfId="26107" builtinId="41" hidden="1" customBuiltin="1"/>
    <cellStyle name="Accent4" xfId="17566" builtinId="41" hidden="1" customBuiltin="1"/>
    <cellStyle name="Accent4" xfId="5016" builtinId="41" hidden="1" customBuiltin="1"/>
    <cellStyle name="Accent4" xfId="15885" builtinId="41" hidden="1" customBuiltin="1"/>
    <cellStyle name="Accent4" xfId="25770" builtinId="41" hidden="1" customBuiltin="1"/>
    <cellStyle name="Accent4" xfId="1136" builtinId="41" hidden="1" customBuiltin="1"/>
    <cellStyle name="Accent4" xfId="7218" builtinId="41" hidden="1" customBuiltin="1"/>
    <cellStyle name="Accent4" xfId="18922" builtinId="41" hidden="1" customBuiltin="1"/>
    <cellStyle name="Accent4" xfId="17696" builtinId="41" hidden="1" customBuiltin="1"/>
    <cellStyle name="Accent4" xfId="26777" builtinId="41" hidden="1" customBuiltin="1"/>
    <cellStyle name="Accent4" xfId="16273" builtinId="41" hidden="1" customBuiltin="1"/>
    <cellStyle name="Accent4" xfId="18639" builtinId="41" hidden="1" customBuiltin="1"/>
    <cellStyle name="Accent4" xfId="24507" builtinId="41" hidden="1" customBuiltin="1"/>
    <cellStyle name="Accent4" xfId="26298" builtinId="41" hidden="1" customBuiltin="1"/>
    <cellStyle name="Accent4" xfId="21297" builtinId="41" hidden="1" customBuiltin="1"/>
    <cellStyle name="Accent4" xfId="8024" builtinId="41" hidden="1" customBuiltin="1"/>
    <cellStyle name="Accent4" xfId="7478" builtinId="41" hidden="1" customBuiltin="1"/>
    <cellStyle name="Accent4" xfId="21370" builtinId="41" hidden="1" customBuiltin="1"/>
    <cellStyle name="Accent4" xfId="19053" builtinId="41" hidden="1" customBuiltin="1"/>
    <cellStyle name="Accent4" xfId="23681" builtinId="41" hidden="1" customBuiltin="1"/>
    <cellStyle name="Accent4" xfId="22906" builtinId="41" hidden="1" customBuiltin="1"/>
    <cellStyle name="Accent4" xfId="14625" builtinId="41" hidden="1" customBuiltin="1"/>
    <cellStyle name="Accent4" xfId="19098" builtinId="41" hidden="1" customBuiltin="1"/>
    <cellStyle name="Accent4" xfId="9715" builtinId="41" hidden="1" customBuiltin="1"/>
    <cellStyle name="Accent4" xfId="9332" builtinId="41" hidden="1" customBuiltin="1"/>
    <cellStyle name="Accent4" xfId="21092" builtinId="41" hidden="1" customBuiltin="1"/>
    <cellStyle name="Accent4" xfId="19123" builtinId="41" hidden="1" customBuiltin="1"/>
    <cellStyle name="Accent4" xfId="1281" builtinId="41" hidden="1" customBuiltin="1"/>
    <cellStyle name="Accent4" xfId="812" builtinId="41" hidden="1" customBuiltin="1"/>
    <cellStyle name="Accent4" xfId="5322" builtinId="41" hidden="1" customBuiltin="1"/>
    <cellStyle name="Accent4" xfId="19146" builtinId="41" hidden="1" customBuiltin="1"/>
    <cellStyle name="Accent4" xfId="3872" builtinId="41" hidden="1" customBuiltin="1"/>
    <cellStyle name="Accent4" xfId="7132" builtinId="41" hidden="1" customBuiltin="1"/>
    <cellStyle name="Accent4" xfId="11565" builtinId="41" hidden="1" customBuiltin="1"/>
    <cellStyle name="Accent4" xfId="19170" builtinId="41" hidden="1" customBuiltin="1"/>
    <cellStyle name="Accent4" xfId="21735" builtinId="41" hidden="1" customBuiltin="1"/>
    <cellStyle name="Accent4" xfId="13842" builtinId="41" hidden="1" customBuiltin="1"/>
    <cellStyle name="Accent4" xfId="19191" builtinId="41" hidden="1" customBuiltin="1"/>
    <cellStyle name="Accent4" xfId="5999" builtinId="41" hidden="1" customBuiltin="1"/>
    <cellStyle name="Accent4" xfId="9994" builtinId="41" hidden="1" customBuiltin="1"/>
    <cellStyle name="Accent4" xfId="4555" builtinId="41" hidden="1" customBuiltin="1"/>
    <cellStyle name="Accent4" xfId="20537" builtinId="41" hidden="1" customBuiltin="1"/>
    <cellStyle name="Accent4" xfId="1732" builtinId="41" hidden="1" customBuiltin="1"/>
    <cellStyle name="Accent4" xfId="5410" builtinId="41" hidden="1" customBuiltin="1"/>
    <cellStyle name="Accent4" xfId="6488" builtinId="41" hidden="1" customBuiltin="1"/>
    <cellStyle name="Accent4" xfId="21137" builtinId="41" hidden="1" customBuiltin="1"/>
    <cellStyle name="Accent4" xfId="11995" builtinId="41" hidden="1" customBuiltin="1"/>
    <cellStyle name="Accent4" xfId="7555" builtinId="41" hidden="1" customBuiltin="1"/>
    <cellStyle name="Accent4" xfId="15012" builtinId="41" hidden="1" customBuiltin="1"/>
    <cellStyle name="Accent4" xfId="21160" builtinId="41" hidden="1" customBuiltin="1"/>
    <cellStyle name="Accent4" xfId="10372" builtinId="41" hidden="1" customBuiltin="1"/>
    <cellStyle name="Accent4" xfId="4558" builtinId="41" hidden="1" customBuiltin="1"/>
    <cellStyle name="Accent4" xfId="2210" builtinId="41" hidden="1" customBuiltin="1"/>
    <cellStyle name="Accent4" xfId="11446" builtinId="41" hidden="1" customBuiltin="1"/>
    <cellStyle name="Accent4" xfId="6874" builtinId="41" hidden="1" customBuiltin="1"/>
    <cellStyle name="Accent4" xfId="13912" builtinId="41" hidden="1" customBuiltin="1"/>
    <cellStyle name="Accent4" xfId="12140" builtinId="41" hidden="1" customBuiltin="1"/>
    <cellStyle name="Accent4" xfId="10029" builtinId="41" hidden="1" customBuiltin="1"/>
    <cellStyle name="Accent4" xfId="15278" builtinId="41" hidden="1" customBuiltin="1"/>
    <cellStyle name="Accent4" xfId="1753" builtinId="41" hidden="1" customBuiltin="1"/>
    <cellStyle name="Accent4" xfId="5500" builtinId="41" hidden="1" customBuiltin="1"/>
    <cellStyle name="Accent4" xfId="6350" builtinId="41" hidden="1" customBuiltin="1"/>
    <cellStyle name="Accent4" xfId="24208" builtinId="41" hidden="1" customBuiltin="1"/>
    <cellStyle name="Accent4" xfId="12023" builtinId="41" hidden="1" customBuiltin="1"/>
    <cellStyle name="Accent4" xfId="28273" builtinId="41" hidden="1" customBuiltin="1"/>
    <cellStyle name="Accent4" xfId="23432" builtinId="41" hidden="1" customBuiltin="1"/>
    <cellStyle name="Accent4" xfId="9827" builtinId="41" hidden="1" customBuiltin="1"/>
    <cellStyle name="Accent4" xfId="1455" builtinId="41" hidden="1" customBuiltin="1"/>
    <cellStyle name="Accent4" xfId="4027" builtinId="41" hidden="1" customBuiltin="1"/>
    <cellStyle name="Accent4" xfId="11890" builtinId="41" hidden="1" customBuiltin="1"/>
    <cellStyle name="Accent4" xfId="14894" builtinId="41" hidden="1" customBuiltin="1"/>
    <cellStyle name="Accent4" xfId="10224" builtinId="41" hidden="1" customBuiltin="1"/>
    <cellStyle name="Accent4" xfId="2088" builtinId="41" hidden="1" customBuiltin="1"/>
    <cellStyle name="Accent4" xfId="6702" builtinId="41" hidden="1" customBuiltin="1"/>
    <cellStyle name="Accent4" xfId="12191" builtinId="41" hidden="1" customBuiltin="1"/>
    <cellStyle name="Accent4" xfId="5099" builtinId="41" hidden="1" customBuiltin="1"/>
    <cellStyle name="Accent4" xfId="15615" builtinId="41" hidden="1" customBuiltin="1"/>
    <cellStyle name="Accent4" xfId="11278" builtinId="41" hidden="1" customBuiltin="1"/>
    <cellStyle name="Accent4" xfId="17025" builtinId="41" hidden="1" customBuiltin="1"/>
    <cellStyle name="Accent4" xfId="20845" builtinId="41" hidden="1" customBuiltin="1"/>
    <cellStyle name="Accent4" xfId="16905" builtinId="41" hidden="1" customBuiltin="1"/>
    <cellStyle name="Accent4" xfId="20298" builtinId="41" hidden="1" customBuiltin="1"/>
    <cellStyle name="Accent4" xfId="27170" builtinId="41" hidden="1" customBuiltin="1"/>
    <cellStyle name="Accent4" xfId="24771" builtinId="41" hidden="1" customBuiltin="1"/>
    <cellStyle name="Accent4" xfId="5004" builtinId="41" hidden="1" customBuiltin="1"/>
    <cellStyle name="Accent4" xfId="15934" builtinId="41" hidden="1" customBuiltin="1"/>
    <cellStyle name="Accent4" xfId="6027" builtinId="41" hidden="1" customBuiltin="1"/>
    <cellStyle name="Accent4" xfId="16182" builtinId="41" hidden="1" customBuiltin="1"/>
    <cellStyle name="Accent4" xfId="16261" builtinId="41" hidden="1" customBuiltin="1"/>
    <cellStyle name="Accent4" xfId="23090" builtinId="41" hidden="1" customBuiltin="1"/>
    <cellStyle name="Accent4" xfId="28071" builtinId="41" hidden="1" customBuiltin="1"/>
    <cellStyle name="Accent4" xfId="23540" builtinId="41" hidden="1" customBuiltin="1"/>
    <cellStyle name="Accent4" xfId="5588" builtinId="41" hidden="1" customBuiltin="1"/>
    <cellStyle name="Accent4" xfId="26697" builtinId="41" hidden="1" customBuiltin="1"/>
    <cellStyle name="Accent4" xfId="16784" builtinId="41" hidden="1" customBuiltin="1"/>
    <cellStyle name="Accent4" xfId="14284" builtinId="41" hidden="1" customBuiltin="1"/>
    <cellStyle name="Accent4" xfId="10679" builtinId="41" hidden="1" customBuiltin="1"/>
    <cellStyle name="Accent4" xfId="16715" builtinId="41" hidden="1" customBuiltin="1"/>
    <cellStyle name="Accent4" xfId="11694" builtinId="41" hidden="1" customBuiltin="1"/>
    <cellStyle name="Accent4" xfId="23319" builtinId="41" hidden="1" customBuiltin="1"/>
    <cellStyle name="Accent4" xfId="24190" builtinId="41" hidden="1" customBuiltin="1"/>
    <cellStyle name="Accent4" xfId="18499" builtinId="41" hidden="1" customBuiltin="1"/>
    <cellStyle name="Accent4" xfId="27892" builtinId="41" hidden="1" customBuiltin="1"/>
    <cellStyle name="Accent4" xfId="18768" builtinId="41" hidden="1" customBuiltin="1"/>
    <cellStyle name="Accent4" xfId="24256" builtinId="41" hidden="1" customBuiltin="1"/>
    <cellStyle name="Accent4" xfId="19525" builtinId="41" hidden="1" customBuiltin="1"/>
    <cellStyle name="Accent4" xfId="26988" builtinId="41" hidden="1" customBuiltin="1"/>
    <cellStyle name="Accent4" xfId="8777" builtinId="41" hidden="1" customBuiltin="1"/>
    <cellStyle name="Accent4" xfId="18466" builtinId="41" hidden="1" customBuiltin="1"/>
    <cellStyle name="Accent4" xfId="16842" builtinId="41" hidden="1" customBuiltin="1"/>
    <cellStyle name="Accent4" xfId="10980" builtinId="41" hidden="1" customBuiltin="1"/>
    <cellStyle name="Accent4" xfId="26174" builtinId="41" hidden="1" customBuiltin="1"/>
    <cellStyle name="Accent4" xfId="19738" builtinId="41" hidden="1" customBuiltin="1"/>
    <cellStyle name="Accent4" xfId="14037" builtinId="41" hidden="1" customBuiltin="1"/>
    <cellStyle name="Accent4" xfId="5596" builtinId="41" hidden="1" customBuiltin="1"/>
    <cellStyle name="Accent4" xfId="25847" builtinId="41" hidden="1" customBuiltin="1"/>
    <cellStyle name="Accent4" xfId="7408" builtinId="41" hidden="1" customBuiltin="1"/>
    <cellStyle name="Accent4" xfId="21797" builtinId="41" hidden="1" customBuiltin="1"/>
    <cellStyle name="Accent4" xfId="18991" builtinId="41" hidden="1" customBuiltin="1"/>
    <cellStyle name="Accent4" xfId="19890" builtinId="41" hidden="1" customBuiltin="1"/>
    <cellStyle name="Accent4" xfId="26925" builtinId="41" hidden="1" customBuiltin="1"/>
    <cellStyle name="Accent4" xfId="5236" builtinId="41" hidden="1" customBuiltin="1"/>
    <cellStyle name="Accent4" xfId="27922" builtinId="41" hidden="1" customBuiltin="1"/>
    <cellStyle name="Accent4" xfId="26321" builtinId="41" hidden="1" customBuiltin="1"/>
    <cellStyle name="Accent4" xfId="14639" builtinId="41" hidden="1" customBuiltin="1"/>
    <cellStyle name="Accent4" xfId="17561" builtinId="41" hidden="1" customBuiltin="1"/>
    <cellStyle name="Accent4" xfId="21970" builtinId="41" hidden="1" customBuiltin="1"/>
    <cellStyle name="Accent4" xfId="24232" builtinId="41" hidden="1" customBuiltin="1"/>
    <cellStyle name="Accent4" xfId="9771" builtinId="41" hidden="1" customBuiltin="1"/>
    <cellStyle name="Accent4" xfId="8596" builtinId="41" hidden="1" customBuiltin="1"/>
    <cellStyle name="Accent4" xfId="18529" builtinId="41" hidden="1" customBuiltin="1"/>
    <cellStyle name="Accent4" xfId="12671" builtinId="41" hidden="1" customBuiltin="1"/>
    <cellStyle name="Accent4" xfId="25591" builtinId="41" hidden="1" customBuiltin="1"/>
    <cellStyle name="Accent4" xfId="7854" builtinId="41" hidden="1" customBuiltin="1"/>
    <cellStyle name="Accent4" xfId="15212" builtinId="41" hidden="1" customBuiltin="1"/>
    <cellStyle name="Accent4" xfId="16102" builtinId="41" hidden="1" customBuiltin="1"/>
    <cellStyle name="Accent4" xfId="17769" builtinId="41" hidden="1" customBuiltin="1"/>
    <cellStyle name="Accent4" xfId="20340" builtinId="41" hidden="1" customBuiltin="1"/>
    <cellStyle name="Accent4" xfId="16040" builtinId="41" hidden="1" customBuiltin="1"/>
    <cellStyle name="Accent4" xfId="18400" builtinId="41" hidden="1" customBuiltin="1"/>
    <cellStyle name="Accent4" xfId="10181" builtinId="41" hidden="1" customBuiltin="1"/>
    <cellStyle name="Accent4" xfId="25146" builtinId="41" hidden="1" customBuiltin="1"/>
    <cellStyle name="Accent4" xfId="25321" builtinId="41" hidden="1" customBuiltin="1"/>
    <cellStyle name="Accent4" xfId="3001" builtinId="41" hidden="1" customBuiltin="1"/>
    <cellStyle name="Accent4" xfId="14218" builtinId="41" hidden="1" customBuiltin="1"/>
    <cellStyle name="Accent4" xfId="12506" builtinId="41" hidden="1" customBuiltin="1"/>
    <cellStyle name="Accent4" xfId="19222" builtinId="41" hidden="1" customBuiltin="1"/>
    <cellStyle name="Accent4" xfId="12170" builtinId="41" hidden="1" customBuiltin="1"/>
    <cellStyle name="Accent4" xfId="6467" builtinId="41" hidden="1" customBuiltin="1"/>
    <cellStyle name="Accent4" xfId="18740" builtinId="41" hidden="1" customBuiltin="1"/>
    <cellStyle name="Accent4" xfId="18275" builtinId="41" hidden="1" customBuiltin="1"/>
    <cellStyle name="Accent4" xfId="3531" builtinId="41" hidden="1" customBuiltin="1"/>
    <cellStyle name="Accent4" xfId="1299" builtinId="41" hidden="1" customBuiltin="1"/>
    <cellStyle name="Accent4" xfId="16235" builtinId="41" hidden="1" customBuiltin="1"/>
    <cellStyle name="Accent4" xfId="15225" builtinId="41" hidden="1" customBuiltin="1"/>
    <cellStyle name="Accent4" xfId="20974" builtinId="41" hidden="1" customBuiltin="1"/>
    <cellStyle name="Accent4" xfId="10848" builtinId="41" hidden="1" customBuiltin="1"/>
    <cellStyle name="Accent4" xfId="7557" builtinId="41" hidden="1" customBuiltin="1"/>
    <cellStyle name="Accent4" xfId="4894" builtinId="41" hidden="1" customBuiltin="1"/>
    <cellStyle name="Accent4" xfId="2312" builtinId="41" hidden="1" customBuiltin="1"/>
    <cellStyle name="Accent4" xfId="12214" builtinId="41" hidden="1" customBuiltin="1"/>
    <cellStyle name="Accent4" xfId="10550" builtinId="41" hidden="1" customBuiltin="1"/>
    <cellStyle name="Accent4" xfId="1992" builtinId="41" hidden="1" customBuiltin="1"/>
    <cellStyle name="Accent4" xfId="7349" builtinId="41" hidden="1" customBuiltin="1"/>
    <cellStyle name="Accent4" xfId="15177" builtinId="41" hidden="1" customBuiltin="1"/>
    <cellStyle name="Accent4" xfId="16542" builtinId="41" hidden="1" customBuiltin="1"/>
    <cellStyle name="Accent4" xfId="21565" builtinId="41" hidden="1" customBuiltin="1"/>
    <cellStyle name="Accent4" xfId="9799" builtinId="41" hidden="1" customBuiltin="1"/>
    <cellStyle name="Accent4" xfId="12256" builtinId="41" hidden="1" customBuiltin="1"/>
    <cellStyle name="Accent4" xfId="14280" builtinId="41" hidden="1" customBuiltin="1"/>
    <cellStyle name="Accent4" xfId="27737" builtinId="41" hidden="1" customBuiltin="1"/>
    <cellStyle name="Accent4" xfId="6829" builtinId="41" hidden="1" customBuiltin="1"/>
    <cellStyle name="Accent4" xfId="12330" builtinId="41" hidden="1" customBuiltin="1"/>
    <cellStyle name="Accent4" xfId="11696" builtinId="41" hidden="1" customBuiltin="1"/>
    <cellStyle name="Accent4" xfId="22074" builtinId="41" hidden="1" customBuiltin="1"/>
    <cellStyle name="Accent4" xfId="2066" builtinId="41" hidden="1" customBuiltin="1"/>
    <cellStyle name="Accent4" xfId="9969" builtinId="41" hidden="1" customBuiltin="1"/>
    <cellStyle name="Accent4" xfId="18629" builtinId="41" hidden="1" customBuiltin="1"/>
    <cellStyle name="Accent4" xfId="18101" builtinId="41" hidden="1" customBuiltin="1"/>
    <cellStyle name="Accent4" xfId="3574" builtinId="41" hidden="1" customBuiltin="1"/>
    <cellStyle name="Accent4" xfId="1082" builtinId="41" hidden="1" customBuiltin="1"/>
    <cellStyle name="Accent4" xfId="15309" builtinId="41" hidden="1" customBuiltin="1"/>
    <cellStyle name="Accent4" xfId="9692" builtinId="41" hidden="1" customBuiltin="1"/>
    <cellStyle name="Accent4" xfId="8687" builtinId="41" hidden="1" customBuiltin="1"/>
    <cellStyle name="Accent4" xfId="18361" builtinId="41" hidden="1" customBuiltin="1"/>
    <cellStyle name="Accent4" xfId="12447" builtinId="41" hidden="1" customBuiltin="1"/>
    <cellStyle name="Accent4" xfId="17254" builtinId="41" hidden="1" customBuiltin="1"/>
    <cellStyle name="Accent4" xfId="25568" builtinId="41" hidden="1" customBuiltin="1"/>
    <cellStyle name="Accent4" xfId="16998" builtinId="41" hidden="1" customBuiltin="1"/>
    <cellStyle name="Accent4" xfId="6811" builtinId="41" hidden="1" customBuiltin="1"/>
    <cellStyle name="Accent4" xfId="3851" builtinId="41" hidden="1" customBuiltin="1"/>
    <cellStyle name="Accent4" xfId="27489" builtinId="41" hidden="1" customBuiltin="1"/>
    <cellStyle name="Accent4" xfId="14941" builtinId="41" hidden="1" customBuiltin="1"/>
    <cellStyle name="Accent4" xfId="15127" builtinId="41" hidden="1" customBuiltin="1"/>
    <cellStyle name="Accent4" xfId="26261" builtinId="41" hidden="1" customBuiltin="1"/>
    <cellStyle name="Accent4" xfId="8572" builtinId="41" hidden="1" customBuiltin="1"/>
    <cellStyle name="Accent4" xfId="17069" builtinId="41" hidden="1" customBuiltin="1"/>
    <cellStyle name="Accent4" xfId="11727" builtinId="41" hidden="1" customBuiltin="1"/>
    <cellStyle name="Accent4" xfId="17389" builtinId="41" hidden="1" customBuiltin="1"/>
    <cellStyle name="Accent4" xfId="17666" builtinId="41" hidden="1" customBuiltin="1"/>
    <cellStyle name="Accent4" xfId="3050" builtinId="41" hidden="1" customBuiltin="1"/>
    <cellStyle name="Accent4" xfId="4862" builtinId="41" hidden="1" customBuiltin="1"/>
    <cellStyle name="Accent4" xfId="26742" builtinId="41" hidden="1" customBuiltin="1"/>
    <cellStyle name="Accent4" xfId="4844" builtinId="41" hidden="1" customBuiltin="1"/>
    <cellStyle name="Accent4" xfId="5406" builtinId="41" hidden="1" customBuiltin="1"/>
    <cellStyle name="Accent4" xfId="16511" builtinId="41" hidden="1" customBuiltin="1"/>
    <cellStyle name="Accent4" xfId="22030" builtinId="41" hidden="1" customBuiltin="1"/>
    <cellStyle name="Accent4" xfId="10530" builtinId="41" hidden="1" customBuiltin="1"/>
    <cellStyle name="Accent4" xfId="10822" builtinId="41" hidden="1" customBuiltin="1"/>
    <cellStyle name="Accent4" xfId="7251" builtinId="41" hidden="1" customBuiltin="1"/>
    <cellStyle name="Accent4" xfId="20117" builtinId="41" hidden="1" customBuiltin="1"/>
    <cellStyle name="Accent4" xfId="20158" builtinId="41" hidden="1" customBuiltin="1"/>
    <cellStyle name="Accent4" xfId="22514" builtinId="41" hidden="1" customBuiltin="1"/>
    <cellStyle name="Accent4" xfId="9362" builtinId="41" hidden="1" customBuiltin="1"/>
    <cellStyle name="Accent4" xfId="25521" builtinId="41" hidden="1" customBuiltin="1"/>
    <cellStyle name="Accent4" xfId="5577" builtinId="41" hidden="1" customBuiltin="1"/>
    <cellStyle name="Accent4" xfId="409" builtinId="41" hidden="1" customBuiltin="1"/>
    <cellStyle name="Accent4" xfId="20203" builtinId="41" hidden="1" customBuiltin="1"/>
    <cellStyle name="Accent4" xfId="7973" builtinId="41" hidden="1" customBuiltin="1"/>
    <cellStyle name="Accent4" xfId="9015" builtinId="41" hidden="1" customBuiltin="1"/>
    <cellStyle name="Accent4" xfId="18076" builtinId="41" hidden="1" customBuiltin="1"/>
    <cellStyle name="Accent4" xfId="19495" builtinId="41" hidden="1" customBuiltin="1"/>
    <cellStyle name="Accent4" xfId="1207" builtinId="41" hidden="1" customBuiltin="1"/>
    <cellStyle name="Accent4" xfId="22419" builtinId="41" hidden="1" customBuiltin="1"/>
    <cellStyle name="Accent4" xfId="27402" builtinId="41" hidden="1" customBuiltin="1"/>
    <cellStyle name="Accent4" xfId="1879" builtinId="41" hidden="1" customBuiltin="1"/>
    <cellStyle name="Accent4" xfId="2489" builtinId="41" hidden="1" customBuiltin="1"/>
    <cellStyle name="Accent4" xfId="26646" builtinId="41" hidden="1" customBuiltin="1"/>
    <cellStyle name="Accent4" xfId="24883" builtinId="41" hidden="1" customBuiltin="1"/>
    <cellStyle name="Accent4" xfId="16466" builtinId="41" hidden="1" customBuiltin="1"/>
    <cellStyle name="Accent4" xfId="23899" builtinId="41" hidden="1" customBuiltin="1"/>
    <cellStyle name="Accent4" xfId="28327" builtinId="41" hidden="1" customBuiltin="1"/>
    <cellStyle name="Accent4" xfId="2776" builtinId="41" hidden="1" customBuiltin="1"/>
    <cellStyle name="Accent4" xfId="6060" builtinId="41" hidden="1" customBuiltin="1"/>
    <cellStyle name="Accent4" xfId="3953" builtinId="41" hidden="1" customBuiltin="1"/>
    <cellStyle name="Accent4" xfId="12395" builtinId="41" hidden="1" customBuiltin="1"/>
    <cellStyle name="Accent4" xfId="8539" builtinId="41" hidden="1" customBuiltin="1"/>
    <cellStyle name="Accent4" xfId="17919" builtinId="41" hidden="1" customBuiltin="1"/>
    <cellStyle name="Accent4" xfId="17296" builtinId="41" hidden="1" customBuiltin="1"/>
    <cellStyle name="Accent4" xfId="10304" builtinId="41" hidden="1" customBuiltin="1"/>
    <cellStyle name="Accent4" xfId="25273" builtinId="41" hidden="1" customBuiltin="1"/>
    <cellStyle name="Accent4" xfId="10840" builtinId="41" hidden="1" customBuiltin="1"/>
    <cellStyle name="Accent4" xfId="9671" builtinId="41" hidden="1" customBuiltin="1"/>
    <cellStyle name="Accent4" xfId="2660" builtinId="41" hidden="1" customBuiltin="1"/>
    <cellStyle name="Accent4" xfId="19548" builtinId="41" hidden="1" customBuiltin="1"/>
    <cellStyle name="Accent4" xfId="6389" builtinId="41" hidden="1" customBuiltin="1"/>
    <cellStyle name="Accent4" xfId="6677" builtinId="41" hidden="1" customBuiltin="1"/>
    <cellStyle name="Accent4" xfId="26144" builtinId="41" hidden="1" customBuiltin="1"/>
    <cellStyle name="Accent4" xfId="20914" builtinId="41" hidden="1" customBuiltin="1"/>
    <cellStyle name="Accent4" xfId="13268" builtinId="41" hidden="1" customBuiltin="1"/>
    <cellStyle name="Accent4" xfId="7444" builtinId="41" hidden="1" customBuiltin="1"/>
    <cellStyle name="Accent4" xfId="1171" builtinId="41" hidden="1" customBuiltin="1"/>
    <cellStyle name="Accent4" xfId="21002" builtinId="41" hidden="1" customBuiltin="1"/>
    <cellStyle name="Accent4" xfId="7319" builtinId="41" hidden="1" customBuiltin="1"/>
    <cellStyle name="Accent4" xfId="9389" builtinId="41" hidden="1" customBuiltin="1"/>
    <cellStyle name="Accent4" xfId="12581" builtinId="41" hidden="1" customBuiltin="1"/>
    <cellStyle name="Accent4" xfId="16425" builtinId="41" hidden="1" customBuiltin="1"/>
    <cellStyle name="Accent4" xfId="2749" builtinId="41" hidden="1" customBuiltin="1"/>
    <cellStyle name="Accent4" xfId="11208" builtinId="41" hidden="1" customBuiltin="1"/>
    <cellStyle name="Accent4" xfId="1917" builtinId="41" hidden="1" customBuiltin="1"/>
    <cellStyle name="Accent4" xfId="16487" builtinId="41" hidden="1" customBuiltin="1"/>
    <cellStyle name="Accent4" xfId="1425" builtinId="41" hidden="1" customBuiltin="1"/>
    <cellStyle name="Accent4" xfId="27956" builtinId="41" hidden="1" customBuiltin="1"/>
    <cellStyle name="Accent4" xfId="13687" builtinId="41" hidden="1" customBuiltin="1"/>
    <cellStyle name="Accent4" xfId="27913" builtinId="41" hidden="1" customBuiltin="1"/>
    <cellStyle name="Accent4" xfId="2721" builtinId="41" hidden="1" customBuiltin="1"/>
    <cellStyle name="Accent4" xfId="8017" builtinId="41" hidden="1" customBuiltin="1"/>
    <cellStyle name="Accent4" xfId="12964" builtinId="41" hidden="1" customBuiltin="1"/>
    <cellStyle name="Accent4" xfId="21767" builtinId="41" hidden="1" customBuiltin="1"/>
    <cellStyle name="Accent4" xfId="7925" builtinId="41" hidden="1" customBuiltin="1"/>
    <cellStyle name="Accent4" xfId="1797" builtinId="41" hidden="1" customBuiltin="1"/>
    <cellStyle name="Accent4" xfId="3772" builtinId="41" hidden="1" customBuiltin="1"/>
    <cellStyle name="Accent4" xfId="21191" builtinId="41" hidden="1" customBuiltin="1"/>
    <cellStyle name="Accent4" xfId="12963" builtinId="41" hidden="1" customBuiltin="1"/>
    <cellStyle name="Accent4" xfId="27935" builtinId="41" hidden="1" customBuiltin="1"/>
    <cellStyle name="Accent4" xfId="22946" builtinId="41" hidden="1" customBuiltin="1"/>
    <cellStyle name="Accent4" xfId="3215" builtinId="41" hidden="1" customBuiltin="1"/>
    <cellStyle name="Accent4" xfId="2109" builtinId="41" hidden="1" customBuiltin="1"/>
    <cellStyle name="Accent4" xfId="13500" builtinId="41" hidden="1" customBuiltin="1"/>
    <cellStyle name="Accent4" xfId="20336" builtinId="41" hidden="1" customBuiltin="1"/>
    <cellStyle name="Accent4" xfId="11277" builtinId="41" hidden="1" customBuiltin="1"/>
    <cellStyle name="Accent4" xfId="11902" builtinId="41" hidden="1" customBuiltin="1"/>
    <cellStyle name="Accent4" xfId="8810" builtinId="41" hidden="1" customBuiltin="1"/>
    <cellStyle name="Accent4" xfId="3623" builtinId="41" hidden="1" customBuiltin="1"/>
    <cellStyle name="Accent4" xfId="23214" builtinId="41" hidden="1" customBuiltin="1"/>
    <cellStyle name="Accent4" xfId="8909" builtinId="41" hidden="1" customBuiltin="1"/>
    <cellStyle name="Accent4" xfId="3316" builtinId="41" hidden="1" customBuiltin="1"/>
    <cellStyle name="Accent4" xfId="5591" builtinId="41" hidden="1" customBuiltin="1"/>
    <cellStyle name="Accent4" xfId="4770" builtinId="41" hidden="1" customBuiltin="1"/>
    <cellStyle name="Accent4" xfId="299" builtinId="41" hidden="1" customBuiltin="1"/>
    <cellStyle name="Accent4" xfId="3337" builtinId="41" hidden="1" customBuiltin="1"/>
    <cellStyle name="Accent4" xfId="24748" builtinId="41" hidden="1" customBuiltin="1"/>
    <cellStyle name="Accent4" xfId="24377" builtinId="41" hidden="1" customBuiltin="1"/>
    <cellStyle name="Accent4" xfId="8671" builtinId="41" hidden="1" customBuiltin="1"/>
    <cellStyle name="Accent4" xfId="3358" builtinId="41" hidden="1" customBuiltin="1"/>
    <cellStyle name="Accent4" xfId="27142" builtinId="41" hidden="1" customBuiltin="1"/>
    <cellStyle name="Accent4" xfId="27684" builtinId="41" hidden="1" customBuiltin="1"/>
    <cellStyle name="Accent4" xfId="22215" builtinId="41" hidden="1" customBuiltin="1"/>
    <cellStyle name="Accent4" xfId="3367" builtinId="41" hidden="1" customBuiltin="1"/>
    <cellStyle name="Accent4" xfId="22423" builtinId="41" hidden="1" customBuiltin="1"/>
    <cellStyle name="Accent4" xfId="22872" builtinId="41" hidden="1" customBuiltin="1"/>
    <cellStyle name="Accent4" xfId="17227" builtinId="41" hidden="1" customBuiltin="1"/>
    <cellStyle name="Accent4" xfId="3401" builtinId="41" hidden="1" customBuiltin="1"/>
    <cellStyle name="Accent4" xfId="9300" builtinId="41" hidden="1" customBuiltin="1"/>
    <cellStyle name="Accent4" xfId="19351" builtinId="41" hidden="1" customBuiltin="1"/>
    <cellStyle name="Accent4" xfId="3431" builtinId="41" hidden="1" customBuiltin="1"/>
    <cellStyle name="Accent4" xfId="754" builtinId="41" hidden="1" customBuiltin="1"/>
    <cellStyle name="Accent4" xfId="25022" builtinId="41" hidden="1" customBuiltin="1"/>
    <cellStyle name="Accent4" xfId="3462" builtinId="41" hidden="1" customBuiltin="1"/>
    <cellStyle name="Accent4" xfId="7098" builtinId="41" hidden="1" customBuiltin="1"/>
    <cellStyle name="Accent4" xfId="27430" builtinId="41" hidden="1" customBuiltin="1"/>
    <cellStyle name="Accent4" xfId="3488" builtinId="41" hidden="1" customBuiltin="1"/>
    <cellStyle name="Accent4" xfId="4276" builtinId="41" hidden="1" customBuiltin="1"/>
    <cellStyle name="Accent4" xfId="8840" builtinId="41" hidden="1" customBuiltin="1"/>
    <cellStyle name="Accent4" xfId="17695" builtinId="41" hidden="1" customBuiltin="1"/>
    <cellStyle name="Accent4" xfId="149" builtinId="41" hidden="1" customBuiltin="1"/>
    <cellStyle name="Accent4" xfId="19867" builtinId="41" hidden="1" customBuiltin="1"/>
    <cellStyle name="Accent4" xfId="8710" builtinId="41" hidden="1" customBuiltin="1"/>
    <cellStyle name="Accent4" xfId="25350" builtinId="41" hidden="1" customBuiltin="1"/>
    <cellStyle name="Accent4" xfId="22277" builtinId="41" hidden="1" customBuiltin="1"/>
    <cellStyle name="Accent4" xfId="27584" builtinId="41" hidden="1" customBuiltin="1"/>
    <cellStyle name="Accent4" xfId="17279" builtinId="41" hidden="1" customBuiltin="1"/>
    <cellStyle name="Accent4" xfId="22604" builtinId="41" hidden="1" customBuiltin="1"/>
    <cellStyle name="Accent4" xfId="19428" builtinId="41" hidden="1" customBuiltin="1"/>
    <cellStyle name="Accent4" xfId="17980" builtinId="41" hidden="1" customBuiltin="1"/>
    <cellStyle name="Accent4" xfId="25046" builtinId="41" hidden="1" customBuiltin="1"/>
    <cellStyle name="Accent4" xfId="20224" builtinId="41" hidden="1" customBuiltin="1"/>
    <cellStyle name="Accent4" xfId="27292" builtinId="41" hidden="1" customBuiltin="1"/>
    <cellStyle name="Accent4" xfId="16441" builtinId="41" hidden="1" customBuiltin="1"/>
    <cellStyle name="Accent4" xfId="7585" builtinId="41" hidden="1" customBuiltin="1"/>
    <cellStyle name="Accent4" xfId="10189" builtinId="41" hidden="1" customBuiltin="1"/>
    <cellStyle name="Accent4" xfId="17724" builtinId="41" hidden="1" customBuiltin="1"/>
    <cellStyle name="Accent4" xfId="14529" builtinId="41" hidden="1" customBuiltin="1"/>
    <cellStyle name="Accent4" xfId="7855" builtinId="41" hidden="1" customBuiltin="1"/>
    <cellStyle name="Accent4" xfId="24850" builtinId="41" hidden="1" customBuiltin="1"/>
    <cellStyle name="Accent4" xfId="27207" builtinId="41" hidden="1" customBuiltin="1"/>
    <cellStyle name="Accent4" xfId="14666" builtinId="41" hidden="1" customBuiltin="1"/>
    <cellStyle name="Accent4" xfId="17530" builtinId="41" hidden="1" customBuiltin="1"/>
    <cellStyle name="Accent4" xfId="19693" builtinId="41" hidden="1" customBuiltin="1"/>
    <cellStyle name="Accent4" xfId="25205" builtinId="41" hidden="1" customBuiltin="1"/>
    <cellStyle name="Accent4" xfId="26567" builtinId="41" hidden="1" customBuiltin="1"/>
    <cellStyle name="Accent4" xfId="20294" builtinId="41" hidden="1" customBuiltin="1"/>
    <cellStyle name="Accent4" xfId="17850" builtinId="41" hidden="1" customBuiltin="1"/>
    <cellStyle name="Accent4" xfId="20579" builtinId="41" hidden="1" customBuiltin="1"/>
    <cellStyle name="Accent4" xfId="16189" builtinId="41" hidden="1" customBuiltin="1"/>
    <cellStyle name="Accent4" xfId="22001" builtinId="41" hidden="1" customBuiltin="1"/>
    <cellStyle name="Accent4" xfId="7521" builtinId="41" hidden="1" customBuiltin="1"/>
    <cellStyle name="Accent4" xfId="490" builtinId="41" hidden="1" customBuiltin="1"/>
    <cellStyle name="Accent4" xfId="9048" builtinId="41" hidden="1" customBuiltin="1"/>
    <cellStyle name="Accent4" xfId="13807" builtinId="41" hidden="1" customBuiltin="1"/>
    <cellStyle name="Accent4" xfId="11535" builtinId="41" hidden="1" customBuiltin="1"/>
    <cellStyle name="Accent4" xfId="6097" builtinId="41" hidden="1" customBuiltin="1"/>
    <cellStyle name="Accent4" xfId="21069" builtinId="41" hidden="1" customBuiltin="1"/>
    <cellStyle name="Accent4" xfId="4672" builtinId="41" hidden="1" customBuiltin="1"/>
    <cellStyle name="Accent4" xfId="21347" builtinId="41" hidden="1" customBuiltin="1"/>
    <cellStyle name="Accent4" xfId="20265" builtinId="41" hidden="1" customBuiltin="1"/>
    <cellStyle name="Accent4" xfId="5172" builtinId="41" hidden="1" customBuiltin="1"/>
    <cellStyle name="Accent4" xfId="15503" builtinId="41" hidden="1" customBuiltin="1"/>
    <cellStyle name="Accent4" xfId="11361" builtinId="41" hidden="1" customBuiltin="1"/>
    <cellStyle name="Accent4" xfId="8226" builtinId="41" hidden="1" customBuiltin="1"/>
    <cellStyle name="Accent4" xfId="13250" builtinId="41" hidden="1" customBuiltin="1"/>
    <cellStyle name="Accent4" xfId="21939" builtinId="41" hidden="1" customBuiltin="1"/>
    <cellStyle name="Accent4" xfId="3809" builtinId="41" hidden="1" customBuiltin="1"/>
    <cellStyle name="Accent4" xfId="14054" builtinId="41" hidden="1" customBuiltin="1"/>
    <cellStyle name="Accent4" xfId="21867" builtinId="41" hidden="1" customBuiltin="1"/>
    <cellStyle name="Accent4" xfId="850" builtinId="41" hidden="1" customBuiltin="1"/>
    <cellStyle name="Accent4" xfId="12699" builtinId="41" hidden="1" customBuiltin="1"/>
    <cellStyle name="Accent4" xfId="9948" builtinId="41" hidden="1" customBuiltin="1"/>
    <cellStyle name="Accent4" xfId="2835" builtinId="41" hidden="1" customBuiltin="1"/>
    <cellStyle name="Accent4" xfId="15489" builtinId="41" hidden="1" customBuiltin="1"/>
    <cellStyle name="Accent4" xfId="3029" builtinId="41" hidden="1" customBuiltin="1"/>
    <cellStyle name="Accent4" xfId="5217" builtinId="41" hidden="1" customBuiltin="1"/>
    <cellStyle name="Accent4" xfId="4259" builtinId="41" hidden="1" customBuiltin="1"/>
    <cellStyle name="Accent4" xfId="13655" builtinId="41" hidden="1" customBuiltin="1"/>
    <cellStyle name="Accent4" xfId="23833" builtinId="41" hidden="1" customBuiltin="1"/>
    <cellStyle name="Accent4" xfId="2638" builtinId="41" hidden="1" customBuiltin="1"/>
    <cellStyle name="Accent4" xfId="21917" builtinId="41" hidden="1" customBuiltin="1"/>
    <cellStyle name="Accent4" xfId="13027" builtinId="41" hidden="1" customBuiltin="1"/>
    <cellStyle name="Accent4" xfId="7821" builtinId="41" hidden="1" customBuiltin="1"/>
    <cellStyle name="Accent4" xfId="6569" builtinId="41" hidden="1" customBuiltin="1"/>
    <cellStyle name="Accent4" xfId="3744" builtinId="41" hidden="1" customBuiltin="1"/>
    <cellStyle name="Accent4" xfId="7713" builtinId="41" hidden="1" customBuiltin="1"/>
    <cellStyle name="Accent4" xfId="12851" builtinId="41" hidden="1" customBuiltin="1"/>
    <cellStyle name="Accent4" xfId="23143" builtinId="41" hidden="1" customBuiltin="1"/>
    <cellStyle name="Accent4" xfId="9361" builtinId="41" hidden="1" customBuiltin="1"/>
    <cellStyle name="Accent4" xfId="3275" builtinId="41" hidden="1" customBuiltin="1"/>
    <cellStyle name="Accent4" xfId="6740" builtinId="41" hidden="1" customBuiltin="1"/>
    <cellStyle name="Accent4" xfId="13465" builtinId="41" hidden="1" customBuiltin="1"/>
    <cellStyle name="Accent4" xfId="16891" builtinId="41" hidden="1" customBuiltin="1"/>
    <cellStyle name="Accent4" xfId="15525" builtinId="41" hidden="1" customBuiltin="1"/>
    <cellStyle name="Accent4" xfId="7630" builtinId="41" hidden="1" customBuiltin="1"/>
    <cellStyle name="Accent4" xfId="225" builtinId="41" hidden="1" customBuiltin="1"/>
    <cellStyle name="Accent4" xfId="3595" builtinId="41" hidden="1" customBuiltin="1"/>
    <cellStyle name="Accent4" xfId="9510" builtinId="41" hidden="1" customBuiltin="1"/>
    <cellStyle name="Accent4" xfId="6164" builtinId="41" hidden="1" customBuiltin="1"/>
    <cellStyle name="Accent4" xfId="24977" builtinId="41" hidden="1" customBuiltin="1"/>
    <cellStyle name="Accent4" xfId="23659" builtinId="41" hidden="1" customBuiltin="1"/>
    <cellStyle name="Accent4" xfId="2791" builtinId="41" hidden="1" customBuiltin="1"/>
    <cellStyle name="Accent4" xfId="18296" builtinId="41" hidden="1" customBuiltin="1"/>
    <cellStyle name="Accent4" xfId="12394" builtinId="41" hidden="1" customBuiltin="1"/>
    <cellStyle name="Accent4" xfId="22246" builtinId="41" hidden="1" customBuiltin="1"/>
    <cellStyle name="Accent4" xfId="20181" builtinId="41" hidden="1" customBuiltin="1"/>
    <cellStyle name="Accent4" xfId="21279" builtinId="41" hidden="1" customBuiltin="1"/>
    <cellStyle name="Accent4" xfId="2145" builtinId="41" hidden="1" customBuiltin="1"/>
    <cellStyle name="Accent4" xfId="9076" builtinId="41" hidden="1" customBuiltin="1"/>
    <cellStyle name="Accent4" xfId="1241" builtinId="41" hidden="1" customBuiltin="1"/>
    <cellStyle name="Accent4" xfId="25177" builtinId="41" hidden="1" customBuiltin="1"/>
    <cellStyle name="Accent4" xfId="11909" builtinId="41" hidden="1" customBuiltin="1"/>
    <cellStyle name="Accent4" xfId="10885" builtinId="41" hidden="1" customBuiltin="1"/>
    <cellStyle name="Accent4" xfId="26205" builtinId="41" hidden="1" customBuiltin="1"/>
    <cellStyle name="Accent4" xfId="456" builtinId="41" hidden="1" customBuiltin="1"/>
    <cellStyle name="Accent4" xfId="17051" builtinId="41" hidden="1" customBuiltin="1"/>
    <cellStyle name="Accent4" xfId="3830" builtinId="41" hidden="1" customBuiltin="1"/>
    <cellStyle name="Accent4" xfId="22307" builtinId="41" hidden="1" customBuiltin="1"/>
    <cellStyle name="Accent4" xfId="20840" builtinId="41" hidden="1" customBuiltin="1"/>
    <cellStyle name="Accent4" xfId="1927" builtinId="41" hidden="1" customBuiltin="1"/>
    <cellStyle name="Accent4" xfId="16397" builtinId="41" hidden="1" customBuiltin="1"/>
    <cellStyle name="Accent4" xfId="26763" builtinId="41" hidden="1" customBuiltin="1"/>
    <cellStyle name="Accent4" xfId="27229" builtinId="41" hidden="1" customBuiltin="1"/>
    <cellStyle name="Accent4" xfId="21398" builtinId="41" hidden="1" customBuiltin="1"/>
    <cellStyle name="Accent4" xfId="20510" builtinId="41" hidden="1" customBuiltin="1"/>
    <cellStyle name="Accent4" xfId="8040" builtinId="41" hidden="1" customBuiltin="1"/>
    <cellStyle name="Accent4" xfId="16398" builtinId="41" hidden="1" customBuiltin="1"/>
    <cellStyle name="Accent4" xfId="22029" builtinId="41" hidden="1" customBuiltin="1"/>
    <cellStyle name="Accent4" xfId="921" builtinId="41" hidden="1" customBuiltin="1"/>
    <cellStyle name="Accent4" xfId="25612" builtinId="41" hidden="1" customBuiltin="1"/>
    <cellStyle name="Accent4" xfId="17888" builtinId="41" hidden="1" customBuiltin="1"/>
    <cellStyle name="Accent4" xfId="25545" builtinId="41" hidden="1" customBuiltin="1"/>
    <cellStyle name="Accent4" xfId="26533" builtinId="41" hidden="1" customBuiltin="1"/>
    <cellStyle name="Accent4" xfId="23089" builtinId="41" hidden="1" customBuiltin="1"/>
    <cellStyle name="Accent4" xfId="20137" builtinId="41" hidden="1" customBuiltin="1"/>
    <cellStyle name="Accent4" xfId="21702" builtinId="41" hidden="1" customBuiltin="1"/>
    <cellStyle name="Accent4" xfId="9077" builtinId="41" hidden="1" customBuiltin="1"/>
    <cellStyle name="Accent4" xfId="7702" builtinId="41" hidden="1" customBuiltin="1"/>
    <cellStyle name="Accent4" xfId="17950" builtinId="41" hidden="1" customBuiltin="1"/>
    <cellStyle name="Accent4" xfId="526" builtinId="41" hidden="1" customBuiltin="1"/>
    <cellStyle name="Accent4" xfId="15338" builtinId="41" hidden="1" customBuiltin="1"/>
    <cellStyle name="Accent4" xfId="22586" builtinId="41" hidden="1" customBuiltin="1"/>
    <cellStyle name="Accent4" xfId="17865" builtinId="41" hidden="1" customBuiltin="1"/>
    <cellStyle name="Accent4" xfId="17421" builtinId="41" hidden="1" customBuiltin="1"/>
    <cellStyle name="Accent4" xfId="8417" builtinId="41" hidden="1" customBuiltin="1"/>
    <cellStyle name="Accent4" xfId="26504" builtinId="41" hidden="1" customBuiltin="1"/>
    <cellStyle name="Accent4" xfId="24995" builtinId="41" hidden="1" customBuiltin="1"/>
    <cellStyle name="Accent4" xfId="1913" builtinId="41" hidden="1" customBuiltin="1"/>
    <cellStyle name="Accent4" xfId="2461" builtinId="41" hidden="1" customBuiltin="1"/>
    <cellStyle name="Accent4" xfId="26799" builtinId="41" hidden="1" customBuiltin="1"/>
    <cellStyle name="Accent4" xfId="27986" builtinId="41" hidden="1" customBuiltin="1"/>
    <cellStyle name="Accent4" xfId="20258" builtinId="41" hidden="1" customBuiltin="1"/>
    <cellStyle name="Accent4" xfId="24727" builtinId="41" hidden="1" customBuiltin="1"/>
    <cellStyle name="Accent4" xfId="23929" builtinId="41" hidden="1" customBuiltin="1"/>
    <cellStyle name="Accent4" xfId="2690" builtinId="41" hidden="1" customBuiltin="1"/>
    <cellStyle name="Accent4" xfId="18129" builtinId="41" hidden="1" customBuiltin="1"/>
    <cellStyle name="Accent4" xfId="1392" builtinId="41" hidden="1" customBuiltin="1"/>
    <cellStyle name="Accent4" xfId="12364" builtinId="41" hidden="1" customBuiltin="1"/>
    <cellStyle name="Accent4" xfId="107" builtinId="41" hidden="1" customBuiltin="1"/>
    <cellStyle name="Accent4" xfId="22551" builtinId="41" hidden="1" customBuiltin="1"/>
    <cellStyle name="Accent4" xfId="22400" builtinId="41" hidden="1" customBuiltin="1"/>
    <cellStyle name="Accent4" xfId="14810" builtinId="41" hidden="1" customBuiltin="1"/>
    <cellStyle name="Accent4" xfId="19770" builtinId="41" hidden="1" customBuiltin="1"/>
    <cellStyle name="Accent4" xfId="19995" builtinId="41" hidden="1" customBuiltin="1"/>
    <cellStyle name="Accent4" xfId="11424" builtinId="41" hidden="1" customBuiltin="1"/>
    <cellStyle name="Accent4" xfId="23463" builtinId="41" hidden="1" customBuiltin="1"/>
    <cellStyle name="Accent4" xfId="2575" builtinId="41" hidden="1" customBuiltin="1"/>
    <cellStyle name="Accent4" xfId="17453" builtinId="41" hidden="1" customBuiltin="1"/>
    <cellStyle name="Accent4" xfId="1478" builtinId="41" hidden="1" customBuiltin="1"/>
    <cellStyle name="Accent4" xfId="2022" builtinId="41" hidden="1" customBuiltin="1"/>
    <cellStyle name="Accent4" xfId="26072" builtinId="41" hidden="1" customBuiltin="1"/>
    <cellStyle name="Accent4" xfId="10855" builtinId="41" hidden="1" customBuiltin="1"/>
    <cellStyle name="Accent4" xfId="13313" builtinId="41" hidden="1" customBuiltin="1"/>
    <cellStyle name="Accent4" xfId="333" builtinId="41" hidden="1" customBuiltin="1"/>
    <cellStyle name="Accent4" xfId="21669" builtinId="41" hidden="1" customBuiltin="1"/>
    <cellStyle name="Accent4" xfId="8361" builtinId="41" hidden="1" customBuiltin="1"/>
    <cellStyle name="Accent4" xfId="5260" builtinId="41" hidden="1" customBuiltin="1"/>
    <cellStyle name="Accent4" xfId="957" builtinId="41" hidden="1" customBuiltin="1"/>
    <cellStyle name="Accent4" xfId="22991" builtinId="41" hidden="1" customBuiltin="1"/>
    <cellStyle name="Accent4" xfId="12479" builtinId="41" hidden="1" customBuiltin="1"/>
    <cellStyle name="Accent4" xfId="10094" builtinId="41" hidden="1" customBuiltin="1"/>
    <cellStyle name="Accent4" xfId="2748" builtinId="41" hidden="1" customBuiltin="1"/>
    <cellStyle name="Accent4" xfId="16670" builtinId="41" hidden="1" customBuiltin="1"/>
    <cellStyle name="Accent4" xfId="1857" builtinId="41" hidden="1" customBuiltin="1"/>
    <cellStyle name="Accent4" xfId="20482" builtinId="41" hidden="1" customBuiltin="1"/>
    <cellStyle name="Accent4" xfId="9891" builtinId="41" hidden="1" customBuiltin="1"/>
    <cellStyle name="Accent4" xfId="24531" builtinId="41" hidden="1" customBuiltin="1"/>
    <cellStyle name="Accent4" xfId="13721" builtinId="41" hidden="1" customBuiltin="1"/>
    <cellStyle name="Accent4" xfId="24482" builtinId="41" hidden="1" customBuiltin="1"/>
    <cellStyle name="Accent4" xfId="15407" builtinId="41" hidden="1" customBuiltin="1"/>
    <cellStyle name="Accent4" xfId="2625" builtinId="41" hidden="1" customBuiltin="1"/>
    <cellStyle name="Accent4" xfId="596" builtinId="41" hidden="1" customBuiltin="1"/>
    <cellStyle name="Accent4" xfId="12991" builtinId="41" hidden="1" customBuiltin="1"/>
    <cellStyle name="Accent4" xfId="7286" builtinId="41" hidden="1" customBuiltin="1"/>
    <cellStyle name="Accent4" xfId="5196" builtinId="41" hidden="1" customBuiltin="1"/>
    <cellStyle name="Accent4" xfId="753" builtinId="41" hidden="1" customBuiltin="1"/>
    <cellStyle name="Accent4" xfId="10125" builtinId="41" hidden="1" customBuiltin="1"/>
    <cellStyle name="Accent4" xfId="3636" builtinId="41" hidden="1" customBuiltin="1"/>
    <cellStyle name="Accent4" xfId="16971" builtinId="41" hidden="1" customBuiltin="1"/>
    <cellStyle name="Accent4" xfId="12905" builtinId="41" hidden="1" customBuiltin="1"/>
    <cellStyle name="Accent4" xfId="23477" builtinId="41" hidden="1" customBuiltin="1"/>
    <cellStyle name="Accent4" xfId="27846" builtinId="41" hidden="1" customBuiltin="1"/>
    <cellStyle name="Accent4" xfId="3150" builtinId="41" hidden="1" customBuiltin="1"/>
    <cellStyle name="Accent4" xfId="10248" builtinId="41" hidden="1" customBuiltin="1"/>
    <cellStyle name="Accent4" xfId="13536" builtinId="41" hidden="1" customBuiltin="1"/>
    <cellStyle name="Accent4" xfId="28427" builtinId="41" hidden="1" customBuiltin="1"/>
    <cellStyle name="Accent4" xfId="1850" builtinId="41" hidden="1" customBuiltin="1"/>
    <cellStyle name="Accent4" xfId="16761" builtinId="41" hidden="1" customBuiltin="1"/>
    <cellStyle name="Accent4" xfId="11103" builtinId="41" hidden="1" customBuiltin="1"/>
    <cellStyle name="Accent4" xfId="5905" builtinId="41" hidden="1" customBuiltin="1"/>
    <cellStyle name="Accent4" xfId="10460" builtinId="41" hidden="1" customBuiltin="1"/>
    <cellStyle name="Accent4" xfId="3657" builtinId="41" hidden="1" customBuiltin="1"/>
    <cellStyle name="Accent4" xfId="28086" builtinId="41" hidden="1" customBuiltin="1"/>
    <cellStyle name="Accent4" xfId="7318" builtinId="41" hidden="1" customBuiltin="1"/>
    <cellStyle name="Accent4" xfId="3291" builtinId="41" hidden="1" customBuiltin="1"/>
    <cellStyle name="Accent4" xfId="15913" builtinId="41" hidden="1" customBuiltin="1"/>
    <cellStyle name="Accent4" xfId="13442" builtinId="41" hidden="1" customBuiltin="1"/>
    <cellStyle name="Accent4" xfId="11149" builtinId="41" hidden="1" customBuiltin="1"/>
    <cellStyle name="Accent4" xfId="718" builtinId="41" hidden="1" customBuiltin="1"/>
    <cellStyle name="Accent4" xfId="4490" builtinId="41" hidden="1" customBuiltin="1"/>
    <cellStyle name="Accent4" xfId="16163" builtinId="41" hidden="1" customBuiltin="1"/>
    <cellStyle name="Accent4" xfId="23322" builtinId="41" hidden="1" customBuiltin="1"/>
    <cellStyle name="Accent4" xfId="2365" builtinId="41" hidden="1" customBuiltin="1"/>
    <cellStyle name="Accent4" xfId="24813" builtinId="41" hidden="1" customBuiltin="1"/>
    <cellStyle name="Accent4" xfId="22715" builtinId="41" hidden="1" customBuiltin="1"/>
    <cellStyle name="Accent4" xfId="23866" builtinId="41" hidden="1" customBuiltin="1"/>
    <cellStyle name="Accent4" xfId="15079" builtinId="41" hidden="1" customBuiltin="1"/>
    <cellStyle name="Accent4" xfId="4352" builtinId="41" hidden="1" customBuiltin="1"/>
    <cellStyle name="Accent4" xfId="13628" builtinId="41" hidden="1" customBuiltin="1"/>
    <cellStyle name="Accent4" xfId="17635" builtinId="41" hidden="1" customBuiltin="1"/>
    <cellStyle name="Accent4" xfId="1818" builtinId="41" hidden="1" customBuiltin="1"/>
    <cellStyle name="Accent4" xfId="2177" builtinId="41" hidden="1" customBuiltin="1"/>
    <cellStyle name="Accent4" xfId="18892" builtinId="41" hidden="1" customBuiltin="1"/>
    <cellStyle name="Accent4" xfId="14655" builtinId="41" hidden="1" customBuiltin="1"/>
    <cellStyle name="Accent4" xfId="24031" builtinId="41" hidden="1" customBuiltin="1"/>
    <cellStyle name="Accent4" xfId="9892" builtinId="41" hidden="1" customBuiltin="1"/>
    <cellStyle name="Accent4" xfId="24946" builtinId="41" hidden="1" customBuiltin="1"/>
    <cellStyle name="Accent4" xfId="25204" builtinId="41" hidden="1" customBuiltin="1"/>
    <cellStyle name="Accent4" xfId="5834" builtinId="41" hidden="1" customBuiltin="1"/>
    <cellStyle name="Accent4" xfId="9104" builtinId="41" hidden="1" customBuiltin="1"/>
    <cellStyle name="Accent4" xfId="5570" builtinId="41" hidden="1" customBuiltin="1"/>
    <cellStyle name="Accent4" xfId="19494" builtinId="41" hidden="1" customBuiltin="1"/>
    <cellStyle name="Accent4" xfId="24002" builtinId="41" hidden="1" customBuiltin="1"/>
    <cellStyle name="Accent4" xfId="22801" builtinId="41" hidden="1" customBuiltin="1"/>
    <cellStyle name="Accent4" xfId="5608" builtinId="41" hidden="1" customBuiltin="1"/>
    <cellStyle name="Accent4" xfId="9123" builtinId="41" hidden="1" customBuiltin="1"/>
    <cellStyle name="Accent4" xfId="23470" builtinId="41" hidden="1" customBuiltin="1"/>
    <cellStyle name="Accent4" xfId="15458" builtinId="41" hidden="1" customBuiltin="1"/>
    <cellStyle name="Accent4" xfId="18051" builtinId="41" hidden="1" customBuiltin="1"/>
    <cellStyle name="Accent4" xfId="27628" builtinId="41" hidden="1" customBuiltin="1"/>
    <cellStyle name="Accent4" xfId="19925" builtinId="41" hidden="1" customBuiltin="1"/>
    <cellStyle name="Accent4" xfId="16557" builtinId="41" hidden="1" customBuiltin="1"/>
    <cellStyle name="Accent4" xfId="22649" builtinId="41" hidden="1" customBuiltin="1"/>
    <cellStyle name="Accent4" xfId="24309" builtinId="41" hidden="1" customBuiltin="1"/>
    <cellStyle name="Accent4" xfId="4473" builtinId="41" hidden="1" customBuiltin="1"/>
    <cellStyle name="Accent4" xfId="27770" builtinId="41" hidden="1" customBuiltin="1"/>
    <cellStyle name="Accent4" xfId="27670" builtinId="41" hidden="1" customBuiltin="1"/>
    <cellStyle name="Accent4" xfId="15732" builtinId="41" hidden="1" customBuiltin="1"/>
    <cellStyle name="Accent4" xfId="16308" builtinId="41" hidden="1" customBuiltin="1"/>
    <cellStyle name="Accent4" xfId="25365" builtinId="41" hidden="1" customBuiltin="1"/>
    <cellStyle name="Accent4" xfId="5998" builtinId="41" hidden="1" customBuiltin="1"/>
    <cellStyle name="Accent4" xfId="27314" builtinId="41" hidden="1" customBuiltin="1"/>
    <cellStyle name="Accent4" xfId="11429" builtinId="41" hidden="1" customBuiltin="1"/>
    <cellStyle name="Accent4" xfId="19711" builtinId="41" hidden="1" customBuiltin="1"/>
    <cellStyle name="Accent4" xfId="17422" builtinId="41" hidden="1" customBuiltin="1"/>
    <cellStyle name="Accent4" xfId="13038" builtinId="41" hidden="1" customBuiltin="1"/>
    <cellStyle name="Accent4" xfId="12532" builtinId="41" hidden="1" customBuiltin="1"/>
    <cellStyle name="Accent4" xfId="5168" builtinId="41" hidden="1" customBuiltin="1"/>
    <cellStyle name="Accent4" xfId="22334" builtinId="41" hidden="1" customBuiltin="1"/>
    <cellStyle name="Accent4" xfId="22622" builtinId="41" hidden="1" customBuiltin="1"/>
    <cellStyle name="Accent4" xfId="21322" builtinId="41" hidden="1" customBuiltin="1"/>
    <cellStyle name="Accent4" xfId="14154" builtinId="41" hidden="1" customBuiltin="1"/>
    <cellStyle name="Accent4" xfId="12775" builtinId="41" hidden="1" customBuiltin="1"/>
    <cellStyle name="Accent4" xfId="20097" builtinId="41" hidden="1" customBuiltin="1"/>
    <cellStyle name="Accent4" xfId="13878" builtinId="41" hidden="1" customBuiltin="1"/>
    <cellStyle name="Accent4" xfId="2355" builtinId="41" hidden="1" customBuiltin="1"/>
    <cellStyle name="Accent4" xfId="15978" builtinId="41" hidden="1" customBuiltin="1"/>
    <cellStyle name="Accent4" xfId="25503" builtinId="41" hidden="1" customBuiltin="1"/>
    <cellStyle name="Accent4" xfId="24947" builtinId="41" hidden="1" customBuiltin="1"/>
    <cellStyle name="Accent4" xfId="6643" builtinId="41" hidden="1" customBuiltin="1"/>
    <cellStyle name="Accent4" xfId="20106" builtinId="41" hidden="1" customBuiltin="1"/>
    <cellStyle name="Accent4" xfId="3244" builtinId="41" hidden="1" customBuiltin="1"/>
    <cellStyle name="Accent4" xfId="4814" builtinId="41" hidden="1" customBuiltin="1"/>
    <cellStyle name="Accent4" xfId="12558" builtinId="41" hidden="1" customBuiltin="1"/>
    <cellStyle name="Accent4" xfId="27344" builtinId="41" hidden="1" customBuiltin="1"/>
    <cellStyle name="Accent4" xfId="14356" builtinId="41" hidden="1" customBuiltin="1"/>
    <cellStyle name="Accent4" xfId="14980" builtinId="41" hidden="1" customBuiltin="1"/>
    <cellStyle name="Accent4" xfId="18769" builtinId="41" hidden="1" customBuiltin="1"/>
    <cellStyle name="Accent4" xfId="28150" builtinId="41" hidden="1" customBuiltin="1"/>
    <cellStyle name="Accent4" xfId="3380" builtinId="41" hidden="1" customBuiltin="1"/>
    <cellStyle name="Accent4" xfId="15661" builtinId="41" hidden="1" customBuiltin="1"/>
    <cellStyle name="Accent4" xfId="24279" builtinId="41" hidden="1" customBuiltin="1"/>
    <cellStyle name="Accent4" xfId="11417" builtinId="41" hidden="1" customBuiltin="1"/>
    <cellStyle name="Accent4" xfId="28242" builtinId="41" hidden="1" customBuiltin="1"/>
    <cellStyle name="Accent4" xfId="15643" builtinId="41" hidden="1" customBuiltin="1"/>
    <cellStyle name="Accent4" xfId="16669" builtinId="41" hidden="1" customBuiltin="1"/>
    <cellStyle name="Accent4" xfId="2516" builtinId="41" hidden="1" customBuiltin="1"/>
    <cellStyle name="Accent4" xfId="11745" builtinId="41" hidden="1" customBuiltin="1"/>
    <cellStyle name="Accent4" xfId="12834" builtinId="41" hidden="1" customBuiltin="1"/>
    <cellStyle name="Accent4" xfId="9407" builtinId="41" hidden="1" customBuiltin="1"/>
    <cellStyle name="Accent4" xfId="13064" builtinId="41" hidden="1" customBuiltin="1"/>
    <cellStyle name="Accent4" xfId="22748" builtinId="41" hidden="1" customBuiltin="1"/>
    <cellStyle name="Accent4" xfId="11641" builtinId="41" hidden="1" customBuiltin="1"/>
    <cellStyle name="Accent4" xfId="11954" builtinId="41" hidden="1" customBuiltin="1"/>
    <cellStyle name="Accent4" xfId="3787" builtinId="41" hidden="1" customBuiltin="1"/>
    <cellStyle name="Accent4" xfId="6128" builtinId="41" hidden="1" customBuiltin="1"/>
    <cellStyle name="Accent4" xfId="12718" builtinId="41" hidden="1" customBuiltin="1"/>
    <cellStyle name="Accent4" xfId="14465" builtinId="41" hidden="1" customBuiltin="1"/>
    <cellStyle name="Accent4" xfId="2884" builtinId="41" hidden="1" customBuiltin="1"/>
    <cellStyle name="Accent4" xfId="5508" builtinId="41" hidden="1" customBuiltin="1"/>
    <cellStyle name="Accent4" xfId="3073" builtinId="41" hidden="1" customBuiltin="1"/>
    <cellStyle name="Accent4" xfId="11863" builtinId="41" hidden="1" customBuiltin="1"/>
    <cellStyle name="Accent4" xfId="13610" builtinId="41" hidden="1" customBuiltin="1"/>
    <cellStyle name="Accent4" xfId="28406" builtinId="41" hidden="1" customBuiltin="1"/>
    <cellStyle name="Accent4" xfId="2813" builtinId="41" hidden="1" customBuiltin="1"/>
    <cellStyle name="Accent4" xfId="16433" builtinId="41" hidden="1" customBuiltin="1"/>
    <cellStyle name="Accent4" xfId="20603" builtinId="41" hidden="1" customBuiltin="1"/>
    <cellStyle name="Accent4" xfId="11126" builtinId="41" hidden="1" customBuiltin="1"/>
    <cellStyle name="Accent4" xfId="10881" builtinId="41" hidden="1" customBuiltin="1"/>
    <cellStyle name="Accent4" xfId="3718" builtinId="41" hidden="1" customBuiltin="1"/>
    <cellStyle name="Accent4" xfId="21222" builtinId="41" hidden="1" customBuiltin="1"/>
    <cellStyle name="Accent4" xfId="13011" builtinId="41" hidden="1" customBuiltin="1"/>
    <cellStyle name="Accent4" xfId="9457" builtinId="41" hidden="1" customBuiltin="1"/>
    <cellStyle name="Accent4" xfId="16287" builtinId="41" hidden="1" customBuiltin="1"/>
    <cellStyle name="Accent4" xfId="3129" builtinId="41" hidden="1" customBuiltin="1"/>
    <cellStyle name="Accent4" xfId="16013" builtinId="41" hidden="1" customBuiltin="1"/>
    <cellStyle name="Accent4" xfId="13412" builtinId="41" hidden="1" customBuiltin="1"/>
    <cellStyle name="Accent4" xfId="20834" builtinId="41" hidden="1" customBuiltin="1"/>
    <cellStyle name="Accent4" xfId="16210" builtinId="41" hidden="1" customBuiltin="1"/>
    <cellStyle name="Accent4" xfId="4668" builtinId="41" hidden="1" customBuiltin="1"/>
    <cellStyle name="Accent4" xfId="8622" builtinId="41" hidden="1" customBuiltin="1"/>
    <cellStyle name="Accent4" xfId="7172" builtinId="41" hidden="1" customBuiltin="1"/>
    <cellStyle name="Accent4" xfId="4357" builtinId="41" hidden="1" customBuiltin="1"/>
    <cellStyle name="Accent4" xfId="10896" builtinId="41" hidden="1" customBuiltin="1"/>
    <cellStyle name="Accent4" xfId="22148" builtinId="41" hidden="1" customBuiltin="1"/>
    <cellStyle name="Accent4" xfId="21766" builtinId="41" hidden="1" customBuiltin="1"/>
    <cellStyle name="Accent4" xfId="15957" builtinId="41" hidden="1" customBuiltin="1"/>
    <cellStyle name="Accent4" xfId="13116" builtinId="41" hidden="1" customBuiltin="1"/>
    <cellStyle name="Accent4" xfId="17174" builtinId="41" hidden="1" customBuiltin="1"/>
    <cellStyle name="Accent4" xfId="6260" builtinId="41" hidden="1" customBuiltin="1"/>
    <cellStyle name="Accent4" xfId="4819" builtinId="41" hidden="1" customBuiltin="1"/>
    <cellStyle name="Accent4" xfId="13084" builtinId="41" hidden="1" customBuiltin="1"/>
    <cellStyle name="Accent4" xfId="19298" builtinId="41" hidden="1" customBuiltin="1"/>
    <cellStyle name="Accent4" xfId="20562" builtinId="41" hidden="1" customBuiltin="1"/>
    <cellStyle name="Accent4" xfId="24792" builtinId="41" hidden="1" customBuiltin="1"/>
    <cellStyle name="Accent4" xfId="7943" builtinId="41" hidden="1" customBuiltin="1"/>
    <cellStyle name="Accent4" xfId="16578" builtinId="41" hidden="1" customBuiltin="1"/>
    <cellStyle name="Accent4" xfId="27032" builtinId="41" hidden="1" customBuiltin="1"/>
    <cellStyle name="Accent4" xfId="13141" builtinId="41" hidden="1" customBuiltin="1"/>
    <cellStyle name="Accent4" xfId="11044" builtinId="41" hidden="1" customBuiltin="1"/>
    <cellStyle name="Accent4" xfId="22444" builtinId="41" hidden="1" customBuiltin="1"/>
    <cellStyle name="Accent4" xfId="13179" builtinId="41" hidden="1" customBuiltin="1"/>
    <cellStyle name="Accent4" xfId="15339" builtinId="41" hidden="1" customBuiltin="1"/>
    <cellStyle name="Accent4" xfId="17473" builtinId="41" hidden="1" customBuiltin="1"/>
    <cellStyle name="Accent4" xfId="13215" builtinId="41" hidden="1" customBuiltin="1"/>
    <cellStyle name="Accent4" xfId="7652" builtinId="41" hidden="1" customBuiltin="1"/>
    <cellStyle name="Accent4" xfId="19619" builtinId="41" hidden="1" customBuiltin="1"/>
    <cellStyle name="Accent4" xfId="16132" builtinId="41" hidden="1" customBuiltin="1"/>
    <cellStyle name="Accent4" xfId="25232" builtinId="41" hidden="1" customBuiltin="1"/>
    <cellStyle name="Accent4" xfId="5686" builtinId="41" hidden="1" customBuiltin="1"/>
    <cellStyle name="Accent4" xfId="27531" builtinId="41" hidden="1" customBuiltin="1"/>
    <cellStyle name="Accent4" xfId="15999" builtinId="41" hidden="1" customBuiltin="1"/>
    <cellStyle name="Accent4" xfId="22450" builtinId="41" hidden="1" customBuiltin="1"/>
    <cellStyle name="Accent4" xfId="4886" builtinId="41" hidden="1" customBuiltin="1"/>
    <cellStyle name="Accent4" xfId="17819" builtinId="41" hidden="1" customBuiltin="1"/>
    <cellStyle name="Accent4" xfId="24699" builtinId="41" hidden="1" customBuiltin="1"/>
    <cellStyle name="Accent4" xfId="20030" builtinId="41" hidden="1" customBuiltin="1"/>
    <cellStyle name="Accent4" xfId="27185" builtinId="41" hidden="1" customBuiltin="1"/>
    <cellStyle name="Accent4" xfId="25476" builtinId="41" hidden="1" customBuiltin="1"/>
    <cellStyle name="Accent4" xfId="4546" builtinId="41" hidden="1" customBuiltin="1"/>
    <cellStyle name="Accent4" xfId="27556" builtinId="41" hidden="1" customBuiltin="1"/>
    <cellStyle name="Accent4" xfId="17502" builtinId="41" hidden="1" customBuiltin="1"/>
    <cellStyle name="Accent4" xfId="22778" builtinId="41" hidden="1" customBuiltin="1"/>
    <cellStyle name="Accent4" xfId="19653" builtinId="41" hidden="1" customBuiltin="1"/>
    <cellStyle name="Accent4" xfId="9147" builtinId="41" hidden="1" customBuiltin="1"/>
    <cellStyle name="Accent4" xfId="25094" builtinId="41" hidden="1" customBuiltin="1"/>
    <cellStyle name="Accent4" xfId="681" builtinId="41" hidden="1" customBuiltin="1"/>
    <cellStyle name="Accent4" xfId="8105" builtinId="41" hidden="1" customBuiltin="1"/>
    <cellStyle name="Accent4" xfId="22306" builtinId="41" hidden="1" customBuiltin="1"/>
    <cellStyle name="Accent4" xfId="17140" builtinId="41" hidden="1" customBuiltin="1"/>
    <cellStyle name="Accent4" xfId="19462" builtinId="41" hidden="1" customBuiltin="1"/>
    <cellStyle name="Accent4" xfId="25070" builtinId="41" hidden="1" customBuiltin="1"/>
    <cellStyle name="Accent4" xfId="27403" builtinId="41" hidden="1" customBuiltin="1"/>
    <cellStyle name="Accent4" xfId="20095" builtinId="41" hidden="1" customBuiltin="1"/>
    <cellStyle name="Accent4" xfId="17580" builtinId="41" hidden="1" customBuiltin="1"/>
    <cellStyle name="Accent4" xfId="19837" builtinId="41" hidden="1" customBuiltin="1"/>
    <cellStyle name="Accent4" xfId="25417" builtinId="41" hidden="1" customBuiltin="1"/>
    <cellStyle name="Accent4" xfId="27605" builtinId="41" hidden="1" customBuiltin="1"/>
    <cellStyle name="Accent4" xfId="23120" builtinId="41" hidden="1" customBuiltin="1"/>
    <cellStyle name="Accent4" xfId="28017" builtinId="41" hidden="1" customBuiltin="1"/>
    <cellStyle name="Accent4" xfId="24582" builtinId="41" hidden="1" customBuiltin="1"/>
    <cellStyle name="Accent4" xfId="7778" builtinId="41" hidden="1" customBuiltin="1"/>
    <cellStyle name="Accent4" xfId="15708" builtinId="41" hidden="1" customBuiltin="1"/>
    <cellStyle name="Accent4" xfId="5088" builtinId="41" hidden="1" customBuiltin="1"/>
    <cellStyle name="Accent4" xfId="16339" builtinId="41" hidden="1" customBuiltin="1"/>
    <cellStyle name="Accent4" xfId="1326" builtinId="41" hidden="1" customBuiltin="1"/>
    <cellStyle name="Accent4" xfId="9736" builtinId="41" hidden="1" customBuiltin="1"/>
    <cellStyle name="Accent4" xfId="23709" builtinId="41" hidden="1" customBuiltin="1"/>
    <cellStyle name="Accent4" xfId="28300" builtinId="41" hidden="1" customBuiltin="1"/>
    <cellStyle name="Accent4" xfId="23947" builtinId="41" hidden="1" customBuiltin="1"/>
    <cellStyle name="Accent4" xfId="24025" builtinId="41" hidden="1" customBuiltin="1"/>
    <cellStyle name="Accent4" xfId="21891" builtinId="41" hidden="1" customBuiltin="1"/>
    <cellStyle name="Accent4" xfId="7372" builtinId="41" hidden="1" customBuiltin="1"/>
    <cellStyle name="Accent4" xfId="1083" builtinId="41" hidden="1" customBuiltin="1"/>
    <cellStyle name="Accent4" xfId="8153" builtinId="41" hidden="1" customBuiltin="1"/>
    <cellStyle name="Accent4" xfId="23345" builtinId="41" hidden="1" customBuiltin="1"/>
    <cellStyle name="Accent4" xfId="3516" builtinId="41" hidden="1" customBuiltin="1"/>
    <cellStyle name="Accent4" xfId="10802" builtinId="41" hidden="1" customBuiltin="1"/>
    <cellStyle name="Accent4" xfId="13753" builtinId="41" hidden="1" customBuiltin="1"/>
    <cellStyle name="Accent4" xfId="23411" builtinId="41" hidden="1" customBuiltin="1"/>
    <cellStyle name="Accent4" xfId="4393" builtinId="41" hidden="1" customBuiltin="1"/>
    <cellStyle name="Accent4" xfId="11129" builtinId="41" hidden="1" customBuiltin="1"/>
    <cellStyle name="Accent4" xfId="2553" builtinId="41" hidden="1" customBuiltin="1"/>
    <cellStyle name="Accent4" xfId="8958" builtinId="41" hidden="1" customBuiltin="1"/>
    <cellStyle name="Accent4" xfId="12936" builtinId="41" hidden="1" customBuiltin="1"/>
    <cellStyle name="Accent4" xfId="939" builtinId="41" hidden="1" customBuiltin="1"/>
    <cellStyle name="Accent4" xfId="13110" builtinId="41" hidden="1" customBuiltin="1"/>
    <cellStyle name="Accent4" xfId="9199" builtinId="41" hidden="1" customBuiltin="1"/>
    <cellStyle name="Accent4" xfId="14334" builtinId="41" hidden="1" customBuiltin="1"/>
    <cellStyle name="Accent4" xfId="20734" builtinId="41" hidden="1" customBuiltin="1"/>
    <cellStyle name="Accent4" xfId="3745" builtinId="41" hidden="1" customBuiltin="1"/>
    <cellStyle name="Accent4" xfId="21251" builtinId="41" hidden="1" customBuiltin="1"/>
    <cellStyle name="Accent4" xfId="12803" builtinId="41" hidden="1" customBuiltin="1"/>
    <cellStyle name="Accent4" xfId="8331" builtinId="41" hidden="1" customBuiltin="1"/>
    <cellStyle name="Accent4" xfId="24464" builtinId="41" hidden="1" customBuiltin="1"/>
    <cellStyle name="Accent4" xfId="3115" builtinId="41" hidden="1" customBuiltin="1"/>
    <cellStyle name="Accent4" xfId="14918" builtinId="41" hidden="1" customBuiltin="1"/>
    <cellStyle name="Accent4" xfId="13570" builtinId="41" hidden="1" customBuiltin="1"/>
    <cellStyle name="Accent4" xfId="23799" builtinId="41" hidden="1" customBuiltin="1"/>
    <cellStyle name="Accent4" xfId="2856" builtinId="41" hidden="1" customBuiltin="1"/>
    <cellStyle name="Accent4" xfId="20782" builtinId="41" hidden="1" customBuiltin="1"/>
    <cellStyle name="Accent4" xfId="16641" builtinId="41" hidden="1" customBuiltin="1"/>
    <cellStyle name="Accent4" xfId="4211" builtinId="41" hidden="1" customBuiltin="1"/>
    <cellStyle name="Accent4" xfId="15109" builtinId="41" hidden="1" customBuiltin="1"/>
    <cellStyle name="Accent4" xfId="3687" builtinId="41" hidden="1" customBuiltin="1"/>
    <cellStyle name="Accent4" xfId="24036" builtinId="41" hidden="1" customBuiltin="1"/>
    <cellStyle name="Accent4" xfId="1016" builtinId="41" hidden="1" customBuiltin="1"/>
    <cellStyle name="Accent4" xfId="3245" builtinId="41" hidden="1" customBuiltin="1"/>
    <cellStyle name="Accent4" xfId="6193" builtinId="41" hidden="1" customBuiltin="1"/>
    <cellStyle name="Accent4" xfId="13286" builtinId="41" hidden="1" customBuiltin="1"/>
    <cellStyle name="Accent4" xfId="16813" builtinId="41" hidden="1" customBuiltin="1"/>
    <cellStyle name="Accent4" xfId="9174" builtinId="41" hidden="1" customBuiltin="1"/>
    <cellStyle name="Accent4" xfId="22352" builtinId="41" hidden="1" customBuiltin="1"/>
    <cellStyle name="Accent4" xfId="21020" builtinId="41" hidden="1" customBuiltin="1"/>
    <cellStyle name="Accent4" xfId="12874" builtinId="41" hidden="1" customBuiltin="1"/>
    <cellStyle name="Accent4" xfId="8432" builtinId="41" hidden="1" customBuiltin="1"/>
    <cellStyle name="Accent4" xfId="10017" builtinId="41" hidden="1" customBuiltin="1"/>
    <cellStyle name="Accent4" xfId="4798" builtinId="41" hidden="1" customBuiltin="1"/>
    <cellStyle name="Accent4" xfId="27649" builtinId="41" hidden="1" customBuiltin="1"/>
    <cellStyle name="Accent4" xfId="27375" builtinId="41" hidden="1" customBuiltin="1"/>
    <cellStyle name="Accent4" xfId="5993" builtinId="41" hidden="1" customBuiltin="1"/>
    <cellStyle name="Accent4" xfId="17743" builtinId="41" hidden="1" customBuiltin="1"/>
    <cellStyle name="Accent4" xfId="16370" builtinId="41" hidden="1" customBuiltin="1"/>
    <cellStyle name="Accent4" xfId="11472" builtinId="41" hidden="1" customBuiltin="1"/>
    <cellStyle name="Accent4" xfId="12747" builtinId="41" hidden="1" customBuiltin="1"/>
    <cellStyle name="Accent4" xfId="20560" builtinId="41" hidden="1" customBuiltin="1"/>
    <cellStyle name="Accent4" xfId="10152" builtinId="41" hidden="1" customBuiltin="1"/>
    <cellStyle name="Accent4" xfId="10341" builtinId="41" hidden="1" customBuiltin="1"/>
    <cellStyle name="Accent4" xfId="18842" builtinId="41" hidden="1" customBuiltin="1"/>
    <cellStyle name="Accent4" xfId="6184" builtinId="41" hidden="1" customBuiltin="1"/>
    <cellStyle name="Accent4" xfId="4752" builtinId="41" hidden="1" customBuiltin="1"/>
    <cellStyle name="Accent4" xfId="13784" builtinId="41" hidden="1" customBuiltin="1"/>
    <cellStyle name="Accent4" xfId="25386" builtinId="41" hidden="1" customBuiltin="1"/>
    <cellStyle name="Accent4" xfId="19583" builtinId="41" hidden="1" customBuiltin="1"/>
    <cellStyle name="Accent4" xfId="13089" builtinId="41" hidden="1" customBuiltin="1"/>
    <cellStyle name="Accent4" xfId="12643" builtinId="41" hidden="1" customBuiltin="1"/>
    <cellStyle name="Accent4" xfId="14194" builtinId="41" hidden="1" customBuiltin="1"/>
    <cellStyle name="Accent4" xfId="17321" builtinId="41" hidden="1" customBuiltin="1"/>
    <cellStyle name="Accent4" xfId="4624" builtinId="41" hidden="1" customBuiltin="1"/>
    <cellStyle name="Accent4" xfId="27799" builtinId="41" hidden="1" customBuiltin="1"/>
    <cellStyle name="Accent4" xfId="14649" builtinId="41" hidden="1" customBuiltin="1"/>
    <cellStyle name="Accent4" xfId="22747" builtinId="41" hidden="1" customBuiltin="1"/>
    <cellStyle name="Accent4" xfId="8346" builtinId="41" hidden="1" customBuiltin="1"/>
    <cellStyle name="Accent4" xfId="11174" builtinId="41" hidden="1" customBuiltin="1"/>
    <cellStyle name="Accent4" xfId="18008" builtinId="41" hidden="1" customBuiltin="1"/>
    <cellStyle name="Accent4" xfId="25475" builtinId="41" hidden="1" customBuiltin="1"/>
    <cellStyle name="Accent4" xfId="22681" builtinId="41" hidden="1" customBuiltin="1"/>
    <cellStyle name="Accent5" xfId="18550" builtinId="45" hidden="1" customBuiltin="1"/>
    <cellStyle name="Accent5" xfId="2336" builtinId="45" hidden="1" customBuiltin="1"/>
    <cellStyle name="Accent5" xfId="9233" builtinId="45" hidden="1" customBuiltin="1"/>
    <cellStyle name="Accent5" xfId="21705" builtinId="45" hidden="1" customBuiltin="1"/>
    <cellStyle name="Accent5" xfId="19741" builtinId="45" hidden="1" customBuiltin="1"/>
    <cellStyle name="Accent5" xfId="18884" builtinId="45" hidden="1" customBuiltin="1"/>
    <cellStyle name="Accent5" xfId="24039" builtinId="45" hidden="1" customBuiltin="1"/>
    <cellStyle name="Accent5" xfId="5871" builtinId="45" hidden="1" customBuiltin="1"/>
    <cellStyle name="Accent5" xfId="17176" builtinId="45" hidden="1" customBuiltin="1"/>
    <cellStyle name="Accent5" xfId="26366" builtinId="45" hidden="1" customBuiltin="1"/>
    <cellStyle name="Accent5" xfId="17425" builtinId="45" hidden="1" customBuiltin="1"/>
    <cellStyle name="Accent5" xfId="27803" builtinId="45" hidden="1" customBuiltin="1"/>
    <cellStyle name="Accent5" xfId="16428" builtinId="45" hidden="1" customBuiltin="1"/>
    <cellStyle name="Accent5" xfId="15888" builtinId="45" hidden="1" customBuiltin="1"/>
    <cellStyle name="Accent5" xfId="14282" builtinId="45" hidden="1" customBuiltin="1"/>
    <cellStyle name="Accent5" xfId="18845" builtinId="45" hidden="1" customBuiltin="1"/>
    <cellStyle name="Accent5" xfId="17201" builtinId="45" hidden="1" customBuiltin="1"/>
    <cellStyle name="Accent5" xfId="15646" builtinId="45" hidden="1" customBuiltin="1"/>
    <cellStyle name="Accent5" xfId="494" builtinId="45" hidden="1" customBuiltin="1"/>
    <cellStyle name="Accent5" xfId="17362" builtinId="45" hidden="1" customBuiltin="1"/>
    <cellStyle name="Accent5" xfId="18342" builtinId="45" hidden="1" customBuiltin="1"/>
    <cellStyle name="Accent5" xfId="7596" builtinId="45" hidden="1" customBuiltin="1"/>
    <cellStyle name="Accent5" xfId="9397" builtinId="45" hidden="1" customBuiltin="1"/>
    <cellStyle name="Accent5" xfId="11311" builtinId="45" hidden="1" customBuiltin="1"/>
    <cellStyle name="Accent5" xfId="27512" builtinId="45" hidden="1" customBuiltin="1"/>
    <cellStyle name="Accent5" xfId="25299" builtinId="45" hidden="1" customBuiltin="1"/>
    <cellStyle name="Accent5" xfId="24997" builtinId="45" hidden="1" customBuiltin="1"/>
    <cellStyle name="Accent5" xfId="8517" builtinId="45" hidden="1" customBuiltin="1"/>
    <cellStyle name="Accent5" xfId="18532" builtinId="45" hidden="1" customBuiltin="1"/>
    <cellStyle name="Accent5" xfId="18277" builtinId="45" hidden="1" customBuiltin="1"/>
    <cellStyle name="Accent5" xfId="6976" builtinId="45" hidden="1" customBuiltin="1"/>
    <cellStyle name="Accent5" xfId="8063" builtinId="45" hidden="1" customBuiltin="1"/>
    <cellStyle name="Accent5" xfId="28179" builtinId="45" hidden="1" customBuiltin="1"/>
    <cellStyle name="Accent5" xfId="28275" builtinId="45" hidden="1" customBuiltin="1"/>
    <cellStyle name="Accent5" xfId="266" builtinId="45" hidden="1" customBuiltin="1"/>
    <cellStyle name="Accent5" xfId="18642" builtinId="45" hidden="1" customBuiltin="1"/>
    <cellStyle name="Accent5" xfId="19148" builtinId="45" hidden="1" customBuiltin="1"/>
    <cellStyle name="Accent5" xfId="19552" builtinId="45" hidden="1" customBuiltin="1"/>
    <cellStyle name="Accent5" xfId="20460" builtinId="45" hidden="1" customBuiltin="1"/>
    <cellStyle name="Accent5" xfId="4263" builtinId="45" hidden="1" customBuiltin="1"/>
    <cellStyle name="Accent5" xfId="3957" builtinId="45" hidden="1" customBuiltin="1"/>
    <cellStyle name="Accent5" xfId="20737" builtinId="45" hidden="1" customBuiltin="1"/>
    <cellStyle name="Accent5" xfId="17607" builtinId="45" hidden="1" customBuiltin="1"/>
    <cellStyle name="Accent5" xfId="8843" builtinId="45" hidden="1" customBuiltin="1"/>
    <cellStyle name="Accent5" xfId="9460" builtinId="45" hidden="1" customBuiltin="1"/>
    <cellStyle name="Accent5" xfId="9830" builtinId="45" hidden="1" customBuiltin="1"/>
    <cellStyle name="Accent5" xfId="27959" builtinId="45" hidden="1" customBuiltin="1"/>
    <cellStyle name="Accent5" xfId="22718" builtinId="45" hidden="1" customBuiltin="1"/>
    <cellStyle name="Accent5" xfId="20090" builtinId="45" hidden="1" customBuiltin="1"/>
    <cellStyle name="Accent5" xfId="10861" builtinId="45" hidden="1" customBuiltin="1"/>
    <cellStyle name="Accent5" xfId="17771" builtinId="45" hidden="1" customBuiltin="1"/>
    <cellStyle name="Accent5" xfId="18817" builtinId="45" hidden="1" customBuiltin="1"/>
    <cellStyle name="Accent5" xfId="19172" builtinId="45" hidden="1" customBuiltin="1"/>
    <cellStyle name="Accent5" xfId="25685" builtinId="45" hidden="1" customBuiltin="1"/>
    <cellStyle name="Accent5" xfId="26344" builtinId="45" hidden="1" customBuiltin="1"/>
    <cellStyle name="Accent5" xfId="26765" builtinId="45" hidden="1" customBuiltin="1"/>
    <cellStyle name="Accent5" xfId="27011" builtinId="45" hidden="1" customBuiltin="1"/>
    <cellStyle name="Accent5" xfId="3811" builtinId="45" hidden="1" customBuiltin="1"/>
    <cellStyle name="Accent5" xfId="3533" builtinId="45" hidden="1" customBuiltin="1"/>
    <cellStyle name="Accent5" xfId="17983" builtinId="45" hidden="1" customBuiltin="1"/>
    <cellStyle name="Accent5" xfId="17745" builtinId="45" hidden="1" customBuiltin="1"/>
    <cellStyle name="Accent5" xfId="10374" builtinId="45" hidden="1" customBuiltin="1"/>
    <cellStyle name="Accent5" xfId="5808" builtinId="45" hidden="1" customBuiltin="1"/>
    <cellStyle name="Accent5" xfId="25523" builtinId="45" hidden="1" customBuiltin="1"/>
    <cellStyle name="Accent5" xfId="25478" builtinId="45" hidden="1" customBuiltin="1"/>
    <cellStyle name="Accent5" xfId="2519" builtinId="45" hidden="1" customBuiltin="1"/>
    <cellStyle name="Accent5" xfId="18103" builtinId="45" hidden="1" customBuiltin="1"/>
    <cellStyle name="Accent5" xfId="14145" builtinId="45" hidden="1" customBuiltin="1"/>
    <cellStyle name="Accent5" xfId="4223" builtinId="45" hidden="1" customBuiltin="1"/>
    <cellStyle name="Accent5" xfId="15460" builtinId="45" hidden="1" customBuiltin="1"/>
    <cellStyle name="Accent5" xfId="18715" builtinId="45" hidden="1" customBuiltin="1"/>
    <cellStyle name="Accent5" xfId="27377" builtinId="45" hidden="1" customBuiltin="1"/>
    <cellStyle name="Accent5" xfId="12618" builtinId="45" hidden="1" customBuiltin="1"/>
    <cellStyle name="Accent5" xfId="12333" builtinId="45" hidden="1" customBuiltin="1"/>
    <cellStyle name="Accent5" xfId="8537" builtinId="45" hidden="1" customBuiltin="1"/>
    <cellStyle name="Accent5" xfId="18298" builtinId="45" hidden="1" customBuiltin="1"/>
    <cellStyle name="Accent5" xfId="18963" builtinId="45" hidden="1" customBuiltin="1"/>
    <cellStyle name="Accent5" xfId="2289" builtinId="45" hidden="1" customBuiltin="1"/>
    <cellStyle name="Accent5" xfId="8394" builtinId="45" hidden="1" customBuiltin="1"/>
    <cellStyle name="Accent5" xfId="16924" builtinId="45" hidden="1" customBuiltin="1"/>
    <cellStyle name="Accent5" xfId="16345" builtinId="45" hidden="1" customBuiltin="1"/>
    <cellStyle name="Accent5" xfId="8946" builtinId="45" hidden="1" customBuiltin="1"/>
    <cellStyle name="Accent5" xfId="18923" builtinId="45" hidden="1" customBuiltin="1"/>
    <cellStyle name="Accent5" xfId="6185" builtinId="45" hidden="1" customBuiltin="1"/>
    <cellStyle name="Accent5" xfId="24105" builtinId="45" hidden="1" customBuiltin="1"/>
    <cellStyle name="Accent5" xfId="1517" builtinId="45" hidden="1" customBuiltin="1"/>
    <cellStyle name="Accent5" xfId="17851" builtinId="45" hidden="1" customBuiltin="1"/>
    <cellStyle name="Accent5" xfId="7947" builtinId="45" hidden="1" customBuiltin="1"/>
    <cellStyle name="Accent5" xfId="14127" builtinId="45" hidden="1" customBuiltin="1"/>
    <cellStyle name="Accent5" xfId="5531" builtinId="45" hidden="1" customBuiltin="1"/>
    <cellStyle name="Accent5" xfId="22248" builtinId="45" hidden="1" customBuiltin="1"/>
    <cellStyle name="Accent5" xfId="22690" builtinId="45" hidden="1" customBuiltin="1"/>
    <cellStyle name="Accent5" xfId="12966" builtinId="45" hidden="1" customBuiltin="1"/>
    <cellStyle name="Accent5" xfId="9024" builtinId="45" hidden="1" customBuiltin="1"/>
    <cellStyle name="Accent5" xfId="4286" builtinId="45" hidden="1" customBuiltin="1"/>
    <cellStyle name="Accent5" xfId="27925" builtinId="45" hidden="1" customBuiltin="1"/>
    <cellStyle name="Accent5" xfId="6282" builtinId="45" hidden="1" customBuiltin="1"/>
    <cellStyle name="Accent5" xfId="26593" builtinId="45" hidden="1" customBuiltin="1"/>
    <cellStyle name="Accent5" xfId="7868" builtinId="45" hidden="1" customBuiltin="1"/>
    <cellStyle name="Accent5" xfId="21163" builtinId="45" hidden="1" customBuiltin="1"/>
    <cellStyle name="Accent5" xfId="27090" builtinId="45" hidden="1" customBuiltin="1"/>
    <cellStyle name="Accent5" xfId="20293" builtinId="45" hidden="1" customBuiltin="1"/>
    <cellStyle name="Accent5" xfId="4698" builtinId="45" hidden="1" customBuiltin="1"/>
    <cellStyle name="Accent5" xfId="25235" builtinId="45" hidden="1" customBuiltin="1"/>
    <cellStyle name="Accent5" xfId="11804" builtinId="45" hidden="1" customBuiltin="1"/>
    <cellStyle name="Accent5" xfId="3923" builtinId="45" hidden="1" customBuiltin="1"/>
    <cellStyle name="Accent5" xfId="20977" builtinId="45" hidden="1" customBuiltin="1"/>
    <cellStyle name="Accent5" xfId="14456" builtinId="45" hidden="1" customBuiltin="1"/>
    <cellStyle name="Accent5" xfId="14035" builtinId="45" hidden="1" customBuiltin="1"/>
    <cellStyle name="Accent5" xfId="15157" builtinId="45" hidden="1" customBuiltin="1"/>
    <cellStyle name="Accent5" xfId="816" builtinId="45" hidden="1" customBuiltin="1"/>
    <cellStyle name="Accent5" xfId="14512" builtinId="45" hidden="1" customBuiltin="1"/>
    <cellStyle name="Accent5" xfId="14055" builtinId="45" hidden="1" customBuiltin="1"/>
    <cellStyle name="Accent5" xfId="18894" builtinId="45" hidden="1" customBuiltin="1"/>
    <cellStyle name="Accent5" xfId="6909" builtinId="45" hidden="1" customBuiltin="1"/>
    <cellStyle name="Accent5" xfId="17821" builtinId="45" hidden="1" customBuiltin="1"/>
    <cellStyle name="Accent5" xfId="18631" builtinId="45" hidden="1" customBuiltin="1"/>
    <cellStyle name="Accent5" xfId="16239" builtinId="45" hidden="1" customBuiltin="1"/>
    <cellStyle name="Accent5" xfId="11597" builtinId="45" hidden="1" customBuiltin="1"/>
    <cellStyle name="Accent5" xfId="1897" builtinId="45" hidden="1" customBuiltin="1"/>
    <cellStyle name="Accent5" xfId="21299" builtinId="45" hidden="1" customBuiltin="1"/>
    <cellStyle name="Accent5" xfId="10836" builtinId="45" hidden="1" customBuiltin="1"/>
    <cellStyle name="Accent5" xfId="15664" builtinId="45" hidden="1" customBuiltin="1"/>
    <cellStyle name="Accent5" xfId="5931" builtinId="45" hidden="1" customBuiltin="1"/>
    <cellStyle name="Accent5" xfId="10864" builtinId="45" hidden="1" customBuiltin="1"/>
    <cellStyle name="Accent5" xfId="21022" builtinId="45" hidden="1" customBuiltin="1"/>
    <cellStyle name="Accent5" xfId="7289" builtinId="45" hidden="1" customBuiltin="1"/>
    <cellStyle name="Accent5" xfId="26529" builtinId="45" hidden="1" customBuiltin="1"/>
    <cellStyle name="Accent5" xfId="27231" builtinId="45" hidden="1" customBuiltin="1"/>
    <cellStyle name="Accent5" xfId="17230" builtinId="45" hidden="1" customBuiltin="1"/>
    <cellStyle name="Accent5" xfId="13980" builtinId="45" hidden="1" customBuiltin="1"/>
    <cellStyle name="Accent5" xfId="3278" builtinId="45" hidden="1" customBuiltin="1"/>
    <cellStyle name="Accent5" xfId="10184" builtinId="45" hidden="1" customBuiltin="1"/>
    <cellStyle name="Accent5" xfId="23092" builtinId="45" hidden="1" customBuiltin="1"/>
    <cellStyle name="Accent5" xfId="17475" builtinId="45" hidden="1" customBuiltin="1"/>
    <cellStyle name="Accent5" xfId="8503" builtinId="45" hidden="1" customBuiltin="1"/>
    <cellStyle name="Accent5" xfId="21402" builtinId="45" hidden="1" customBuiltin="1"/>
    <cellStyle name="Accent5" xfId="8019" builtinId="45" hidden="1" customBuiltin="1"/>
    <cellStyle name="Accent5" xfId="17853" builtinId="45" hidden="1" customBuiltin="1"/>
    <cellStyle name="Accent5" xfId="566" builtinId="45" hidden="1" customBuiltin="1"/>
    <cellStyle name="Accent5" xfId="17032" builtinId="45" hidden="1" customBuiltin="1"/>
    <cellStyle name="Accent5" xfId="3519" builtinId="45" hidden="1" customBuiltin="1"/>
    <cellStyle name="Accent5" xfId="10305" builtinId="45" hidden="1" customBuiltin="1"/>
    <cellStyle name="Accent5" xfId="9944" builtinId="45" hidden="1" customBuiltin="1"/>
    <cellStyle name="Accent5" xfId="21519" builtinId="45" hidden="1" customBuiltin="1"/>
    <cellStyle name="Accent5" xfId="14200" builtinId="45" hidden="1" customBuiltin="1"/>
    <cellStyle name="Accent5" xfId="20260" builtinId="45" hidden="1" customBuiltin="1"/>
    <cellStyle name="Accent5" xfId="5360" builtinId="45" hidden="1" customBuiltin="1"/>
    <cellStyle name="Accent5" xfId="20673" builtinId="45" hidden="1" customBuiltin="1"/>
    <cellStyle name="Accent5" xfId="27173" builtinId="45" hidden="1" customBuiltin="1"/>
    <cellStyle name="Accent5" xfId="24027" builtinId="45" hidden="1" customBuiltin="1"/>
    <cellStyle name="Accent5" xfId="23434" builtinId="45" hidden="1" customBuiltin="1"/>
    <cellStyle name="Accent5" xfId="19193" builtinId="45" hidden="1" customBuiltin="1"/>
    <cellStyle name="Accent5" xfId="15980" builtinId="45" hidden="1" customBuiltin="1"/>
    <cellStyle name="Accent5" xfId="20785" builtinId="45" hidden="1" customBuiltin="1"/>
    <cellStyle name="Accent5" xfId="12430" builtinId="45" hidden="1" customBuiltin="1"/>
    <cellStyle name="Accent5" xfId="20183" builtinId="45" hidden="1" customBuiltin="1"/>
    <cellStyle name="Accent5" xfId="651" builtinId="45" hidden="1" customBuiltin="1"/>
    <cellStyle name="Accent5" xfId="23281" builtinId="45" hidden="1" customBuiltin="1"/>
    <cellStyle name="Accent5" xfId="23026" builtinId="45" hidden="1" customBuiltin="1"/>
    <cellStyle name="Accent5" xfId="3775" builtinId="45" hidden="1" customBuiltin="1"/>
    <cellStyle name="Accent5" xfId="10627" builtinId="45" hidden="1" customBuiltin="1"/>
    <cellStyle name="Accent5" xfId="11215" builtinId="45" hidden="1" customBuiltin="1"/>
    <cellStyle name="Accent5" xfId="18742" builtinId="45" hidden="1" customBuiltin="1"/>
    <cellStyle name="Accent5" xfId="22947" builtinId="45" hidden="1" customBuiltin="1"/>
    <cellStyle name="Accent5" xfId="23252" builtinId="45" hidden="1" customBuiltin="1"/>
    <cellStyle name="Accent5" xfId="13271" builtinId="45" hidden="1" customBuiltin="1"/>
    <cellStyle name="Accent5" xfId="24349" builtinId="45" hidden="1" customBuiltin="1"/>
    <cellStyle name="Accent5" xfId="4628" builtinId="45" hidden="1" customBuiltin="1"/>
    <cellStyle name="Accent5" xfId="22876" builtinId="45" hidden="1" customBuiltin="1"/>
    <cellStyle name="Accent5" xfId="13611" builtinId="45" hidden="1" customBuiltin="1"/>
    <cellStyle name="Accent5" xfId="10552" builtinId="45" hidden="1" customBuiltin="1"/>
    <cellStyle name="Accent5" xfId="24004" builtinId="45" hidden="1" customBuiltin="1"/>
    <cellStyle name="Accent5" xfId="26474" builtinId="45" hidden="1" customBuiltin="1"/>
    <cellStyle name="Accent5" xfId="27923" builtinId="45" hidden="1" customBuiltin="1"/>
    <cellStyle name="Accent5" xfId="10096" builtinId="45" hidden="1" customBuiltin="1"/>
    <cellStyle name="Accent5" xfId="23661" builtinId="45" hidden="1" customBuiltin="1"/>
    <cellStyle name="Accent5" xfId="16815" builtinId="45" hidden="1" customBuiltin="1"/>
    <cellStyle name="Accent5" xfId="27346" builtinId="45" hidden="1" customBuiltin="1"/>
    <cellStyle name="Accent5" xfId="23711" builtinId="45" hidden="1" customBuiltin="1"/>
    <cellStyle name="Accent5" xfId="23803" builtinId="45" hidden="1" customBuiltin="1"/>
    <cellStyle name="Accent5" xfId="11728" builtinId="45" hidden="1" customBuiltin="1"/>
    <cellStyle name="Accent5" xfId="24729" builtinId="45" hidden="1" customBuiltin="1"/>
    <cellStyle name="Accent5" xfId="2090" builtinId="45" hidden="1" customBuiltin="1"/>
    <cellStyle name="Accent5" xfId="1361" builtinId="45" hidden="1" customBuiltin="1"/>
    <cellStyle name="Accent5" xfId="24037" builtinId="45" hidden="1" customBuiltin="1"/>
    <cellStyle name="Accent5" xfId="9798" builtinId="45" hidden="1" customBuiltin="1"/>
    <cellStyle name="Accent5" xfId="6815" builtinId="45" hidden="1" customBuiltin="1"/>
    <cellStyle name="Accent5" xfId="2793" builtinId="45" hidden="1" customBuiltin="1"/>
    <cellStyle name="Accent5" xfId="23623" builtinId="45" hidden="1" customBuiltin="1"/>
    <cellStyle name="Accent5" xfId="4190" builtinId="45" hidden="1" customBuiltin="1"/>
    <cellStyle name="Accent5" xfId="23978" builtinId="45" hidden="1" customBuiltin="1"/>
    <cellStyle name="Accent5" xfId="24075" builtinId="45" hidden="1" customBuiltin="1"/>
    <cellStyle name="Accent5" xfId="10100" builtinId="45" hidden="1" customBuiltin="1"/>
    <cellStyle name="Accent5" xfId="24697" builtinId="45" hidden="1" customBuiltin="1"/>
    <cellStyle name="Accent5" xfId="4488" builtinId="45" hidden="1" customBuiltin="1"/>
    <cellStyle name="Accent5" xfId="13882" builtinId="45" hidden="1" customBuiltin="1"/>
    <cellStyle name="Accent5" xfId="2491" builtinId="45" hidden="1" customBuiltin="1"/>
    <cellStyle name="Accent5" xfId="23123" builtinId="45" hidden="1" customBuiltin="1"/>
    <cellStyle name="Accent5" xfId="7221" builtinId="45" hidden="1" customBuiltin="1"/>
    <cellStyle name="Accent5" xfId="3185" builtinId="45" hidden="1" customBuiltin="1"/>
    <cellStyle name="Accent5" xfId="2598" builtinId="45" hidden="1" customBuiltin="1"/>
    <cellStyle name="Accent5" xfId="10481" builtinId="45" hidden="1" customBuiltin="1"/>
    <cellStyle name="Accent5" xfId="27744" builtinId="45" hidden="1" customBuiltin="1"/>
    <cellStyle name="Accent5" xfId="25756" builtinId="45" hidden="1" customBuiltin="1"/>
    <cellStyle name="Accent5" xfId="21800" builtinId="45" hidden="1" customBuiltin="1"/>
    <cellStyle name="Accent5" xfId="24854" builtinId="45" hidden="1" customBuiltin="1"/>
    <cellStyle name="Accent5" xfId="8317" builtinId="45" hidden="1" customBuiltin="1"/>
    <cellStyle name="Accent5" xfId="22060" builtinId="45" hidden="1" customBuiltin="1"/>
    <cellStyle name="Accent5" xfId="21567" builtinId="45" hidden="1" customBuiltin="1"/>
    <cellStyle name="Accent5" xfId="18601" builtinId="45" hidden="1" customBuiltin="1"/>
    <cellStyle name="Accent5" xfId="15015" builtinId="45" hidden="1" customBuiltin="1"/>
    <cellStyle name="Accent5" xfId="23497" builtinId="45" hidden="1" customBuiltin="1"/>
    <cellStyle name="Accent5" xfId="24467" builtinId="45" hidden="1" customBuiltin="1"/>
    <cellStyle name="Accent5" xfId="12749" builtinId="45" hidden="1" customBuiltin="1"/>
    <cellStyle name="Accent5" xfId="19354" builtinId="45" hidden="1" customBuiltin="1"/>
    <cellStyle name="Accent5" xfId="20564" builtinId="45" hidden="1" customBuiltin="1"/>
    <cellStyle name="Accent5" xfId="26548" builtinId="45" hidden="1" customBuiltin="1"/>
    <cellStyle name="Accent5" xfId="24533" builtinId="45" hidden="1" customBuiltin="1"/>
    <cellStyle name="Accent5" xfId="23569" builtinId="45" hidden="1" customBuiltin="1"/>
    <cellStyle name="Accent5" xfId="1284" builtinId="45" hidden="1" customBuiltin="1"/>
    <cellStyle name="Accent5" xfId="15490" builtinId="45" hidden="1" customBuiltin="1"/>
    <cellStyle name="Accent5" xfId="691" builtinId="45" hidden="1" customBuiltin="1"/>
    <cellStyle name="Accent5" xfId="25419" builtinId="45" hidden="1" customBuiltin="1"/>
    <cellStyle name="Accent5" xfId="1845" builtinId="45" hidden="1" customBuiltin="1"/>
    <cellStyle name="Accent5" xfId="8602" builtinId="45" hidden="1" customBuiltin="1"/>
    <cellStyle name="Accent5" xfId="25082" builtinId="45" hidden="1" customBuiltin="1"/>
    <cellStyle name="Accent5" xfId="5865" builtinId="45" hidden="1" customBuiltin="1"/>
    <cellStyle name="Accent5" xfId="18771" builtinId="45" hidden="1" customBuiltin="1"/>
    <cellStyle name="Accent5" xfId="10651" builtinId="45" hidden="1" customBuiltin="1"/>
    <cellStyle name="Accent5" xfId="24794" builtinId="45" hidden="1" customBuiltin="1"/>
    <cellStyle name="Accent5" xfId="6392" builtinId="45" hidden="1" customBuiltin="1"/>
    <cellStyle name="Accent5" xfId="24702" builtinId="45" hidden="1" customBuiltin="1"/>
    <cellStyle name="Accent5" xfId="24950" builtinId="45" hidden="1" customBuiltin="1"/>
    <cellStyle name="Accent5" xfId="21094" builtinId="45" hidden="1" customBuiltin="1"/>
    <cellStyle name="Accent5" xfId="16001" builtinId="45" hidden="1" customBuiltin="1"/>
    <cellStyle name="Accent5" xfId="13219" builtinId="45" hidden="1" customBuiltin="1"/>
    <cellStyle name="Accent5" xfId="4119" builtinId="45" hidden="1" customBuiltin="1"/>
    <cellStyle name="Accent5" xfId="25275" builtinId="45" hidden="1" customBuiltin="1"/>
    <cellStyle name="Accent5" xfId="4548" builtinId="45" hidden="1" customBuiltin="1"/>
    <cellStyle name="Accent5" xfId="9107" builtinId="45" hidden="1" customBuiltin="1"/>
    <cellStyle name="Accent5" xfId="11836" builtinId="45" hidden="1" customBuiltin="1"/>
    <cellStyle name="Accent5" xfId="4474" builtinId="45" hidden="1" customBuiltin="1"/>
    <cellStyle name="Accent5" xfId="7878" builtinId="45" hidden="1" customBuiltin="1"/>
    <cellStyle name="Accent5" xfId="25072" builtinId="45" hidden="1" customBuiltin="1"/>
    <cellStyle name="Accent5" xfId="25179" builtinId="45" hidden="1" customBuiltin="1"/>
    <cellStyle name="Accent5" xfId="5252" builtinId="45" hidden="1" customBuiltin="1"/>
    <cellStyle name="Accent5" xfId="16263" builtinId="45" hidden="1" customBuiltin="1"/>
    <cellStyle name="Accent5" xfId="405" builtinId="45" hidden="1" customBuiltin="1"/>
    <cellStyle name="Accent5" xfId="2068" builtinId="45" hidden="1" customBuiltin="1"/>
    <cellStyle name="Accent5" xfId="11419" builtinId="45" hidden="1" customBuiltin="1"/>
    <cellStyle name="Accent5" xfId="24484" builtinId="45" hidden="1" customBuiltin="1"/>
    <cellStyle name="Accent5" xfId="9307" builtinId="45" hidden="1" customBuiltin="1"/>
    <cellStyle name="Accent5" xfId="12193" builtinId="45" hidden="1" customBuiltin="1"/>
    <cellStyle name="Accent5" xfId="11510" builtinId="45" hidden="1" customBuiltin="1"/>
    <cellStyle name="Accent5" xfId="5773" builtinId="45" hidden="1" customBuiltin="1"/>
    <cellStyle name="Accent5" xfId="18502" builtinId="45" hidden="1" customBuiltin="1"/>
    <cellStyle name="Accent5" xfId="21942" builtinId="45" hidden="1" customBuiltin="1"/>
    <cellStyle name="Accent5" xfId="22607" builtinId="45" hidden="1" customBuiltin="1"/>
    <cellStyle name="Accent5" xfId="16166" builtinId="45" hidden="1" customBuiltin="1"/>
    <cellStyle name="Accent5" xfId="7996" builtinId="45" hidden="1" customBuiltin="1"/>
    <cellStyle name="Accent5" xfId="22910" builtinId="45" hidden="1" customBuiltin="1"/>
    <cellStyle name="Accent5" xfId="11670" builtinId="45" hidden="1" customBuiltin="1"/>
    <cellStyle name="Accent5" xfId="2403" builtinId="45" hidden="1" customBuiltin="1"/>
    <cellStyle name="Accent5" xfId="5635" builtinId="45" hidden="1" customBuiltin="1"/>
    <cellStyle name="Accent5" xfId="15734" builtinId="45" hidden="1" customBuiltin="1"/>
    <cellStyle name="Accent5" xfId="111" builtinId="45" hidden="1" customBuiltin="1"/>
    <cellStyle name="Accent5" xfId="25884" builtinId="45" hidden="1" customBuiltin="1"/>
    <cellStyle name="Accent5" xfId="26650" builtinId="45" hidden="1" customBuiltin="1"/>
    <cellStyle name="Accent5" xfId="17082" builtinId="45" hidden="1" customBuiltin="1"/>
    <cellStyle name="Accent5" xfId="14594" builtinId="45" hidden="1" customBuiltin="1"/>
    <cellStyle name="Accent5" xfId="15936" builtinId="45" hidden="1" customBuiltin="1"/>
    <cellStyle name="Accent5" xfId="4279" builtinId="45" hidden="1" customBuiltin="1"/>
    <cellStyle name="Accent5" xfId="1894" builtinId="45" hidden="1" customBuiltin="1"/>
    <cellStyle name="Accent5" xfId="13724" builtinId="45" hidden="1" customBuiltin="1"/>
    <cellStyle name="Accent5" xfId="16700" builtinId="45" hidden="1" customBuiltin="1"/>
    <cellStyle name="Accent5" xfId="4655" builtinId="45" hidden="1" customBuiltin="1"/>
    <cellStyle name="Accent5" xfId="19870" builtinId="45" hidden="1" customBuiltin="1"/>
    <cellStyle name="Accent5" xfId="16400" builtinId="45" hidden="1" customBuiltin="1"/>
    <cellStyle name="Accent5" xfId="28408" builtinId="45" hidden="1" customBuiltin="1"/>
    <cellStyle name="Accent5" xfId="26585" builtinId="45" hidden="1" customBuiltin="1"/>
    <cellStyle name="Accent5" xfId="19302" builtinId="45" hidden="1" customBuiltin="1"/>
    <cellStyle name="Accent5" xfId="16071" builtinId="45" hidden="1" customBuiltin="1"/>
    <cellStyle name="Accent5" xfId="8714" builtinId="45" hidden="1" customBuiltin="1"/>
    <cellStyle name="Accent5" xfId="16136" builtinId="45" hidden="1" customBuiltin="1"/>
    <cellStyle name="Accent5" xfId="16186" builtinId="45" hidden="1" customBuiltin="1"/>
    <cellStyle name="Accent5" xfId="14628" builtinId="45" hidden="1" customBuiltin="1"/>
    <cellStyle name="Accent5" xfId="2999" builtinId="45" hidden="1" customBuiltin="1"/>
    <cellStyle name="Accent5" xfId="1211" builtinId="45" hidden="1" customBuiltin="1"/>
    <cellStyle name="Accent5" xfId="757" builtinId="45" hidden="1" customBuiltin="1"/>
    <cellStyle name="Accent5" xfId="16581" builtinId="45" hidden="1" customBuiltin="1"/>
    <cellStyle name="Accent5" xfId="15284" builtinId="45" hidden="1" customBuiltin="1"/>
    <cellStyle name="Accent5" xfId="10227" builtinId="45" hidden="1" customBuiltin="1"/>
    <cellStyle name="Accent5" xfId="20846" builtinId="45" hidden="1" customBuiltin="1"/>
    <cellStyle name="Accent5" xfId="4689" builtinId="45" hidden="1" customBuiltin="1"/>
    <cellStyle name="Accent5" xfId="16373" builtinId="45" hidden="1" customBuiltin="1"/>
    <cellStyle name="Accent5" xfId="16274" builtinId="45" hidden="1" customBuiltin="1"/>
    <cellStyle name="Accent5" xfId="19431" builtinId="45" hidden="1" customBuiltin="1"/>
    <cellStyle name="Accent5" xfId="3368" builtinId="45" hidden="1" customBuiltin="1"/>
    <cellStyle name="Accent5" xfId="13756" builtinId="45" hidden="1" customBuiltin="1"/>
    <cellStyle name="Accent5" xfId="13183" builtinId="45" hidden="1" customBuiltin="1"/>
    <cellStyle name="Accent5" xfId="20706" builtinId="45" hidden="1" customBuiltin="1"/>
    <cellStyle name="Accent5" xfId="14725" builtinId="45" hidden="1" customBuiltin="1"/>
    <cellStyle name="Accent5" xfId="10529" builtinId="45" hidden="1" customBuiltin="1"/>
    <cellStyle name="Accent5" xfId="21372" builtinId="45" hidden="1" customBuiltin="1"/>
    <cellStyle name="Accent5" xfId="20812" builtinId="45" hidden="1" customBuiltin="1"/>
    <cellStyle name="Accent5" xfId="19773" builtinId="45" hidden="1" customBuiltin="1"/>
    <cellStyle name="Accent5" xfId="27433" builtinId="45" hidden="1" customBuiltin="1"/>
    <cellStyle name="Accent5" xfId="22605" builtinId="45" hidden="1" customBuiltin="1"/>
    <cellStyle name="Accent5" xfId="24193" builtinId="45" hidden="1" customBuiltin="1"/>
    <cellStyle name="Accent5" xfId="3404" builtinId="45" hidden="1" customBuiltin="1"/>
    <cellStyle name="Accent5" xfId="9673" builtinId="45" hidden="1" customBuiltin="1"/>
    <cellStyle name="Accent5" xfId="9411" builtinId="45" hidden="1" customBuiltin="1"/>
    <cellStyle name="Accent5" xfId="11331" builtinId="45" hidden="1" customBuiltin="1"/>
    <cellStyle name="Accent5" xfId="14615" builtinId="45" hidden="1" customBuiltin="1"/>
    <cellStyle name="Accent5" xfId="3052" builtinId="45" hidden="1" customBuiltin="1"/>
    <cellStyle name="Accent5" xfId="15180" builtinId="45" hidden="1" customBuiltin="1"/>
    <cellStyle name="Accent5" xfId="16868" builtinId="45" hidden="1" customBuiltin="1"/>
    <cellStyle name="Accent5" xfId="17144" builtinId="45" hidden="1" customBuiltin="1"/>
    <cellStyle name="Accent5" xfId="27145" builtinId="45" hidden="1" customBuiltin="1"/>
    <cellStyle name="Accent5" xfId="3004" builtinId="45" hidden="1" customBuiltin="1"/>
    <cellStyle name="Accent5" xfId="3248" builtinId="45" hidden="1" customBuiltin="1"/>
    <cellStyle name="Accent5" xfId="685" builtinId="45" hidden="1" customBuiltin="1"/>
    <cellStyle name="Accent5" xfId="11997" builtinId="45" hidden="1" customBuiltin="1"/>
    <cellStyle name="Accent5" xfId="1755" builtinId="45" hidden="1" customBuiltin="1"/>
    <cellStyle name="Accent5" xfId="940" builtinId="45" hidden="1" customBuiltin="1"/>
    <cellStyle name="Accent5" xfId="26278" builtinId="45" hidden="1" customBuiltin="1"/>
    <cellStyle name="Accent5" xfId="3626" builtinId="45" hidden="1" customBuiltin="1"/>
    <cellStyle name="Accent5" xfId="19100" builtinId="45" hidden="1" customBuiltin="1"/>
    <cellStyle name="Accent5" xfId="13929" builtinId="45" hidden="1" customBuiltin="1"/>
    <cellStyle name="Accent5" xfId="25818" builtinId="45" hidden="1" customBuiltin="1"/>
    <cellStyle name="Accent5" xfId="3339" builtinId="45" hidden="1" customBuiltin="1"/>
    <cellStyle name="Accent5" xfId="9834" builtinId="45" hidden="1" customBuiltin="1"/>
    <cellStyle name="Accent5" xfId="3370" builtinId="45" hidden="1" customBuiltin="1"/>
    <cellStyle name="Accent5" xfId="3491" builtinId="45" hidden="1" customBuiltin="1"/>
    <cellStyle name="Accent5" xfId="9974" builtinId="45" hidden="1" customBuiltin="1"/>
    <cellStyle name="Accent5" xfId="12301" builtinId="45" hidden="1" customBuiltin="1"/>
    <cellStyle name="Accent5" xfId="14443" builtinId="45" hidden="1" customBuiltin="1"/>
    <cellStyle name="Accent5" xfId="13658" builtinId="45" hidden="1" customBuiltin="1"/>
    <cellStyle name="Accent5" xfId="3789" builtinId="45" hidden="1" customBuiltin="1"/>
    <cellStyle name="Accent5" xfId="2751" builtinId="45" hidden="1" customBuiltin="1"/>
    <cellStyle name="Accent5" xfId="5062" builtinId="45" hidden="1" customBuiltin="1"/>
    <cellStyle name="Accent5" xfId="22279" builtinId="45" hidden="1" customBuiltin="1"/>
    <cellStyle name="Accent5" xfId="6573" builtinId="45" hidden="1" customBuiltin="1"/>
    <cellStyle name="Accent5" xfId="3597" builtinId="45" hidden="1" customBuiltin="1"/>
    <cellStyle name="Accent5" xfId="3720" builtinId="45" hidden="1" customBuiltin="1"/>
    <cellStyle name="Accent5" xfId="25947" builtinId="45" hidden="1" customBuiltin="1"/>
    <cellStyle name="Accent5" xfId="12584" builtinId="45" hidden="1" customBuiltin="1"/>
    <cellStyle name="Accent5" xfId="1777" builtinId="45" hidden="1" customBuiltin="1"/>
    <cellStyle name="Accent5" xfId="1175" builtinId="45" hidden="1" customBuiltin="1"/>
    <cellStyle name="Accent5" xfId="26928" builtinId="45" hidden="1" customBuiltin="1"/>
    <cellStyle name="Accent5" xfId="3096" builtinId="45" hidden="1" customBuiltin="1"/>
    <cellStyle name="Accent5" xfId="5229" builtinId="45" hidden="1" customBuiltin="1"/>
    <cellStyle name="Accent5" xfId="7740" builtinId="45" hidden="1" customBuiltin="1"/>
    <cellStyle name="Accent5" xfId="21976" builtinId="45" hidden="1" customBuiltin="1"/>
    <cellStyle name="Accent5" xfId="26264" builtinId="45" hidden="1" customBuiltin="1"/>
    <cellStyle name="Accent5" xfId="24312" builtinId="45" hidden="1" customBuiltin="1"/>
    <cellStyle name="Accent5" xfId="25080" builtinId="45" hidden="1" customBuiltin="1"/>
    <cellStyle name="Accent5" xfId="23949" builtinId="45" hidden="1" customBuiltin="1"/>
    <cellStyle name="Accent5" xfId="25506" builtinId="45" hidden="1" customBuiltin="1"/>
    <cellStyle name="Accent5" xfId="13469" builtinId="45" hidden="1" customBuiltin="1"/>
    <cellStyle name="Accent5" xfId="7448" builtinId="45" hidden="1" customBuiltin="1"/>
    <cellStyle name="Accent5" xfId="6944" builtinId="45" hidden="1" customBuiltin="1"/>
    <cellStyle name="Accent5" xfId="3689" builtinId="45" hidden="1" customBuiltin="1"/>
    <cellStyle name="Accent5" xfId="10274" builtinId="45" hidden="1" customBuiltin="1"/>
    <cellStyle name="Accent5" xfId="25593" builtinId="45" hidden="1" customBuiltin="1"/>
    <cellStyle name="Accent5" xfId="19623" builtinId="45" hidden="1" customBuiltin="1"/>
    <cellStyle name="Accent5" xfId="25207" builtinId="45" hidden="1" customBuiltin="1"/>
    <cellStyle name="Accent5" xfId="5935" builtinId="45" hidden="1" customBuiltin="1"/>
    <cellStyle name="Accent5" xfId="26968" builtinId="45" hidden="1" customBuiltin="1"/>
    <cellStyle name="Accent5" xfId="6780" builtinId="45" hidden="1" customBuiltin="1"/>
    <cellStyle name="Accent5" xfId="6358" builtinId="45" hidden="1" customBuiltin="1"/>
    <cellStyle name="Accent5" xfId="10987" builtinId="45" hidden="1" customBuiltin="1"/>
    <cellStyle name="Accent5" xfId="23147" builtinId="45" hidden="1" customBuiltin="1"/>
    <cellStyle name="Accent5" xfId="24281" builtinId="45" hidden="1" customBuiltin="1"/>
    <cellStyle name="Accent5" xfId="372" builtinId="45" hidden="1" customBuiltin="1"/>
    <cellStyle name="Accent5" xfId="6681" builtinId="45" hidden="1" customBuiltin="1"/>
    <cellStyle name="Accent5" xfId="6744" builtinId="45" hidden="1" customBuiltin="1"/>
    <cellStyle name="Accent5" xfId="18580" builtinId="45" hidden="1" customBuiltin="1"/>
    <cellStyle name="Accent5" xfId="8544" builtinId="45" hidden="1" customBuiltin="1"/>
    <cellStyle name="Accent5" xfId="18133" builtinId="45" hidden="1" customBuiltin="1"/>
    <cellStyle name="Accent5" xfId="6416" builtinId="45" hidden="1" customBuiltin="1"/>
    <cellStyle name="Accent5" xfId="22354" builtinId="45" hidden="1" customBuiltin="1"/>
    <cellStyle name="Accent5" xfId="17641" builtinId="45" hidden="1" customBuiltin="1"/>
    <cellStyle name="Accent5" xfId="17319" builtinId="45" hidden="1" customBuiltin="1"/>
    <cellStyle name="Accent5" xfId="7412" builtinId="45" hidden="1" customBuiltin="1"/>
    <cellStyle name="Accent5" xfId="16468" builtinId="45" hidden="1" customBuiltin="1"/>
    <cellStyle name="Accent5" xfId="12994" builtinId="45" hidden="1" customBuiltin="1"/>
    <cellStyle name="Accent5" xfId="22180" builtinId="45" hidden="1" customBuiltin="1"/>
    <cellStyle name="Accent5" xfId="7007" builtinId="45" hidden="1" customBuiltin="1"/>
    <cellStyle name="Accent5" xfId="23737" builtinId="45" hidden="1" customBuiltin="1"/>
    <cellStyle name="Accent5" xfId="2366" builtinId="45" hidden="1" customBuiltin="1"/>
    <cellStyle name="Accent5" xfId="13787" builtinId="45" hidden="1" customBuiltin="1"/>
    <cellStyle name="Accent5" xfId="7031" builtinId="45" hidden="1" customBuiltin="1"/>
    <cellStyle name="Accent5" xfId="7175" builtinId="45" hidden="1" customBuiltin="1"/>
    <cellStyle name="Accent5" xfId="11802" builtinId="45" hidden="1" customBuiltin="1"/>
    <cellStyle name="Accent5" xfId="9126" builtinId="45" hidden="1" customBuiltin="1"/>
    <cellStyle name="Accent5" xfId="27894" builtinId="45" hidden="1" customBuiltin="1"/>
    <cellStyle name="Accent5" xfId="27533" builtinId="45" hidden="1" customBuiltin="1"/>
    <cellStyle name="Accent5" xfId="8107" builtinId="45" hidden="1" customBuiltin="1"/>
    <cellStyle name="Accent5" xfId="21869" builtinId="45" hidden="1" customBuiltin="1"/>
    <cellStyle name="Accent5" xfId="11911" builtinId="45" hidden="1" customBuiltin="1"/>
    <cellStyle name="Accent5" xfId="14094" builtinId="45" hidden="1" customBuiltin="1"/>
    <cellStyle name="Accent5" xfId="7260" builtinId="45" hidden="1" customBuiltin="1"/>
    <cellStyle name="Accent5" xfId="1931" builtinId="45" hidden="1" customBuiltin="1"/>
    <cellStyle name="Accent5" xfId="7376" builtinId="45" hidden="1" customBuiltin="1"/>
    <cellStyle name="Accent5" xfId="7523" builtinId="45" hidden="1" customBuiltin="1"/>
    <cellStyle name="Accent5" xfId="22309" builtinId="45" hidden="1" customBuiltin="1"/>
    <cellStyle name="Accent5" xfId="9410" builtinId="45" hidden="1" customBuiltin="1"/>
    <cellStyle name="Accent5" xfId="16228" builtinId="45" hidden="1" customBuiltin="1"/>
    <cellStyle name="Accent5" xfId="17797" builtinId="45" hidden="1" customBuiltin="1"/>
    <cellStyle name="Accent5" xfId="28330" builtinId="45" hidden="1" customBuiltin="1"/>
    <cellStyle name="Accent5" xfId="6611" builtinId="45" hidden="1" customBuiltin="1"/>
    <cellStyle name="Accent5" xfId="12258" builtinId="45" hidden="1" customBuiltin="1"/>
    <cellStyle name="Accent5" xfId="7653" builtinId="45" hidden="1" customBuiltin="1"/>
    <cellStyle name="Accent5" xfId="24310" builtinId="45" hidden="1" customBuiltin="1"/>
    <cellStyle name="Accent5" xfId="28429" builtinId="45" hidden="1" customBuiltin="1"/>
    <cellStyle name="Accent5" xfId="4506" builtinId="45" hidden="1" customBuiltin="1"/>
    <cellStyle name="Accent5" xfId="27915" builtinId="45" hidden="1" customBuiltin="1"/>
    <cellStyle name="Accent5" xfId="14943" builtinId="45" hidden="1" customBuiltin="1"/>
    <cellStyle name="Accent5" xfId="6915" builtinId="45" hidden="1" customBuiltin="1"/>
    <cellStyle name="Accent5" xfId="12534" builtinId="45" hidden="1" customBuiltin="1"/>
    <cellStyle name="Accent5" xfId="6134" builtinId="45" hidden="1" customBuiltin="1"/>
    <cellStyle name="Accent5" xfId="10715" builtinId="45" hidden="1" customBuiltin="1"/>
    <cellStyle name="Accent5" xfId="20041" builtinId="45" hidden="1" customBuiltin="1"/>
    <cellStyle name="Accent5" xfId="25622" builtinId="45" hidden="1" customBuiltin="1"/>
    <cellStyle name="Accent5" xfId="26678" builtinId="45" hidden="1" customBuiltin="1"/>
    <cellStyle name="Accent5" xfId="19929" builtinId="45" hidden="1" customBuiltin="1"/>
    <cellStyle name="Accent5" xfId="26898" builtinId="45" hidden="1" customBuiltin="1"/>
    <cellStyle name="Accent5" xfId="17727" builtinId="45" hidden="1" customBuiltin="1"/>
    <cellStyle name="Accent5" xfId="25118" builtinId="45" hidden="1" customBuiltin="1"/>
    <cellStyle name="Accent5" xfId="24750" builtinId="45" hidden="1" customBuiltin="1"/>
    <cellStyle name="Accent5" xfId="4496" builtinId="45" hidden="1" customBuiltin="1"/>
    <cellStyle name="Accent5" xfId="3189" builtinId="45" hidden="1" customBuiltin="1"/>
    <cellStyle name="Accent5" xfId="28181" builtinId="45" hidden="1" customBuiltin="1"/>
    <cellStyle name="Accent5" xfId="26699" builtinId="45" hidden="1" customBuiltin="1"/>
    <cellStyle name="Accent5" xfId="13067" builtinId="45" hidden="1" customBuiltin="1"/>
    <cellStyle name="Accent5" xfId="12911" builtinId="45" hidden="1" customBuiltin="1"/>
    <cellStyle name="Accent5" xfId="26838" builtinId="45" hidden="1" customBuiltin="1"/>
    <cellStyle name="Accent5" xfId="27559" builtinId="45" hidden="1" customBuiltin="1"/>
    <cellStyle name="Accent5" xfId="9973" builtinId="45" hidden="1" customBuiltin="1"/>
    <cellStyle name="Accent5" xfId="8213" builtinId="45" hidden="1" customBuiltin="1"/>
    <cellStyle name="Accent5" xfId="5008" builtinId="45" hidden="1" customBuiltin="1"/>
    <cellStyle name="Accent5" xfId="18606" builtinId="45" hidden="1" customBuiltin="1"/>
    <cellStyle name="Accent5" xfId="24210" builtinId="45" hidden="1" customBuiltin="1"/>
    <cellStyle name="Accent5" xfId="23932" builtinId="45" hidden="1" customBuiltin="1"/>
    <cellStyle name="Accent5" xfId="8319" builtinId="45" hidden="1" customBuiltin="1"/>
    <cellStyle name="Accent5" xfId="27848" builtinId="45" hidden="1" customBuiltin="1"/>
    <cellStyle name="Accent5" xfId="27630" builtinId="45" hidden="1" customBuiltin="1"/>
    <cellStyle name="Accent5" xfId="14011" builtinId="45" hidden="1" customBuiltin="1"/>
    <cellStyle name="Accent5" xfId="14874" builtinId="45" hidden="1" customBuiltin="1"/>
    <cellStyle name="Accent5" xfId="17281" builtinId="45" hidden="1" customBuiltin="1"/>
    <cellStyle name="Accent5" xfId="17557" builtinId="45" hidden="1" customBuiltin="1"/>
    <cellStyle name="Accent5" xfId="12877" builtinId="45" hidden="1" customBuiltin="1"/>
    <cellStyle name="Accent5" xfId="12614" builtinId="45" hidden="1" customBuiltin="1"/>
    <cellStyle name="Accent5" xfId="28019" builtinId="45" hidden="1" customBuiltin="1"/>
    <cellStyle name="Accent5" xfId="27554" builtinId="45" hidden="1" customBuiltin="1"/>
    <cellStyle name="Accent5" xfId="4873" builtinId="45" hidden="1" customBuiltin="1"/>
    <cellStyle name="Accent5" xfId="11211" builtinId="45" hidden="1" customBuiltin="1"/>
    <cellStyle name="Accent5" xfId="16786" builtinId="45" hidden="1" customBuiltin="1"/>
    <cellStyle name="Accent5" xfId="16543" builtinId="45" hidden="1" customBuiltin="1"/>
    <cellStyle name="Accent5" xfId="11432" builtinId="45" hidden="1" customBuiltin="1"/>
    <cellStyle name="Accent5" xfId="27057" builtinId="45" hidden="1" customBuiltin="1"/>
    <cellStyle name="Accent5" xfId="6490" builtinId="45" hidden="1" customBuiltin="1"/>
    <cellStyle name="Accent5" xfId="7352" builtinId="45" hidden="1" customBuiltin="1"/>
    <cellStyle name="Accent5" xfId="8625" builtinId="45" hidden="1" customBuiltin="1"/>
    <cellStyle name="Accent5" xfId="27586" builtinId="45" hidden="1" customBuiltin="1"/>
    <cellStyle name="Accent5" xfId="17921" builtinId="45" hidden="1" customBuiltin="1"/>
    <cellStyle name="Accent5" xfId="21845" builtinId="45" hidden="1" customBuiltin="1"/>
    <cellStyle name="Accent5" xfId="20357" builtinId="45" hidden="1" customBuiltin="1"/>
    <cellStyle name="Accent5" xfId="10019" builtinId="45" hidden="1" customBuiltin="1"/>
    <cellStyle name="Accent5" xfId="27209" builtinId="45" hidden="1" customBuiltin="1"/>
    <cellStyle name="Accent5" xfId="28152" builtinId="45" hidden="1" customBuiltin="1"/>
    <cellStyle name="Accent5" xfId="27252" builtinId="45" hidden="1" customBuiltin="1"/>
    <cellStyle name="Accent5" xfId="19201" builtinId="45" hidden="1" customBuiltin="1"/>
    <cellStyle name="Accent5" xfId="19894" builtinId="45" hidden="1" customBuiltin="1"/>
    <cellStyle name="Accent5" xfId="20539" builtinId="45" hidden="1" customBuiltin="1"/>
    <cellStyle name="Accent5" xfId="18053" builtinId="45" hidden="1" customBuiltin="1"/>
    <cellStyle name="Accent5" xfId="16612" builtinId="45" hidden="1" customBuiltin="1"/>
    <cellStyle name="Accent5" xfId="16276" builtinId="45" hidden="1" customBuiltin="1"/>
    <cellStyle name="Accent5" xfId="27350" builtinId="45" hidden="1" customBuiltin="1"/>
    <cellStyle name="Accent5" xfId="27187" builtinId="45" hidden="1" customBuiltin="1"/>
    <cellStyle name="Accent5" xfId="9177" builtinId="45" hidden="1" customBuiltin="1"/>
    <cellStyle name="Accent5" xfId="9738" builtinId="45" hidden="1" customBuiltin="1"/>
    <cellStyle name="Accent5" xfId="19055" builtinId="45" hidden="1" customBuiltin="1"/>
    <cellStyle name="Accent5" xfId="18925" builtinId="45" hidden="1" customBuiltin="1"/>
    <cellStyle name="Accent5" xfId="14808" builtinId="45" hidden="1" customBuiltin="1"/>
    <cellStyle name="Accent5" xfId="26551" builtinId="45" hidden="1" customBuiltin="1"/>
    <cellStyle name="Accent5" xfId="20063" builtinId="45" hidden="1" customBuiltin="1"/>
    <cellStyle name="Accent5" xfId="26076" builtinId="45" hidden="1" customBuiltin="1"/>
    <cellStyle name="Accent5" xfId="10801" builtinId="45" hidden="1" customBuiltin="1"/>
    <cellStyle name="Accent5" xfId="28110" builtinId="45" hidden="1" customBuiltin="1"/>
    <cellStyle name="Accent5" xfId="18436" builtinId="45" hidden="1" customBuiltin="1"/>
    <cellStyle name="Accent5" xfId="3660" builtinId="45" hidden="1" customBuiltin="1"/>
    <cellStyle name="Accent5" xfId="3293" builtinId="45" hidden="1" customBuiltin="1"/>
    <cellStyle name="Accent5" xfId="6539" builtinId="45" hidden="1" customBuiltin="1"/>
    <cellStyle name="Accent5" xfId="27651" builtinId="45" hidden="1" customBuiltin="1"/>
    <cellStyle name="Accent5" xfId="28302" builtinId="45" hidden="1" customBuiltin="1"/>
    <cellStyle name="Accent5" xfId="1939" builtinId="45" hidden="1" customBuiltin="1"/>
    <cellStyle name="Accent5" xfId="14897" builtinId="45" hidden="1" customBuiltin="1"/>
    <cellStyle name="Accent5" xfId="26236" builtinId="45" hidden="1" customBuiltin="1"/>
    <cellStyle name="Accent5" xfId="25647" builtinId="45" hidden="1" customBuiltin="1"/>
    <cellStyle name="Accent5" xfId="25148" builtinId="45" hidden="1" customBuiltin="1"/>
    <cellStyle name="Accent5" xfId="6877" builtinId="45" hidden="1" customBuiltin="1"/>
    <cellStyle name="Accent5" xfId="28387" builtinId="45" hidden="1" customBuiltin="1"/>
    <cellStyle name="Accent5" xfId="10435" builtinId="45" hidden="1" customBuiltin="1"/>
    <cellStyle name="Accent5" xfId="22518" builtinId="45" hidden="1" customBuiltin="1"/>
    <cellStyle name="Accent5" xfId="13540" builtinId="45" hidden="1" customBuiltin="1"/>
    <cellStyle name="Accent5" xfId="27469" builtinId="45" hidden="1" customBuiltin="1"/>
    <cellStyle name="Accent5" xfId="20285" builtinId="45" hidden="1" customBuiltin="1"/>
    <cellStyle name="Accent5" xfId="4892" builtinId="45" hidden="1" customBuiltin="1"/>
    <cellStyle name="Accent5" xfId="9694" builtinId="45" hidden="1" customBuiltin="1"/>
    <cellStyle name="Accent5" xfId="20920" builtinId="45" hidden="1" customBuiltin="1"/>
    <cellStyle name="Accent5" xfId="21904" builtinId="45" hidden="1" customBuiltin="1"/>
    <cellStyle name="Accent5" xfId="3874" builtinId="45" hidden="1" customBuiltin="1"/>
    <cellStyle name="Accent5" xfId="25044" builtinId="45" hidden="1" customBuiltin="1"/>
    <cellStyle name="Accent5" xfId="23314" builtinId="45" hidden="1" customBuiltin="1"/>
    <cellStyle name="Accent5" xfId="17891" builtinId="45" hidden="1" customBuiltin="1"/>
    <cellStyle name="Accent5" xfId="19226" builtinId="45" hidden="1" customBuiltin="1"/>
    <cellStyle name="Accent5" xfId="10251" builtinId="45" hidden="1" customBuiltin="1"/>
    <cellStyle name="Accent5" xfId="18680" builtinId="45" hidden="1" customBuiltin="1"/>
    <cellStyle name="Accent5" xfId="25570" builtinId="45" hidden="1" customBuiltin="1"/>
    <cellStyle name="Accent5" xfId="11939" builtinId="45" hidden="1" customBuiltin="1"/>
    <cellStyle name="Accent5" xfId="17073" builtinId="45" hidden="1" customBuiltin="1"/>
    <cellStyle name="Accent5" xfId="12144" builtinId="45" hidden="1" customBuiltin="1"/>
    <cellStyle name="Accent5" xfId="26207" builtinId="45" hidden="1" customBuiltin="1"/>
    <cellStyle name="Accent5" xfId="24136" builtinId="45" hidden="1" customBuiltin="1"/>
    <cellStyle name="Accent5" xfId="2626" builtinId="45" hidden="1" customBuiltin="1"/>
    <cellStyle name="Accent5" xfId="16616" builtinId="45" hidden="1" customBuiltin="1"/>
    <cellStyle name="Accent5" xfId="11730" builtinId="45" hidden="1" customBuiltin="1"/>
    <cellStyle name="Accent5" xfId="25721" builtinId="45" hidden="1" customBuiltin="1"/>
    <cellStyle name="Accent5" xfId="18997" builtinId="45" hidden="1" customBuiltin="1"/>
    <cellStyle name="Accent5" xfId="21349" builtinId="45" hidden="1" customBuiltin="1"/>
    <cellStyle name="Accent5" xfId="337" builtinId="45" hidden="1" customBuiltin="1"/>
    <cellStyle name="Accent5" xfId="8335" builtinId="45" hidden="1" customBuiltin="1"/>
    <cellStyle name="Accent5" xfId="25850" builtinId="45" hidden="1" customBuiltin="1"/>
    <cellStyle name="Accent5" xfId="25856" builtinId="45" hidden="1" customBuiltin="1"/>
    <cellStyle name="Accent5" xfId="28244" builtinId="45" hidden="1" customBuiltin="1"/>
    <cellStyle name="Accent5" xfId="14013" builtinId="45" hidden="1" customBuiltin="1"/>
    <cellStyle name="Accent5" xfId="27282" builtinId="45" hidden="1" customBuiltin="1"/>
    <cellStyle name="Accent5" xfId="27988" builtinId="45" hidden="1" customBuiltin="1"/>
    <cellStyle name="Accent5" xfId="26388" builtinId="45" hidden="1" customBuiltin="1"/>
    <cellStyle name="Accent5" xfId="2577" builtinId="45" hidden="1" customBuiltin="1"/>
    <cellStyle name="Accent5" xfId="15618" builtinId="45" hidden="1" customBuiltin="1"/>
    <cellStyle name="Accent5" xfId="10905" builtinId="45" hidden="1" customBuiltin="1"/>
    <cellStyle name="Accent5" xfId="26110" builtinId="45" hidden="1" customBuiltin="1"/>
    <cellStyle name="Accent5" xfId="24379" builtinId="45" hidden="1" customBuiltin="1"/>
    <cellStyle name="Accent5" xfId="26176" builtinId="45" hidden="1" customBuiltin="1"/>
    <cellStyle name="Accent5" xfId="26180" builtinId="45" hidden="1" customBuiltin="1"/>
    <cellStyle name="Accent5" xfId="11865" builtinId="45" hidden="1" customBuiltin="1"/>
    <cellStyle name="Accent5" xfId="10605" builtinId="45" hidden="1" customBuiltin="1"/>
    <cellStyle name="Accent5" xfId="18711" builtinId="45" hidden="1" customBuiltin="1"/>
    <cellStyle name="Accent5" xfId="18321" builtinId="45" hidden="1" customBuiltin="1"/>
    <cellStyle name="Accent5" xfId="26722" builtinId="45" hidden="1" customBuiltin="1"/>
    <cellStyle name="Accent5" xfId="20100" builtinId="45" hidden="1" customBuiltin="1"/>
    <cellStyle name="Accent5" xfId="15959" builtinId="45" hidden="1" customBuiltin="1"/>
    <cellStyle name="Accent5" xfId="8986" builtinId="45" hidden="1" customBuiltin="1"/>
    <cellStyle name="Accent5" xfId="22126" builtinId="45" hidden="1" customBuiltin="1"/>
    <cellStyle name="Accent5" xfId="26943" builtinId="45" hidden="1" customBuiltin="1"/>
    <cellStyle name="Accent5" xfId="26453" builtinId="45" hidden="1" customBuiltin="1"/>
    <cellStyle name="Accent5" xfId="12216" builtinId="45" hidden="1" customBuiltin="1"/>
    <cellStyle name="Accent5" xfId="5522" builtinId="45" hidden="1" customBuiltin="1"/>
    <cellStyle name="Accent5" xfId="27317" builtinId="45" hidden="1" customBuiltin="1"/>
    <cellStyle name="Accent5" xfId="28046" builtinId="45" hidden="1" customBuiltin="1"/>
    <cellStyle name="Accent5" xfId="13013" builtinId="45" hidden="1" customBuiltin="1"/>
    <cellStyle name="Accent5" xfId="25773" builtinId="45" hidden="1" customBuiltin="1"/>
    <cellStyle name="Accent5" xfId="16214" builtinId="45" hidden="1" customBuiltin="1"/>
    <cellStyle name="Accent5" xfId="9335" builtinId="45" hidden="1" customBuiltin="1"/>
    <cellStyle name="Accent5" xfId="8813" builtinId="45" hidden="1" customBuiltin="1"/>
    <cellStyle name="Accent5" xfId="12482" builtinId="45" hidden="1" customBuiltin="1"/>
    <cellStyle name="Accent5" xfId="5716" builtinId="45" hidden="1" customBuiltin="1"/>
    <cellStyle name="Accent5" xfId="11178" builtinId="45" hidden="1" customBuiltin="1"/>
    <cellStyle name="Accent5" xfId="8243" builtinId="45" hidden="1" customBuiltin="1"/>
    <cellStyle name="Accent5" xfId="11393" builtinId="45" hidden="1" customBuiltin="1"/>
    <cellStyle name="Accent5" xfId="8172" builtinId="45" hidden="1" customBuiltin="1"/>
    <cellStyle name="Accent5" xfId="10609" builtinId="45" hidden="1" customBuiltin="1"/>
    <cellStyle name="Accent5" xfId="22425" builtinId="45" hidden="1" customBuiltin="1"/>
    <cellStyle name="Accent5" xfId="26431" builtinId="45" hidden="1" customBuiltin="1"/>
    <cellStyle name="Accent5" xfId="23554" builtinId="45" hidden="1" customBuiltin="1"/>
    <cellStyle name="Accent5" xfId="11568" builtinId="45" hidden="1" customBuiltin="1"/>
    <cellStyle name="Accent5" xfId="3360" builtinId="45" hidden="1" customBuiltin="1"/>
    <cellStyle name="Accent5" xfId="11105" builtinId="45" hidden="1" customBuiltin="1"/>
    <cellStyle name="Accent5" xfId="17567" builtinId="45" hidden="1" customBuiltin="1"/>
    <cellStyle name="Accent5" xfId="13112" builtinId="45" hidden="1" customBuiltin="1"/>
    <cellStyle name="Accent5" xfId="22252" builtinId="45" hidden="1" customBuiltin="1"/>
    <cellStyle name="Accent5" xfId="22076" builtinId="45" hidden="1" customBuiltin="1"/>
    <cellStyle name="Accent5" xfId="16490" builtinId="45" hidden="1" customBuiltin="1"/>
    <cellStyle name="Accent5" xfId="10155" builtinId="45" hidden="1" customBuiltin="1"/>
    <cellStyle name="Accent5" xfId="8469" builtinId="45" hidden="1" customBuiltin="1"/>
    <cellStyle name="Accent5" xfId="27992" builtinId="45" hidden="1" customBuiltin="1"/>
    <cellStyle name="Accent5" xfId="22218" builtinId="45" hidden="1" customBuiltin="1"/>
    <cellStyle name="Accent5" xfId="22337" builtinId="45" hidden="1" customBuiltin="1"/>
    <cellStyle name="Accent5" xfId="1996" builtinId="45" hidden="1" customBuiltin="1"/>
    <cellStyle name="Accent5" xfId="22805" builtinId="45" hidden="1" customBuiltin="1"/>
    <cellStyle name="Accent5" xfId="1427" builtinId="45" hidden="1" customBuiltin="1"/>
    <cellStyle name="Accent5" xfId="22032" builtinId="45" hidden="1" customBuiltin="1"/>
    <cellStyle name="Accent5" xfId="9021" builtinId="45" hidden="1" customBuiltin="1"/>
    <cellStyle name="Accent5" xfId="890" builtinId="45" hidden="1" customBuiltin="1"/>
    <cellStyle name="Accent5" xfId="9231" builtinId="45" hidden="1" customBuiltin="1"/>
    <cellStyle name="Accent5" xfId="22454" builtinId="45" hidden="1" customBuiltin="1"/>
    <cellStyle name="Accent5" xfId="20205" builtinId="45" hidden="1" customBuiltin="1"/>
    <cellStyle name="Accent5" xfId="17358" builtinId="45" hidden="1" customBuiltin="1"/>
    <cellStyle name="Accent5" xfId="8912" builtinId="45" hidden="1" customBuiltin="1"/>
    <cellStyle name="Accent5" xfId="5428" builtinId="45" hidden="1" customBuiltin="1"/>
    <cellStyle name="Accent5" xfId="25547" builtinId="45" hidden="1" customBuiltin="1"/>
    <cellStyle name="Accent5" xfId="18404" builtinId="45" hidden="1" customBuiltin="1"/>
    <cellStyle name="Accent5" xfId="5419" builtinId="45" hidden="1" customBuiltin="1"/>
    <cellStyle name="Accent5" xfId="21865" builtinId="45" hidden="1" customBuiltin="1"/>
    <cellStyle name="Accent5" xfId="2888" builtinId="45" hidden="1" customBuiltin="1"/>
    <cellStyle name="Accent5" xfId="23413" builtinId="45" hidden="1" customBuiltin="1"/>
    <cellStyle name="Accent5" xfId="13916" builtinId="45" hidden="1" customBuiltin="1"/>
    <cellStyle name="Accent5" xfId="13348" builtinId="45" hidden="1" customBuiltin="1"/>
    <cellStyle name="Accent5" xfId="22684" builtinId="45" hidden="1" customBuiltin="1"/>
    <cellStyle name="Accent5" xfId="8599" builtinId="45" hidden="1" customBuiltin="1"/>
    <cellStyle name="Accent5" xfId="14744" builtinId="45" hidden="1" customBuiltin="1"/>
    <cellStyle name="Accent5" xfId="15436" builtinId="45" hidden="1" customBuiltin="1"/>
    <cellStyle name="Accent5" xfId="4325" builtinId="45" hidden="1" customBuiltin="1"/>
    <cellStyle name="Accent5" xfId="23288" builtinId="45" hidden="1" customBuiltin="1"/>
    <cellStyle name="Accent5" xfId="22140" builtinId="45" hidden="1" customBuiltin="1"/>
    <cellStyle name="Accent5" xfId="22479" builtinId="45" hidden="1" customBuiltin="1"/>
    <cellStyle name="Accent5" xfId="9017" builtinId="45" hidden="1" customBuiltin="1"/>
    <cellStyle name="Accent5" xfId="23902" builtinId="45" hidden="1" customBuiltin="1"/>
    <cellStyle name="Accent5" xfId="1458" builtinId="45" hidden="1" customBuiltin="1"/>
    <cellStyle name="Accent5" xfId="1019" builtinId="45" hidden="1" customBuiltin="1"/>
    <cellStyle name="Accent5" xfId="15019" builtinId="45" hidden="1" customBuiltin="1"/>
    <cellStyle name="Accent5" xfId="22150" builtinId="45" hidden="1" customBuiltin="1"/>
    <cellStyle name="Accent5" xfId="5613" builtinId="45" hidden="1" customBuiltin="1"/>
    <cellStyle name="Accent5" xfId="14696" builtinId="45" hidden="1" customBuiltin="1"/>
    <cellStyle name="Accent5" xfId="8352" builtinId="45" hidden="1" customBuiltin="1"/>
    <cellStyle name="Accent5" xfId="15250" builtinId="45" hidden="1" customBuiltin="1"/>
    <cellStyle name="Accent5" xfId="9364" builtinId="45" hidden="1" customBuiltin="1"/>
    <cellStyle name="Accent5" xfId="13956" builtinId="45" hidden="1" customBuiltin="1"/>
    <cellStyle name="Accent5" xfId="18640" builtinId="45" hidden="1" customBuiltin="1"/>
    <cellStyle name="Accent5" xfId="6235" builtinId="45" hidden="1" customBuiltin="1"/>
    <cellStyle name="Accent5" xfId="5074" builtinId="45" hidden="1" customBuiltin="1"/>
    <cellStyle name="Accent5" xfId="16076" builtinId="45" hidden="1" customBuiltin="1"/>
    <cellStyle name="Accent5" xfId="15687" builtinId="45" hidden="1" customBuiltin="1"/>
    <cellStyle name="Accent5" xfId="8294" builtinId="45" hidden="1" customBuiltin="1"/>
    <cellStyle name="Accent5" xfId="11970" builtinId="45" hidden="1" customBuiltin="1"/>
    <cellStyle name="Accent5" xfId="12778" builtinId="45" hidden="1" customBuiltin="1"/>
    <cellStyle name="Accent5" xfId="3576" builtinId="45" hidden="1" customBuiltin="1"/>
    <cellStyle name="Accent5" xfId="12835" builtinId="45" hidden="1" customBuiltin="1"/>
    <cellStyle name="Accent5" xfId="854" builtinId="45" hidden="1" customBuiltin="1"/>
    <cellStyle name="Accent5" xfId="11021" builtinId="45" hidden="1" customBuiltin="1"/>
    <cellStyle name="Accent5" xfId="5684" builtinId="45" hidden="1" customBuiltin="1"/>
    <cellStyle name="Accent5" xfId="11643" builtinId="45" hidden="1" customBuiltin="1"/>
    <cellStyle name="Accent5" xfId="25971" builtinId="45" hidden="1" customBuiltin="1"/>
    <cellStyle name="Accent5" xfId="14984" builtinId="45" hidden="1" customBuiltin="1"/>
    <cellStyle name="Accent5" xfId="12807" builtinId="45" hidden="1" customBuiltin="1"/>
    <cellStyle name="Accent5" xfId="17137" builtinId="45" hidden="1" customBuiltin="1"/>
    <cellStyle name="Accent5" xfId="17392" builtinId="45" hidden="1" customBuiltin="1"/>
    <cellStyle name="Accent5" xfId="13040" builtinId="45" hidden="1" customBuiltin="1"/>
    <cellStyle name="Accent5" xfId="13690" builtinId="45" hidden="1" customBuiltin="1"/>
    <cellStyle name="Accent5" xfId="24439" builtinId="45" hidden="1" customBuiltin="1"/>
    <cellStyle name="Accent5" xfId="25024" builtinId="45" hidden="1" customBuiltin="1"/>
    <cellStyle name="Accent5" xfId="25353" builtinId="45" hidden="1" customBuiltin="1"/>
    <cellStyle name="Accent5" xfId="2149" builtinId="45" hidden="1" customBuiltin="1"/>
    <cellStyle name="Accent5" xfId="5585" builtinId="45" hidden="1" customBuiltin="1"/>
    <cellStyle name="Accent5" xfId="4822" builtinId="45" hidden="1" customBuiltin="1"/>
    <cellStyle name="Accent5" xfId="15558" builtinId="45" hidden="1" customBuiltin="1"/>
    <cellStyle name="Accent5" xfId="13846" builtinId="45" hidden="1" customBuiltin="1"/>
    <cellStyle name="Accent5" xfId="13574" builtinId="45" hidden="1" customBuiltin="1"/>
    <cellStyle name="Accent5" xfId="21282" builtinId="45" hidden="1" customBuiltin="1"/>
    <cellStyle name="Accent5" xfId="21709" builtinId="45" hidden="1" customBuiltin="1"/>
    <cellStyle name="Accent5" xfId="303" builtinId="45" hidden="1" customBuiltin="1"/>
    <cellStyle name="Accent5" xfId="722" builtinId="45" hidden="1" customBuiltin="1"/>
    <cellStyle name="Accent5" xfId="17256" builtinId="45" hidden="1" customBuiltin="1"/>
    <cellStyle name="Accent5" xfId="14380" builtinId="45" hidden="1" customBuiltin="1"/>
    <cellStyle name="Accent5" xfId="15280" builtinId="45" hidden="1" customBuiltin="1"/>
    <cellStyle name="Accent5" xfId="16039" builtinId="45" hidden="1" customBuiltin="1"/>
    <cellStyle name="Accent5" xfId="16545" builtinId="45" hidden="1" customBuiltin="1"/>
    <cellStyle name="Accent5" xfId="20644" builtinId="45" hidden="1" customBuiltin="1"/>
    <cellStyle name="Accent5" xfId="20640" builtinId="45" hidden="1" customBuiltin="1"/>
    <cellStyle name="Accent5" xfId="16763" builtinId="45" hidden="1" customBuiltin="1"/>
    <cellStyle name="Accent5" xfId="5853" builtinId="45" hidden="1" customBuiltin="1"/>
    <cellStyle name="Accent5" xfId="21902" builtinId="45" hidden="1" customBuiltin="1"/>
    <cellStyle name="Accent5" xfId="13928" builtinId="45" hidden="1" customBuiltin="1"/>
    <cellStyle name="Accent5" xfId="22781" builtinId="45" hidden="1" customBuiltin="1"/>
    <cellStyle name="Accent5" xfId="13504" builtinId="45" hidden="1" customBuiltin="1"/>
    <cellStyle name="Accent5" xfId="1025" builtinId="45" hidden="1" customBuiltin="1"/>
    <cellStyle name="Accent5" xfId="8575" builtinId="45" hidden="1" customBuiltin="1"/>
    <cellStyle name="Accent5" xfId="7321" builtinId="45" hidden="1" customBuiltin="1"/>
    <cellStyle name="Accent5" xfId="24383" builtinId="45" hidden="1" customBuiltin="1"/>
    <cellStyle name="Accent5" xfId="10409" builtinId="45" hidden="1" customBuiltin="1"/>
    <cellStyle name="Accent5" xfId="14816" builtinId="45" hidden="1" customBuiltin="1"/>
    <cellStyle name="Accent5" xfId="15312" builtinId="45" hidden="1" customBuiltin="1"/>
    <cellStyle name="Accent5" xfId="3031" builtinId="45" hidden="1" customBuiltin="1"/>
    <cellStyle name="Accent5" xfId="3555" builtinId="45" hidden="1" customBuiltin="1"/>
    <cellStyle name="Accent5" xfId="3832" builtinId="45" hidden="1" customBuiltin="1"/>
    <cellStyle name="Accent5" xfId="1329" builtinId="45" hidden="1" customBuiltin="1"/>
    <cellStyle name="Accent5" xfId="20513" builtinId="45" hidden="1" customBuiltin="1"/>
    <cellStyle name="Accent5" xfId="19694" builtinId="45" hidden="1" customBuiltin="1"/>
    <cellStyle name="Accent5" xfId="13145" builtinId="45" hidden="1" customBuiltin="1"/>
    <cellStyle name="Accent5" xfId="5012" builtinId="45" hidden="1" customBuiltin="1"/>
    <cellStyle name="Accent5" xfId="23465" builtinId="45" hidden="1" customBuiltin="1"/>
    <cellStyle name="Accent5" xfId="24109" builtinId="45" hidden="1" customBuiltin="1"/>
    <cellStyle name="Accent5" xfId="2436" builtinId="45" hidden="1" customBuiltin="1"/>
    <cellStyle name="Accent5" xfId="2432" builtinId="45" hidden="1" customBuiltin="1"/>
    <cellStyle name="Accent5" xfId="19024" builtinId="45" hidden="1" customBuiltin="1"/>
    <cellStyle name="Accent5" xfId="13382" builtinId="45" hidden="1" customBuiltin="1"/>
    <cellStyle name="Accent5" xfId="11430" builtinId="45" hidden="1" customBuiltin="1"/>
    <cellStyle name="Accent5" xfId="12367" builtinId="45" hidden="1" customBuiltin="1"/>
    <cellStyle name="Accent5" xfId="21514" builtinId="45" hidden="1" customBuiltin="1"/>
    <cellStyle name="Accent5" xfId="14921" builtinId="45" hidden="1" customBuiltin="1"/>
    <cellStyle name="Accent5" xfId="1820" builtinId="45" hidden="1" customBuiltin="1"/>
    <cellStyle name="Accent5" xfId="26409" builtinId="45" hidden="1" customBuiltin="1"/>
    <cellStyle name="Accent5" xfId="26042" builtinId="45" hidden="1" customBuiltin="1"/>
    <cellStyle name="Accent5" xfId="22101" builtinId="45" hidden="1" customBuiltin="1"/>
    <cellStyle name="Accent5" xfId="13613" builtinId="45" hidden="1" customBuiltin="1"/>
    <cellStyle name="Accent5" xfId="15112" builtinId="45" hidden="1" customBuiltin="1"/>
    <cellStyle name="Accent5" xfId="25313" builtinId="45" hidden="1" customBuiltin="1"/>
    <cellStyle name="Accent5" xfId="18800" builtinId="45" hidden="1" customBuiltin="1"/>
    <cellStyle name="Accent5" xfId="12450" builtinId="45" hidden="1" customBuiltin="1"/>
    <cellStyle name="Accent5" xfId="12027" builtinId="45" hidden="1" customBuiltin="1"/>
    <cellStyle name="Accent5" xfId="11046" builtinId="45" hidden="1" customBuiltin="1"/>
    <cellStyle name="Accent5" xfId="22379" builtinId="45" hidden="1" customBuiltin="1"/>
    <cellStyle name="Accent5" xfId="15203" builtinId="45" hidden="1" customBuiltin="1"/>
    <cellStyle name="Accent5" xfId="24815" builtinId="45" hidden="1" customBuiltin="1"/>
    <cellStyle name="Accent5" xfId="8414" builtinId="45" hidden="1" customBuiltin="1"/>
    <cellStyle name="Accent5" xfId="17066" builtinId="45" hidden="1" customBuiltin="1"/>
    <cellStyle name="Accent5" xfId="13254" builtinId="45" hidden="1" customBuiltin="1"/>
    <cellStyle name="Accent5" xfId="11808" builtinId="45" hidden="1" customBuiltin="1"/>
    <cellStyle name="Accent5" xfId="11615" builtinId="45" hidden="1" customBuiltin="1"/>
    <cellStyle name="Accent5" xfId="24165" builtinId="45" hidden="1" customBuiltin="1"/>
    <cellStyle name="Accent5" xfId="6579" builtinId="45" hidden="1" customBuiltin="1"/>
    <cellStyle name="Accent5" xfId="8650" builtinId="45" hidden="1" customBuiltin="1"/>
    <cellStyle name="Accent5" xfId="26803" builtinId="45" hidden="1" customBuiltin="1"/>
    <cellStyle name="Accent5" xfId="11773" builtinId="45" hidden="1" customBuiltin="1"/>
    <cellStyle name="Accent5" xfId="11893" builtinId="45" hidden="1" customBuiltin="1"/>
    <cellStyle name="Accent5" xfId="1116" builtinId="45" hidden="1" customBuiltin="1"/>
    <cellStyle name="Accent5" xfId="23561" builtinId="45" hidden="1" customBuiltin="1"/>
    <cellStyle name="Accent5" xfId="2244" builtinId="45" hidden="1" customBuiltin="1"/>
    <cellStyle name="Accent5" xfId="11538" builtinId="45" hidden="1" customBuiltin="1"/>
    <cellStyle name="Accent5" xfId="5257" builtinId="45" hidden="1" customBuiltin="1"/>
    <cellStyle name="Accent5" xfId="1482" builtinId="45" hidden="1" customBuiltin="1"/>
    <cellStyle name="Accent5" xfId="7622" builtinId="45" hidden="1" customBuiltin="1"/>
    <cellStyle name="Accent5" xfId="12138" builtinId="45" hidden="1" customBuiltin="1"/>
    <cellStyle name="Accent5" xfId="4619" builtinId="45" hidden="1" customBuiltin="1"/>
    <cellStyle name="Accent5" xfId="23292" builtinId="45" hidden="1" customBuiltin="1"/>
    <cellStyle name="Accent5" xfId="20607" builtinId="45" hidden="1" customBuiltin="1"/>
    <cellStyle name="Accent5" xfId="6223" builtinId="45" hidden="1" customBuiltin="1"/>
    <cellStyle name="Accent5" xfId="10915" builtinId="45" hidden="1" customBuiltin="1"/>
    <cellStyle name="Accent5" xfId="2533" builtinId="45" hidden="1" customBuiltin="1"/>
    <cellStyle name="Accent5" xfId="7066" builtinId="45" hidden="1" customBuiltin="1"/>
    <cellStyle name="Accent5" xfId="28344" builtinId="45" hidden="1" customBuiltin="1"/>
    <cellStyle name="Accent5" xfId="17698" builtinId="45" hidden="1" customBuiltin="1"/>
    <cellStyle name="Accent5" xfId="10898" builtinId="45" hidden="1" customBuiltin="1"/>
    <cellStyle name="Accent5" xfId="12237" builtinId="45" hidden="1" customBuiltin="1"/>
    <cellStyle name="Accent5" xfId="15049" builtinId="45" hidden="1" customBuiltin="1"/>
    <cellStyle name="Accent5" xfId="21224" builtinId="45" hidden="1" customBuiltin="1"/>
    <cellStyle name="Accent5" xfId="4290" builtinId="45" hidden="1" customBuiltin="1"/>
    <cellStyle name="Accent5" xfId="14358" builtinId="45" hidden="1" customBuiltin="1"/>
    <cellStyle name="Accent5" xfId="12702" builtinId="45" hidden="1" customBuiltin="1"/>
    <cellStyle name="Accent5" xfId="25614" builtinId="45" hidden="1" customBuiltin="1"/>
    <cellStyle name="Accent5" xfId="8165" builtinId="45" hidden="1" customBuiltin="1"/>
    <cellStyle name="Accent5" xfId="14646" builtinId="45" hidden="1" customBuiltin="1"/>
    <cellStyle name="Accent5" xfId="12398" builtinId="45" hidden="1" customBuiltin="1"/>
    <cellStyle name="Accent5" xfId="7598" builtinId="45" hidden="1" customBuiltin="1"/>
    <cellStyle name="Accent5" xfId="12338" builtinId="45" hidden="1" customBuiltin="1"/>
    <cellStyle name="Accent5" xfId="12508" builtinId="45" hidden="1" customBuiltin="1"/>
    <cellStyle name="Accent5" xfId="10852" builtinId="45" hidden="1" customBuiltin="1"/>
    <cellStyle name="Accent5" xfId="20314" builtinId="45" hidden="1" customBuiltin="1"/>
    <cellStyle name="Accent5" xfId="2274" builtinId="45" hidden="1" customBuiltin="1"/>
    <cellStyle name="Accent5" xfId="1622" builtinId="45" hidden="1" customBuiltin="1"/>
    <cellStyle name="Accent5" xfId="12837" builtinId="45" hidden="1" customBuiltin="1"/>
    <cellStyle name="Accent5" xfId="11698" builtinId="45" hidden="1" customBuiltin="1"/>
    <cellStyle name="Accent5" xfId="19497" builtinId="45" hidden="1" customBuiltin="1"/>
    <cellStyle name="Accent5" xfId="23182" builtinId="45" hidden="1" customBuiltin="1"/>
    <cellStyle name="Accent5" xfId="8861" builtinId="45" hidden="1" customBuiltin="1"/>
    <cellStyle name="Accent5" xfId="13091" builtinId="45" hidden="1" customBuiltin="1"/>
    <cellStyle name="Accent5" xfId="12542" builtinId="45" hidden="1" customBuiltin="1"/>
    <cellStyle name="Accent5" xfId="16846" builtinId="45" hidden="1" customBuiltin="1"/>
    <cellStyle name="Accent5" xfId="21770" builtinId="45" hidden="1" customBuiltin="1"/>
    <cellStyle name="Accent5" xfId="8323" builtinId="45" hidden="1" customBuiltin="1"/>
    <cellStyle name="Accent5" xfId="14401" builtinId="45" hidden="1" customBuiltin="1"/>
    <cellStyle name="Accent5" xfId="17456" builtinId="45" hidden="1" customBuiltin="1"/>
    <cellStyle name="Accent5" xfId="4529" builtinId="45" hidden="1" customBuiltin="1"/>
    <cellStyle name="Accent5" xfId="19839" builtinId="45" hidden="1" customBuiltin="1"/>
    <cellStyle name="Accent5" xfId="23761" builtinId="45" hidden="1" customBuiltin="1"/>
    <cellStyle name="Accent5" xfId="22949" builtinId="45" hidden="1" customBuiltin="1"/>
    <cellStyle name="Accent5" xfId="8365" builtinId="45" hidden="1" customBuiltin="1"/>
    <cellStyle name="Accent5" xfId="15562" builtinId="45" hidden="1" customBuiltin="1"/>
    <cellStyle name="Accent5" xfId="16513" builtinId="45" hidden="1" customBuiltin="1"/>
    <cellStyle name="Accent5" xfId="25048" builtinId="45" hidden="1" customBuiltin="1"/>
    <cellStyle name="Accent5" xfId="16718" builtinId="45" hidden="1" customBuiltin="1"/>
    <cellStyle name="Accent5" xfId="1282" builtinId="45" hidden="1" customBuiltin="1"/>
    <cellStyle name="Accent5" xfId="8200" builtinId="45" hidden="1" customBuiltin="1"/>
    <cellStyle name="Accent5" xfId="9151" builtinId="45" hidden="1" customBuiltin="1"/>
    <cellStyle name="Accent5" xfId="15341" builtinId="45" hidden="1" customBuiltin="1"/>
    <cellStyle name="Accent5" xfId="5915" builtinId="45" hidden="1" customBuiltin="1"/>
    <cellStyle name="Accent5" xfId="14524" builtinId="45" hidden="1" customBuiltin="1"/>
    <cellStyle name="Accent5" xfId="26147" builtinId="45" hidden="1" customBuiltin="1"/>
    <cellStyle name="Accent5" xfId="16444" builtinId="45" hidden="1" customBuiltin="1"/>
    <cellStyle name="Accent5" xfId="17505" builtinId="45" hidden="1" customBuiltin="1"/>
    <cellStyle name="Accent5" xfId="9079" builtinId="45" hidden="1" customBuiltin="1"/>
    <cellStyle name="Accent5" xfId="8750" builtinId="45" hidden="1" customBuiltin="1"/>
    <cellStyle name="Accent5" xfId="20226" builtinId="45" hidden="1" customBuiltin="1"/>
    <cellStyle name="Accent5" xfId="24556" builtinId="45" hidden="1" customBuiltin="1"/>
    <cellStyle name="Accent5" xfId="25389" builtinId="45" hidden="1" customBuiltin="1"/>
    <cellStyle name="Accent5" xfId="14847" builtinId="45" hidden="1" customBuiltin="1"/>
    <cellStyle name="Accent5" xfId="8935" builtinId="45" hidden="1" customBuiltin="1"/>
    <cellStyle name="Accent5" xfId="9051" builtinId="45" hidden="1" customBuiltin="1"/>
    <cellStyle name="Accent5" xfId="27491" builtinId="45" hidden="1" customBuiltin="1"/>
    <cellStyle name="Accent5" xfId="9926" builtinId="45" hidden="1" customBuiltin="1"/>
    <cellStyle name="Accent5" xfId="27086" builtinId="45" hidden="1" customBuiltin="1"/>
    <cellStyle name="Accent5" xfId="8745" builtinId="45" hidden="1" customBuiltin="1"/>
    <cellStyle name="Accent5" xfId="23368" builtinId="45" hidden="1" customBuiltin="1"/>
    <cellStyle name="Accent5" xfId="27833" builtinId="45" hidden="1" customBuiltin="1"/>
    <cellStyle name="Accent5" xfId="23869" builtinId="45" hidden="1" customBuiltin="1"/>
    <cellStyle name="Accent5" xfId="8450" builtinId="45" hidden="1" customBuiltin="1"/>
    <cellStyle name="Accent5" xfId="3747" builtinId="45" hidden="1" customBuiltin="1"/>
    <cellStyle name="Accent5" xfId="460" builtinId="45" hidden="1" customBuiltin="1"/>
    <cellStyle name="Accent5" xfId="23032" builtinId="45" hidden="1" customBuiltin="1"/>
    <cellStyle name="Accent5" xfId="9201" builtinId="45" hidden="1" customBuiltin="1"/>
    <cellStyle name="Accent5" xfId="11506" builtinId="45" hidden="1" customBuiltin="1"/>
    <cellStyle name="Accent5" xfId="1799" builtinId="45" hidden="1" customBuiltin="1"/>
    <cellStyle name="Accent5" xfId="9271" builtinId="45" hidden="1" customBuiltin="1"/>
    <cellStyle name="Accent5" xfId="9392" builtinId="45" hidden="1" customBuiltin="1"/>
    <cellStyle name="Accent5" xfId="13970" builtinId="45" hidden="1" customBuiltin="1"/>
    <cellStyle name="Accent5" xfId="10307" builtinId="45" hidden="1" customBuiltin="1"/>
    <cellStyle name="Accent5" xfId="18245" builtinId="45" hidden="1" customBuiltin="1"/>
    <cellStyle name="Accent5" xfId="18078" builtinId="45" hidden="1" customBuiltin="1"/>
    <cellStyle name="Accent5" xfId="9759" builtinId="45" hidden="1" customBuiltin="1"/>
    <cellStyle name="Accent5" xfId="22750" builtinId="45" hidden="1" customBuiltin="1"/>
    <cellStyle name="Accent5" xfId="21125" builtinId="45" hidden="1" customBuiltin="1"/>
    <cellStyle name="Accent5" xfId="8322" builtinId="45" hidden="1" customBuiltin="1"/>
    <cellStyle name="Accent5" xfId="9483" builtinId="45" hidden="1" customBuiltin="1"/>
    <cellStyle name="Accent5" xfId="15369" builtinId="45" hidden="1" customBuiltin="1"/>
    <cellStyle name="Accent5" xfId="8313" builtinId="45" hidden="1" customBuiltin="1"/>
    <cellStyle name="Accent5" xfId="8426" builtinId="45" hidden="1" customBuiltin="1"/>
    <cellStyle name="Accent5" xfId="23218" builtinId="45" hidden="1" customBuiltin="1"/>
    <cellStyle name="Accent5" xfId="10581" builtinId="45" hidden="1" customBuiltin="1"/>
    <cellStyle name="Accent5" xfId="27117" builtinId="45" hidden="1" customBuiltin="1"/>
    <cellStyle name="Accent5" xfId="27873" builtinId="45" hidden="1" customBuiltin="1"/>
    <cellStyle name="Accent5" xfId="18993" builtinId="45" hidden="1" customBuiltin="1"/>
    <cellStyle name="Accent5" xfId="8889" builtinId="45" hidden="1" customBuiltin="1"/>
    <cellStyle name="Accent5" xfId="20366" builtinId="45" hidden="1" customBuiltin="1"/>
    <cellStyle name="Accent5" xfId="19399" builtinId="45" hidden="1" customBuiltin="1"/>
    <cellStyle name="Accent5" xfId="14610" builtinId="45" hidden="1" customBuiltin="1"/>
    <cellStyle name="Accent5" xfId="19125" builtinId="45" hidden="1" customBuiltin="1"/>
    <cellStyle name="Accent5" xfId="23630" builtinId="45" hidden="1" customBuiltin="1"/>
    <cellStyle name="Accent5" xfId="925" builtinId="45" hidden="1" customBuiltin="1"/>
    <cellStyle name="Accent5" xfId="3075" builtinId="45" hidden="1" customBuiltin="1"/>
    <cellStyle name="Accent5" xfId="6244" builtinId="45" hidden="1" customBuiltin="1"/>
    <cellStyle name="Accent5" xfId="10379" builtinId="45" hidden="1" customBuiltin="1"/>
    <cellStyle name="Accent5" xfId="12544" builtinId="45" hidden="1" customBuiltin="1"/>
    <cellStyle name="Accent5" xfId="6444" builtinId="45" hidden="1" customBuiltin="1"/>
    <cellStyle name="Accent5" xfId="4184" builtinId="45" hidden="1" customBuiltin="1"/>
    <cellStyle name="Accent5" xfId="15528" builtinId="45" hidden="1" customBuiltin="1"/>
    <cellStyle name="Accent5" xfId="28215" builtinId="45" hidden="1" customBuiltin="1"/>
    <cellStyle name="Accent5" xfId="10202" builtinId="45" hidden="1" customBuiltin="1"/>
    <cellStyle name="Accent5" xfId="9997" builtinId="45" hidden="1" customBuiltin="1"/>
    <cellStyle name="Accent5" xfId="26499" builtinId="45" hidden="1" customBuiltin="1"/>
    <cellStyle name="Accent5" xfId="14705" builtinId="45" hidden="1" customBuiltin="1"/>
    <cellStyle name="Accent5" xfId="16672" builtinId="45" hidden="1" customBuiltin="1"/>
    <cellStyle name="Accent5" xfId="2184" builtinId="45" hidden="1" customBuiltin="1"/>
    <cellStyle name="Accent5" xfId="10128" builtinId="45" hidden="1" customBuiltin="1"/>
    <cellStyle name="Accent5" xfId="10030" builtinId="45" hidden="1" customBuiltin="1"/>
    <cellStyle name="Accent5" xfId="18028" builtinId="45" hidden="1" customBuiltin="1"/>
    <cellStyle name="Accent5" xfId="4788" builtinId="45" hidden="1" customBuiltin="1"/>
    <cellStyle name="Accent5" xfId="17637" builtinId="45" hidden="1" customBuiltin="1"/>
    <cellStyle name="Accent5" xfId="9639" builtinId="45" hidden="1" customBuiltin="1"/>
    <cellStyle name="Accent5" xfId="18469" builtinId="45" hidden="1" customBuiltin="1"/>
    <cellStyle name="Accent5" xfId="24890" builtinId="45" hidden="1" customBuiltin="1"/>
    <cellStyle name="Accent5" xfId="7766" builtinId="45" hidden="1" customBuiltin="1"/>
    <cellStyle name="Accent5" xfId="12721" builtinId="45" hidden="1" customBuiltin="1"/>
    <cellStyle name="Accent5" xfId="14871" builtinId="45" hidden="1" customBuiltin="1"/>
    <cellStyle name="Accent5" xfId="24509" builtinId="45" hidden="1" customBuiltin="1"/>
    <cellStyle name="Accent5" xfId="10407" builtinId="45" hidden="1" customBuiltin="1"/>
    <cellStyle name="Accent5" xfId="20421" builtinId="45" hidden="1" customBuiltin="1"/>
    <cellStyle name="Accent5" xfId="12794" builtinId="45" hidden="1" customBuiltin="1"/>
    <cellStyle name="Accent5" xfId="10463" builtinId="45" hidden="1" customBuiltin="1"/>
    <cellStyle name="Accent5" xfId="10507" builtinId="45" hidden="1" customBuiltin="1"/>
    <cellStyle name="Accent5" xfId="6114" builtinId="45" hidden="1" customBuiltin="1"/>
    <cellStyle name="Accent5" xfId="4154" builtinId="45" hidden="1" customBuiltin="1"/>
    <cellStyle name="Accent5" xfId="27447" builtinId="45" hidden="1" customBuiltin="1"/>
    <cellStyle name="Accent5" xfId="27022" builtinId="45" hidden="1" customBuiltin="1"/>
    <cellStyle name="Accent5" xfId="4389" builtinId="45" hidden="1" customBuiltin="1"/>
    <cellStyle name="Accent5" xfId="24234" builtinId="45" hidden="1" customBuiltin="1"/>
    <cellStyle name="Accent5" xfId="22178" builtinId="45" hidden="1" customBuiltin="1"/>
    <cellStyle name="Accent5" xfId="20601" builtinId="45" hidden="1" customBuiltin="1"/>
    <cellStyle name="Accent5" xfId="15387" builtinId="45" hidden="1" customBuiltin="1"/>
    <cellStyle name="Accent5" xfId="2723" builtinId="45" hidden="1" customBuiltin="1"/>
    <cellStyle name="Accent5" xfId="7669" builtinId="45" hidden="1" customBuiltin="1"/>
    <cellStyle name="Accent5" xfId="4769" builtinId="45" hidden="1" customBuiltin="1"/>
    <cellStyle name="Accent5" xfId="23521" builtinId="45" hidden="1" customBuiltin="1"/>
    <cellStyle name="Accent5" xfId="5221" builtinId="45" hidden="1" customBuiltin="1"/>
    <cellStyle name="Accent5" xfId="17668" builtinId="45" hidden="1" customBuiltin="1"/>
    <cellStyle name="Accent5" xfId="18440" builtinId="45" hidden="1" customBuiltin="1"/>
    <cellStyle name="Accent5" xfId="25423" builtinId="45" hidden="1" customBuiltin="1"/>
    <cellStyle name="Accent5" xfId="10066" builtinId="45" hidden="1" customBuiltin="1"/>
    <cellStyle name="Accent5" xfId="20045" builtinId="45" hidden="1" customBuiltin="1"/>
    <cellStyle name="Accent5" xfId="25916" builtinId="45" hidden="1" customBuiltin="1"/>
    <cellStyle name="Accent5" xfId="5874" builtinId="45" hidden="1" customBuiltin="1"/>
    <cellStyle name="Accent5" xfId="24919" builtinId="45" hidden="1" customBuiltin="1"/>
    <cellStyle name="Accent5" xfId="13811" builtinId="45" hidden="1" customBuiltin="1"/>
    <cellStyle name="Accent5" xfId="7494" builtinId="45" hidden="1" customBuiltin="1"/>
    <cellStyle name="Accent5" xfId="8042" builtinId="45" hidden="1" customBuiltin="1"/>
    <cellStyle name="Accent5" xfId="6139" builtinId="45" hidden="1" customBuiltin="1"/>
    <cellStyle name="Accent5" xfId="21738" builtinId="45" hidden="1" customBuiltin="1"/>
    <cellStyle name="Accent5" xfId="8781" builtinId="45" hidden="1" customBuiltin="1"/>
    <cellStyle name="Accent5" xfId="7173" builtinId="45" hidden="1" customBuiltin="1"/>
    <cellStyle name="Accent5" xfId="2837" builtinId="45" hidden="1" customBuiltin="1"/>
    <cellStyle name="Accent5" xfId="18870" builtinId="45" hidden="1" customBuiltin="1"/>
    <cellStyle name="Accent5" xfId="15213" builtinId="45" hidden="1" customBuiltin="1"/>
    <cellStyle name="Accent5" xfId="8127" builtinId="45" hidden="1" customBuiltin="1"/>
    <cellStyle name="Accent5" xfId="15251" builtinId="45" hidden="1" customBuiltin="1"/>
    <cellStyle name="Accent5" xfId="3154" builtinId="45" hidden="1" customBuiltin="1"/>
    <cellStyle name="Accent5" xfId="3853" builtinId="45" hidden="1" customBuiltin="1"/>
    <cellStyle name="Accent5" xfId="13354" builtinId="45" hidden="1" customBuiltin="1"/>
    <cellStyle name="Accent5" xfId="5006" builtinId="45" hidden="1" customBuiltin="1"/>
    <cellStyle name="Accent5" xfId="4075" builtinId="45" hidden="1" customBuiltin="1"/>
    <cellStyle name="Accent5" xfId="26990" builtinId="45" hidden="1" customBuiltin="1"/>
    <cellStyle name="Accent5" xfId="7873" builtinId="45" hidden="1" customBuiltin="1"/>
    <cellStyle name="Accent5" xfId="27709" builtinId="45" hidden="1" customBuiltin="1"/>
    <cellStyle name="Accent5" xfId="10977" builtinId="45" hidden="1" customBuiltin="1"/>
    <cellStyle name="Accent5" xfId="27405" builtinId="45" hidden="1" customBuiltin="1"/>
    <cellStyle name="Accent5" xfId="16238" builtinId="45" hidden="1" customBuiltin="1"/>
    <cellStyle name="Accent5" xfId="8987" builtinId="45" hidden="1" customBuiltin="1"/>
    <cellStyle name="Accent5" xfId="77" builtinId="45" hidden="1" customBuiltin="1"/>
    <cellStyle name="Accent5" xfId="1990" builtinId="45" hidden="1" customBuiltin="1"/>
    <cellStyle name="Accent5" xfId="14515" builtinId="45" hidden="1" customBuiltin="1"/>
    <cellStyle name="Accent5" xfId="5379" builtinId="45" hidden="1" customBuiltin="1"/>
    <cellStyle name="Accent5" xfId="22003" builtinId="45" hidden="1" customBuiltin="1"/>
    <cellStyle name="Accent5" xfId="5434" builtinId="45" hidden="1" customBuiltin="1"/>
    <cellStyle name="Accent5" xfId="5087" builtinId="45" hidden="1" customBuiltin="1"/>
    <cellStyle name="Accent5" xfId="15492" builtinId="45" hidden="1" customBuiltin="1"/>
    <cellStyle name="Accent5" xfId="19437" builtinId="45" hidden="1" customBuiltin="1"/>
    <cellStyle name="Accent5" xfId="17925" builtinId="45" hidden="1" customBuiltin="1"/>
    <cellStyle name="Accent5" xfId="17569" builtinId="45" hidden="1" customBuiltin="1"/>
    <cellStyle name="Accent5" xfId="11246" builtinId="45" hidden="1" customBuiltin="1"/>
    <cellStyle name="Accent5" xfId="25323" builtinId="45" hidden="1" customBuiltin="1"/>
    <cellStyle name="Accent5" xfId="23347" builtinId="45" hidden="1" customBuiltin="1"/>
    <cellStyle name="Accent5" xfId="4588" builtinId="45" hidden="1" customBuiltin="1"/>
    <cellStyle name="Accent5" xfId="2696" builtinId="45" hidden="1" customBuiltin="1"/>
    <cellStyle name="Accent5" xfId="11672" builtinId="45" hidden="1" customBuiltin="1"/>
    <cellStyle name="Accent5" xfId="4342" builtinId="45" hidden="1" customBuiltin="1"/>
    <cellStyle name="Accent5" xfId="11077" builtinId="45" hidden="1" customBuiltin="1"/>
    <cellStyle name="Accent5" xfId="15915" builtinId="45" hidden="1" customBuiltin="1"/>
    <cellStyle name="Accent5" xfId="19779" builtinId="45" hidden="1" customBuiltin="1"/>
    <cellStyle name="Accent5" xfId="27740" builtinId="45" hidden="1" customBuiltin="1"/>
    <cellStyle name="Accent5" xfId="27280" builtinId="45" hidden="1" customBuiltin="1"/>
    <cellStyle name="Accent5" xfId="16742" builtinId="45" hidden="1" customBuiltin="1"/>
    <cellStyle name="Accent5" xfId="8197" builtinId="45" hidden="1" customBuiltin="1"/>
    <cellStyle name="Accent5" xfId="23836" builtinId="45" hidden="1" customBuiltin="1"/>
    <cellStyle name="Accent5" xfId="6217" builtinId="45" hidden="1" customBuiltin="1"/>
    <cellStyle name="Accent5" xfId="14064" builtinId="45" hidden="1" customBuiltin="1"/>
    <cellStyle name="Accent5" xfId="15883" builtinId="45" hidden="1" customBuiltin="1"/>
    <cellStyle name="Accent5" xfId="2024" builtinId="45" hidden="1" customBuiltin="1"/>
    <cellStyle name="Accent5" xfId="8673" builtinId="45" hidden="1" customBuiltin="1"/>
    <cellStyle name="Accent5" xfId="9717" builtinId="45" hidden="1" customBuiltin="1"/>
    <cellStyle name="Accent5" xfId="19696" builtinId="45" hidden="1" customBuiltin="1"/>
    <cellStyle name="Accent5" xfId="22555" builtinId="45" hidden="1" customBuiltin="1"/>
    <cellStyle name="Accent5" xfId="15411" builtinId="45" hidden="1" customBuiltin="1"/>
    <cellStyle name="Accent5" xfId="25450" builtinId="45" hidden="1" customBuiltin="1"/>
    <cellStyle name="Accent5" xfId="2779" builtinId="45" hidden="1" customBuiltin="1"/>
    <cellStyle name="Accent5" xfId="4612" builtinId="45" hidden="1" customBuiltin="1"/>
    <cellStyle name="Accent5" xfId="28366" builtinId="45" hidden="1" customBuiltin="1"/>
    <cellStyle name="Accent5" xfId="12172" builtinId="45" hidden="1" customBuiltin="1"/>
    <cellStyle name="Accent5" xfId="12938" builtinId="45" hidden="1" customBuiltin="1"/>
    <cellStyle name="Accent5" xfId="1367" builtinId="45" hidden="1" customBuiltin="1"/>
    <cellStyle name="Accent5" xfId="19337" builtinId="45" hidden="1" customBuiltin="1"/>
    <cellStyle name="Accent5" xfId="19465" builtinId="45" hidden="1" customBuiltin="1"/>
    <cellStyle name="Accent5" xfId="17532" builtinId="45" hidden="1" customBuiltin="1"/>
    <cellStyle name="Accent5" xfId="18815" builtinId="45" hidden="1" customBuiltin="1"/>
    <cellStyle name="Accent5" xfId="18363" builtinId="45" hidden="1" customBuiltin="1"/>
    <cellStyle name="Accent5" xfId="20428" builtinId="45" hidden="1" customBuiltin="1"/>
    <cellStyle name="Accent5" xfId="17952" builtinId="45" hidden="1" customBuiltin="1"/>
    <cellStyle name="Accent5" xfId="3437" builtinId="45" hidden="1" customBuiltin="1"/>
    <cellStyle name="Accent5" xfId="19999" builtinId="45" hidden="1" customBuiltin="1"/>
    <cellStyle name="Accent5" xfId="15215" builtinId="45" hidden="1" customBuiltin="1"/>
    <cellStyle name="Accent5" xfId="13269" builtinId="45" hidden="1" customBuiltin="1"/>
    <cellStyle name="Accent5" xfId="3117" builtinId="45" hidden="1" customBuiltin="1"/>
    <cellStyle name="Accent5" xfId="19587" builtinId="45" hidden="1" customBuiltin="1"/>
    <cellStyle name="Accent5" xfId="22840" builtinId="45" hidden="1" customBuiltin="1"/>
    <cellStyle name="Accent5" xfId="19657" builtinId="45" hidden="1" customBuiltin="1"/>
    <cellStyle name="Accent5" xfId="19807" builtinId="45" hidden="1" customBuiltin="1"/>
    <cellStyle name="Accent5" xfId="2815" builtinId="45" hidden="1" customBuiltin="1"/>
    <cellStyle name="Accent5" xfId="26006" builtinId="45" hidden="1" customBuiltin="1"/>
    <cellStyle name="Accent5" xfId="28074" builtinId="45" hidden="1" customBuiltin="1"/>
    <cellStyle name="Accent5" xfId="27672" builtinId="45" hidden="1" customBuiltin="1"/>
    <cellStyle name="Accent5" xfId="20484" builtinId="45" hidden="1" customBuiltin="1"/>
    <cellStyle name="Accent5" xfId="6230" builtinId="45" hidden="1" customBuiltin="1"/>
    <cellStyle name="Accent5" xfId="23518" builtinId="45" hidden="1" customBuiltin="1"/>
    <cellStyle name="Accent5" xfId="6348" builtinId="45" hidden="1" customBuiltin="1"/>
    <cellStyle name="Accent5" xfId="20916" builtinId="45" hidden="1" customBuiltin="1"/>
    <cellStyle name="Accent5" xfId="19965" builtinId="45" hidden="1" customBuiltin="1"/>
    <cellStyle name="Accent5" xfId="20160" builtinId="45" hidden="1" customBuiltin="1"/>
    <cellStyle name="Accent5" xfId="3218" builtinId="45" hidden="1" customBuiltin="1"/>
    <cellStyle name="Accent5" xfId="26300" builtinId="45" hidden="1" customBuiltin="1"/>
    <cellStyle name="Accent5" xfId="18250" builtinId="45" hidden="1" customBuiltin="1"/>
    <cellStyle name="Accent5" xfId="18011" builtinId="45" hidden="1" customBuiltin="1"/>
    <cellStyle name="Accent5" xfId="4031" builtinId="45" hidden="1" customBuiltin="1"/>
    <cellStyle name="Accent5" xfId="19265" builtinId="45" hidden="1" customBuiltin="1"/>
    <cellStyle name="Accent5" xfId="24980" builtinId="45" hidden="1" customBuiltin="1"/>
    <cellStyle name="Accent5" xfId="7102" builtinId="45" hidden="1" customBuiltin="1"/>
    <cellStyle name="Accent5" xfId="6469" builtinId="45" hidden="1" customBuiltin="1"/>
    <cellStyle name="Accent5" xfId="3464" builtinId="45" hidden="1" customBuiltin="1"/>
    <cellStyle name="Accent5" xfId="5764" builtinId="45" hidden="1" customBuiltin="1"/>
    <cellStyle name="Accent5" xfId="9895" builtinId="45" hidden="1" customBuiltin="1"/>
    <cellStyle name="Accent5" xfId="7805" builtinId="45" hidden="1" customBuiltin="1"/>
    <cellStyle name="Accent5" xfId="9514" builtinId="45" hidden="1" customBuiltin="1"/>
    <cellStyle name="Accent5" xfId="2463" builtinId="45" hidden="1" customBuiltin="1"/>
    <cellStyle name="Accent5" xfId="26578" builtinId="45" hidden="1" customBuiltin="1"/>
    <cellStyle name="Accent5" xfId="21632" builtinId="45" hidden="1" customBuiltin="1"/>
    <cellStyle name="Accent5" xfId="21254" builtinId="45" hidden="1" customBuiltin="1"/>
    <cellStyle name="Accent5" xfId="20139" builtinId="45" hidden="1" customBuiltin="1"/>
    <cellStyle name="Accent5" xfId="23391" builtinId="45" hidden="1" customBuiltin="1"/>
    <cellStyle name="Accent5" xfId="2555" builtinId="45" hidden="1" customBuiltin="1"/>
    <cellStyle name="Accent5" xfId="16106" builtinId="45" hidden="1" customBuiltin="1"/>
    <cellStyle name="Accent5" xfId="7558" builtinId="45" hidden="1" customBuiltin="1"/>
    <cellStyle name="Accent5" xfId="27020" builtinId="45" hidden="1" customBuiltin="1"/>
    <cellStyle name="Accent5" xfId="1245" builtinId="45" hidden="1" customBuiltin="1"/>
    <cellStyle name="Accent5" xfId="21071" builtinId="45" hidden="1" customBuiltin="1"/>
    <cellStyle name="Accent5" xfId="20848" builtinId="45" hidden="1" customBuiltin="1"/>
    <cellStyle name="Accent5" xfId="25152" builtinId="45" hidden="1" customBuiltin="1"/>
    <cellStyle name="Accent5" xfId="8948" builtinId="45" hidden="1" customBuiltin="1"/>
    <cellStyle name="Accent5" xfId="9864" builtinId="45" hidden="1" customBuiltin="1"/>
    <cellStyle name="Accent5" xfId="17325" builtinId="45" hidden="1" customBuiltin="1"/>
    <cellStyle name="Accent5" xfId="21005" builtinId="45" hidden="1" customBuiltin="1"/>
    <cellStyle name="Accent5" xfId="21047" builtinId="45" hidden="1" customBuiltin="1"/>
    <cellStyle name="Accent5" xfId="14315" builtinId="45" hidden="1" customBuiltin="1"/>
    <cellStyle name="Accent5" xfId="21972" builtinId="45" hidden="1" customBuiltin="1"/>
    <cellStyle name="Accent5" xfId="13414" builtinId="45" hidden="1" customBuiltin="1"/>
    <cellStyle name="Accent5" xfId="20755" builtinId="45" hidden="1" customBuiltin="1"/>
    <cellStyle name="Accent5" xfId="6832" builtinId="45" hidden="1" customBuiltin="1"/>
    <cellStyle name="Accent5" xfId="6129" builtinId="45" hidden="1" customBuiltin="1"/>
    <cellStyle name="Accent5" xfId="7254" builtinId="45" hidden="1" customBuiltin="1"/>
    <cellStyle name="Accent5" xfId="21611" builtinId="45" hidden="1" customBuiltin="1"/>
    <cellStyle name="Accent5" xfId="11132" builtinId="45" hidden="1" customBuiltin="1"/>
    <cellStyle name="Accent5" xfId="14182" builtinId="45" hidden="1" customBuiltin="1"/>
    <cellStyle name="Accent5" xfId="26834" builtinId="45" hidden="1" customBuiltin="1"/>
    <cellStyle name="Accent5" xfId="6647" builtinId="45" hidden="1" customBuiltin="1"/>
    <cellStyle name="Accent5" xfId="21197" builtinId="45" hidden="1" customBuiltin="1"/>
    <cellStyle name="Accent5" xfId="9302" builtinId="45" hidden="1" customBuiltin="1"/>
    <cellStyle name="Accent5" xfId="19083" builtinId="45" hidden="1" customBuiltin="1"/>
    <cellStyle name="Accent5" xfId="27773" builtinId="45" hidden="1" customBuiltin="1"/>
    <cellStyle name="Accent5" xfId="21324" builtinId="45" hidden="1" customBuiltin="1"/>
    <cellStyle name="Accent5" xfId="20317" builtinId="45" hidden="1" customBuiltin="1"/>
    <cellStyle name="Accent5" xfId="15590" builtinId="45" hidden="1" customBuiltin="1"/>
    <cellStyle name="Accent5" xfId="22402" builtinId="45" hidden="1" customBuiltin="1"/>
    <cellStyle name="Accent5" xfId="1053" builtinId="45" hidden="1" customBuiltin="1"/>
    <cellStyle name="Accent5" xfId="2180" builtinId="45" hidden="1" customBuiltin="1"/>
    <cellStyle name="Accent5" xfId="21817" builtinId="45" hidden="1" customBuiltin="1"/>
    <cellStyle name="Accent5" xfId="14550" builtinId="45" hidden="1" customBuiltin="1"/>
    <cellStyle name="Accent5" xfId="7896" builtinId="45" hidden="1" customBuiltin="1"/>
    <cellStyle name="Accent5" xfId="6830" builtinId="45" hidden="1" customBuiltin="1"/>
    <cellStyle name="Accent5" xfId="21546" builtinId="45" hidden="1" customBuiltin="1"/>
    <cellStyle name="Accent5" xfId="14618" builtinId="45" hidden="1" customBuiltin="1"/>
    <cellStyle name="Accent5" xfId="21590" builtinId="45" hidden="1" customBuiltin="1"/>
    <cellStyle name="Accent5" xfId="21673" builtinId="45" hidden="1" customBuiltin="1"/>
    <cellStyle name="Accent5" xfId="6706" builtinId="45" hidden="1" customBuiltin="1"/>
    <cellStyle name="Accent5" xfId="4177" builtinId="45" hidden="1" customBuiltin="1"/>
    <cellStyle name="Accent5" xfId="13445" builtinId="45" hidden="1" customBuiltin="1"/>
    <cellStyle name="Accent5" xfId="7828" builtinId="45" hidden="1" customBuiltin="1"/>
    <cellStyle name="Accent5" xfId="229" builtinId="45" hidden="1" customBuiltin="1"/>
    <cellStyle name="Accent5" xfId="20947" builtinId="45" hidden="1" customBuiltin="1"/>
    <cellStyle name="Accent5" xfId="25771" builtinId="45" hidden="1" customBuiltin="1"/>
    <cellStyle name="Accent5" xfId="24586" builtinId="45" hidden="1" customBuiltin="1"/>
    <cellStyle name="Accent5" xfId="10032" builtinId="45" hidden="1" customBuiltin="1"/>
    <cellStyle name="Accent5" xfId="36" builtinId="45" hidden="1" customBuiltin="1"/>
    <cellStyle name="Accent5" xfId="7136" builtinId="45" hidden="1" customBuiltin="1"/>
    <cellStyle name="Accent5" xfId="22590" builtinId="45" hidden="1" customBuiltin="1"/>
    <cellStyle name="Accent5" xfId="1085" builtinId="45" hidden="1" customBuiltin="1"/>
    <cellStyle name="Accent5" xfId="28131" builtinId="45" hidden="1" customBuiltin="1"/>
    <cellStyle name="Accent5" xfId="21123" builtinId="45" hidden="1" customBuiltin="1"/>
    <cellStyle name="Accent5" xfId="26108" builtinId="45" hidden="1" customBuiltin="1"/>
    <cellStyle name="Accent5" xfId="24886" builtinId="45" hidden="1" customBuiltin="1"/>
    <cellStyle name="Accent5" xfId="24410" builtinId="45" hidden="1" customBuiltin="1"/>
    <cellStyle name="Accent5" xfId="7482" builtinId="45" hidden="1" customBuiltin="1"/>
    <cellStyle name="Accent5" xfId="1875" builtinId="45" hidden="1" customBuiltin="1"/>
    <cellStyle name="Accent5" xfId="3693" builtinId="45" hidden="1" customBuiltin="1"/>
    <cellStyle name="Accent5" xfId="16341" builtinId="45" hidden="1" customBuiltin="1"/>
    <cellStyle name="Accent5" xfId="3994" builtinId="45" hidden="1" customBuiltin="1"/>
    <cellStyle name="Accent5" xfId="12503" builtinId="45" hidden="1" customBuiltin="1"/>
    <cellStyle name="Accent5" xfId="7746" builtinId="45" hidden="1" customBuiltin="1"/>
    <cellStyle name="Accent5" xfId="10344" builtinId="45" hidden="1" customBuiltin="1"/>
    <cellStyle name="Accent5" xfId="2692" builtinId="45" hidden="1" customBuiltin="1"/>
    <cellStyle name="Accent5" xfId="19528" builtinId="45" hidden="1" customBuiltin="1"/>
    <cellStyle name="Accent5" xfId="420" builtinId="45" hidden="1" customBuiltin="1"/>
    <cellStyle name="Accent5" xfId="3624" builtinId="45" hidden="1" customBuiltin="1"/>
    <cellStyle name="Accent5" xfId="26644" builtinId="45" hidden="1" customBuiltin="1"/>
    <cellStyle name="Accent5" xfId="26867" builtinId="45" hidden="1" customBuiltin="1"/>
    <cellStyle name="Accent5" xfId="4065" builtinId="45" hidden="1" customBuiltin="1"/>
    <cellStyle name="Accent5" xfId="791" builtinId="45" hidden="1" customBuiltin="1"/>
    <cellStyle name="Accent5" xfId="22994" builtinId="45" hidden="1" customBuiltin="1"/>
    <cellStyle name="Accent5" xfId="23840" builtinId="45" hidden="1" customBuiltin="1"/>
    <cellStyle name="Accent5" xfId="24258" builtinId="45" hidden="1" customBuiltin="1"/>
    <cellStyle name="Accent5" xfId="14336" builtinId="45" hidden="1" customBuiltin="1"/>
    <cellStyle name="Accent5" xfId="9645" builtinId="45" hidden="1" customBuiltin="1"/>
    <cellStyle name="Accent5" xfId="9435" builtinId="45" hidden="1" customBuiltin="1"/>
    <cellStyle name="Accent5" xfId="15765" builtinId="45" hidden="1" customBuiltin="1"/>
    <cellStyle name="Accent5" xfId="987" builtinId="45" hidden="1" customBuiltin="1"/>
    <cellStyle name="Accent5" xfId="2357" builtinId="45" hidden="1" customBuiltin="1"/>
    <cellStyle name="Accent5" xfId="2663" builtinId="45" hidden="1" customBuiltin="1"/>
    <cellStyle name="Accent5" xfId="9988" builtinId="45" hidden="1" customBuiltin="1"/>
    <cellStyle name="Accent5" xfId="12646" builtinId="45" hidden="1" customBuiltin="1"/>
    <cellStyle name="Accent5" xfId="12907" builtinId="45" hidden="1" customBuiltin="1"/>
    <cellStyle name="Accent5" xfId="4573" builtinId="45" hidden="1" customBuiltin="1"/>
    <cellStyle name="Accent5" xfId="26744" builtinId="45" hidden="1" customBuiltin="1"/>
    <cellStyle name="Accent5" xfId="26323" builtinId="45" hidden="1" customBuiltin="1"/>
    <cellStyle name="Accent5" xfId="1140" builtinId="45" hidden="1" customBuiltin="1"/>
    <cellStyle name="Accent5" xfId="942" builtinId="45" hidden="1" customBuiltin="1"/>
    <cellStyle name="Accent5" xfId="24773" builtinId="45" hidden="1" customBuiltin="1"/>
    <cellStyle name="Accent5" xfId="25250" builtinId="45" hidden="1" customBuiltin="1"/>
    <cellStyle name="Accent5" xfId="11475" builtinId="45" hidden="1" customBuiltin="1"/>
    <cellStyle name="Accent5" xfId="11364" builtinId="45" hidden="1" customBuiltin="1"/>
    <cellStyle name="Accent5" xfId="25351" builtinId="45" hidden="1" customBuiltin="1"/>
    <cellStyle name="Accent5" xfId="1395" builtinId="45" hidden="1" customBuiltin="1"/>
    <cellStyle name="Accent5" xfId="20836" builtinId="45" hidden="1" customBuiltin="1"/>
    <cellStyle name="Accent5" xfId="20350" builtinId="45" hidden="1" customBuiltin="1"/>
    <cellStyle name="Accent5" xfId="21893" builtinId="45" hidden="1" customBuiltin="1"/>
    <cellStyle name="Accent5" xfId="2314" builtinId="45" hidden="1" customBuiltin="1"/>
    <cellStyle name="Accent5" xfId="13120" builtinId="45" hidden="1" customBuiltin="1"/>
    <cellStyle name="Accent5" xfId="15651" builtinId="45" hidden="1" customBuiltin="1"/>
    <cellStyle name="Accent5" xfId="11899" builtinId="45" hidden="1" customBuiltin="1"/>
    <cellStyle name="Accent5" xfId="23060" builtinId="45" hidden="1" customBuiltin="1"/>
    <cellStyle name="Accent5" xfId="1587" builtinId="45" hidden="1" customBuiltin="1"/>
    <cellStyle name="Accent5" xfId="600" builtinId="45" hidden="1" customBuiltin="1"/>
    <cellStyle name="Accent5" xfId="1734" builtinId="45" hidden="1" customBuiltin="1"/>
    <cellStyle name="Accent5" xfId="15711" builtinId="45" hidden="1" customBuiltin="1"/>
    <cellStyle name="Accent5" xfId="16311" builtinId="45" hidden="1" customBuiltin="1"/>
    <cellStyle name="Accent5" xfId="16644" builtinId="45" hidden="1" customBuiltin="1"/>
    <cellStyle name="Accent5" xfId="13316" builtinId="45" hidden="1" customBuiltin="1"/>
    <cellStyle name="Accent5" xfId="11281" builtinId="45" hidden="1" customBuiltin="1"/>
    <cellStyle name="Accent5" xfId="9998" builtinId="45" hidden="1" customBuiltin="1"/>
    <cellStyle name="Accent5" xfId="2858" builtinId="45" hidden="1" customBuiltin="1"/>
    <cellStyle name="Accent5" xfId="2045" builtinId="45" hidden="1" customBuiltin="1"/>
    <cellStyle name="Accent5" xfId="1553" builtinId="45" hidden="1" customBuiltin="1"/>
    <cellStyle name="Accent5" xfId="22446" builtinId="45" hidden="1" customBuiltin="1"/>
    <cellStyle name="Accent5" xfId="22652" builtinId="45" hidden="1" customBuiltin="1"/>
    <cellStyle name="Accent5" xfId="15129" builtinId="45" hidden="1" customBuiltin="1"/>
    <cellStyle name="Accent5" xfId="15082" builtinId="45" hidden="1" customBuiltin="1"/>
    <cellStyle name="Accent5" xfId="28248" builtinId="45" hidden="1" customBuiltin="1"/>
    <cellStyle name="Accent5" xfId="2213" builtinId="45" hidden="1" customBuiltin="1"/>
    <cellStyle name="Accent5" xfId="2628" builtinId="45" hidden="1" customBuiltin="1"/>
    <cellStyle name="Accent5" xfId="3318" builtinId="45" hidden="1" customBuiltin="1"/>
    <cellStyle name="Accent5" xfId="12674" builtinId="45" hidden="1" customBuiltin="1"/>
    <cellStyle name="Accent5" xfId="530" builtinId="45" hidden="1" customBuiltin="1"/>
    <cellStyle name="Accent5" xfId="13696" builtinId="45" hidden="1" customBuiltin="1"/>
    <cellStyle name="Accent5" xfId="20032" builtinId="45" hidden="1" customBuiltin="1"/>
    <cellStyle name="Accent5" xfId="19352" builtinId="45" hidden="1" customBuiltin="1"/>
    <cellStyle name="Accent5" xfId="20886" builtinId="45" hidden="1" customBuiltin="1"/>
    <cellStyle name="Accent5" xfId="2368" builtinId="45" hidden="1" customBuiltin="1"/>
    <cellStyle name="Accent5" xfId="195" builtinId="45" hidden="1" customBuiltin="1"/>
    <cellStyle name="Accent5" xfId="16646" builtinId="45" hidden="1" customBuiltin="1"/>
    <cellStyle name="Accent5" xfId="28088" builtinId="45" hidden="1" customBuiltin="1"/>
    <cellStyle name="Accent5" xfId="3433" builtinId="45" hidden="1" customBuiltin="1"/>
    <cellStyle name="Accent5" xfId="1924" builtinId="45" hidden="1" customBuiltin="1"/>
    <cellStyle name="Accent5" xfId="7941" builtinId="45" hidden="1" customBuiltin="1"/>
    <cellStyle name="Accent5" xfId="21193" builtinId="45" hidden="1" customBuiltin="1"/>
    <cellStyle name="Accent5" xfId="153" builtinId="45" hidden="1" customBuiltin="1"/>
    <cellStyle name="Accent5" xfId="23683" builtinId="45" hidden="1" customBuiltin="1"/>
    <cellStyle name="Accent5" xfId="7975" builtinId="45" hidden="1" customBuiltin="1"/>
    <cellStyle name="Accent5" xfId="27607" builtinId="45" hidden="1" customBuiltin="1"/>
    <cellStyle name="Accent5" xfId="2111" builtinId="45" hidden="1" customBuiltin="1"/>
    <cellStyle name="Accent6" xfId="21677" builtinId="49" hidden="1" customBuiltin="1"/>
    <cellStyle name="Accent6" xfId="6784" builtinId="49" hidden="1" customBuiltin="1"/>
    <cellStyle name="Accent6" xfId="2070" builtinId="49" hidden="1" customBuiltin="1"/>
    <cellStyle name="Accent6" xfId="7225" builtinId="49" hidden="1" customBuiltin="1"/>
    <cellStyle name="Accent6" xfId="25151" builtinId="49" hidden="1" customBuiltin="1"/>
    <cellStyle name="Accent6" xfId="15737" builtinId="49" hidden="1" customBuiltin="1"/>
    <cellStyle name="Accent6" xfId="4287" builtinId="49" hidden="1" customBuiltin="1"/>
    <cellStyle name="Accent6" xfId="15873" builtinId="49" hidden="1" customBuiltin="1"/>
    <cellStyle name="Accent6" xfId="8142" builtinId="49" hidden="1" customBuiltin="1"/>
    <cellStyle name="Accent6" xfId="1014" builtinId="49" hidden="1" customBuiltin="1"/>
    <cellStyle name="Accent6" xfId="10667" builtinId="49" hidden="1" customBuiltin="1"/>
    <cellStyle name="Accent6" xfId="15561" builtinId="49" hidden="1" customBuiltin="1"/>
    <cellStyle name="Accent6" xfId="4194" builtinId="49" hidden="1" customBuiltin="1"/>
    <cellStyle name="Accent6" xfId="5120" builtinId="49" hidden="1" customBuiltin="1"/>
    <cellStyle name="Accent6" xfId="6577" builtinId="49" hidden="1" customBuiltin="1"/>
    <cellStyle name="Accent6" xfId="23622" builtinId="49" hidden="1" customBuiltin="1"/>
    <cellStyle name="Accent6" xfId="27148" builtinId="49" hidden="1" customBuiltin="1"/>
    <cellStyle name="Accent6" xfId="27734" builtinId="49" hidden="1" customBuiltin="1"/>
    <cellStyle name="Accent6" xfId="20826" builtinId="49" hidden="1" customBuiltin="1"/>
    <cellStyle name="Accent6" xfId="24752" builtinId="49" hidden="1" customBuiltin="1"/>
    <cellStyle name="Accent6" xfId="5009" builtinId="49" hidden="1" customBuiltin="1"/>
    <cellStyle name="Accent6" xfId="3791" builtinId="49" hidden="1" customBuiltin="1"/>
    <cellStyle name="Accent6" xfId="17506" builtinId="49" hidden="1" customBuiltin="1"/>
    <cellStyle name="Accent6" xfId="6387" builtinId="49" hidden="1" customBuiltin="1"/>
    <cellStyle name="Accent6" xfId="20328" builtinId="49" hidden="1" customBuiltin="1"/>
    <cellStyle name="Accent6" xfId="3179" builtinId="49" hidden="1" customBuiltin="1"/>
    <cellStyle name="Accent6" xfId="3961" builtinId="49" hidden="1" customBuiltin="1"/>
    <cellStyle name="Accent6" xfId="21634" builtinId="49" hidden="1" customBuiltin="1"/>
    <cellStyle name="Accent6" xfId="1399" builtinId="49" hidden="1" customBuiltin="1"/>
    <cellStyle name="Accent6" xfId="2688" builtinId="49" hidden="1" customBuiltin="1"/>
    <cellStyle name="Accent6" xfId="12511" builtinId="49" hidden="1" customBuiltin="1"/>
    <cellStyle name="Accent6" xfId="15649" builtinId="49" hidden="1" customBuiltin="1"/>
    <cellStyle name="Accent6" xfId="9338" builtinId="49" hidden="1" customBuiltin="1"/>
    <cellStyle name="Accent6" xfId="15619" builtinId="49" hidden="1" customBuiltin="1"/>
    <cellStyle name="Accent6" xfId="17895" builtinId="49" hidden="1" customBuiltin="1"/>
    <cellStyle name="Accent6" xfId="22448" builtinId="49" hidden="1" customBuiltin="1"/>
    <cellStyle name="Accent6" xfId="4331" builtinId="49" hidden="1" customBuiltin="1"/>
    <cellStyle name="Accent6" xfId="26010" builtinId="49" hidden="1" customBuiltin="1"/>
    <cellStyle name="Accent6" xfId="15276" builtinId="49" hidden="1" customBuiltin="1"/>
    <cellStyle name="Accent6" xfId="19269" builtinId="49" hidden="1" customBuiltin="1"/>
    <cellStyle name="Accent6" xfId="17329" builtinId="49" hidden="1" customBuiltin="1"/>
    <cellStyle name="Accent6" xfId="19435" builtinId="49" hidden="1" customBuiltin="1"/>
    <cellStyle name="Accent6" xfId="4868" builtinId="49" hidden="1" customBuiltin="1"/>
    <cellStyle name="Accent6" xfId="18505" builtinId="49" hidden="1" customBuiltin="1"/>
    <cellStyle name="Accent6" xfId="13274" builtinId="49" hidden="1" customBuiltin="1"/>
    <cellStyle name="Accent6" xfId="21351" builtinId="49" hidden="1" customBuiltin="1"/>
    <cellStyle name="Accent6" xfId="11501" builtinId="49" hidden="1" customBuiltin="1"/>
    <cellStyle name="Accent6" xfId="3251" builtinId="49" hidden="1" customBuiltin="1"/>
    <cellStyle name="Accent6" xfId="15115" builtinId="49" hidden="1" customBuiltin="1"/>
    <cellStyle name="Accent6" xfId="3855" builtinId="49" hidden="1" customBuiltin="1"/>
    <cellStyle name="Accent6" xfId="4205" builtinId="49" hidden="1" customBuiltin="1"/>
    <cellStyle name="Accent6" xfId="24547" builtinId="49" hidden="1" customBuiltin="1"/>
    <cellStyle name="Accent6" xfId="15342" builtinId="49" hidden="1" customBuiltin="1"/>
    <cellStyle name="Accent6" xfId="25144" builtinId="49" hidden="1" customBuiltin="1"/>
    <cellStyle name="Accent6" xfId="17136" builtinId="49" hidden="1" customBuiltin="1"/>
    <cellStyle name="Accent6" xfId="9110" builtinId="49" hidden="1" customBuiltin="1"/>
    <cellStyle name="Accent6" xfId="27806" builtinId="49" hidden="1" customBuiltin="1"/>
    <cellStyle name="Accent6" xfId="7070" builtinId="49" hidden="1" customBuiltin="1"/>
    <cellStyle name="Accent6" xfId="23713" builtinId="49" hidden="1" customBuiltin="1"/>
    <cellStyle name="Accent6" xfId="26433" builtinId="49" hidden="1" customBuiltin="1"/>
    <cellStyle name="Accent6" xfId="20535" builtinId="49" hidden="1" customBuiltin="1"/>
    <cellStyle name="Accent6" xfId="10532" builtinId="49" hidden="1" customBuiltin="1"/>
    <cellStyle name="Accent6" xfId="27342" builtinId="49" hidden="1" customBuiltin="1"/>
    <cellStyle name="Accent6" xfId="9306" builtinId="49" hidden="1" customBuiltin="1"/>
    <cellStyle name="Accent6" xfId="25325" builtinId="49" hidden="1" customBuiltin="1"/>
    <cellStyle name="Accent6" xfId="27514" builtinId="49" hidden="1" customBuiltin="1"/>
    <cellStyle name="Accent6" xfId="23830" builtinId="49" hidden="1" customBuiltin="1"/>
    <cellStyle name="Accent6" xfId="16184" builtinId="49" hidden="1" customBuiltin="1"/>
    <cellStyle name="Accent6" xfId="27850" builtinId="49" hidden="1" customBuiltin="1"/>
    <cellStyle name="Accent6" xfId="26506" builtinId="49" hidden="1" customBuiltin="1"/>
    <cellStyle name="Accent6" xfId="4713" builtinId="49" hidden="1" customBuiltin="1"/>
    <cellStyle name="Accent6" xfId="9463" builtinId="49" hidden="1" customBuiltin="1"/>
    <cellStyle name="Accent6" xfId="2435" builtinId="49" hidden="1" customBuiltin="1"/>
    <cellStyle name="Accent6" xfId="26680" builtinId="49" hidden="1" customBuiltin="1"/>
    <cellStyle name="Accent6" xfId="27632" builtinId="49" hidden="1" customBuiltin="1"/>
    <cellStyle name="Accent6" xfId="19532" builtinId="49" hidden="1" customBuiltin="1"/>
    <cellStyle name="Accent6" xfId="24168" builtinId="49" hidden="1" customBuiltin="1"/>
    <cellStyle name="Accent6" xfId="759" builtinId="49" hidden="1" customBuiltin="1"/>
    <cellStyle name="Accent6" xfId="6913" builtinId="49" hidden="1" customBuiltin="1"/>
    <cellStyle name="Accent6" xfId="26172" builtinId="49" hidden="1" customBuiltin="1"/>
    <cellStyle name="Accent6" xfId="18430" builtinId="49" hidden="1" customBuiltin="1"/>
    <cellStyle name="Accent6" xfId="20335" builtinId="49" hidden="1" customBuiltin="1"/>
    <cellStyle name="Accent6" xfId="18746" builtinId="49" hidden="1" customBuiltin="1"/>
    <cellStyle name="Accent6" xfId="1333" builtinId="49" hidden="1" customBuiltin="1"/>
    <cellStyle name="Accent6" xfId="24696" builtinId="49" hidden="1" customBuiltin="1"/>
    <cellStyle name="Accent6" xfId="12452" builtinId="49" hidden="1" customBuiltin="1"/>
    <cellStyle name="Accent6" xfId="7744" builtinId="49" hidden="1" customBuiltin="1"/>
    <cellStyle name="Accent6" xfId="3320" builtinId="49" hidden="1" customBuiltin="1"/>
    <cellStyle name="Accent6" xfId="4179" builtinId="49" hidden="1" customBuiltin="1"/>
    <cellStyle name="Accent6" xfId="14528" builtinId="49" hidden="1" customBuiltin="1"/>
    <cellStyle name="Accent6" xfId="6881" builtinId="49" hidden="1" customBuiltin="1"/>
    <cellStyle name="Accent6" xfId="3628" builtinId="49" hidden="1" customBuiltin="1"/>
    <cellStyle name="Accent6" xfId="15982" builtinId="49" hidden="1" customBuiltin="1"/>
    <cellStyle name="Accent6" xfId="17547" builtinId="49" hidden="1" customBuiltin="1"/>
    <cellStyle name="Accent6" xfId="6980" builtinId="49" hidden="1" customBuiltin="1"/>
    <cellStyle name="Accent6" xfId="7955" builtinId="49" hidden="1" customBuiltin="1"/>
    <cellStyle name="Accent6" xfId="3407" builtinId="49" hidden="1" customBuiltin="1"/>
    <cellStyle name="Accent6" xfId="14924" builtinId="49" hidden="1" customBuiltin="1"/>
    <cellStyle name="Accent6" xfId="14360" builtinId="49" hidden="1" customBuiltin="1"/>
    <cellStyle name="Accent6" xfId="27089" builtinId="49" hidden="1" customBuiltin="1"/>
    <cellStyle name="Accent6" xfId="25301" builtinId="49" hidden="1" customBuiltin="1"/>
    <cellStyle name="Accent6" xfId="7325" builtinId="49" hidden="1" customBuiltin="1"/>
    <cellStyle name="Accent6" xfId="10000" builtinId="49" hidden="1" customBuiltin="1"/>
    <cellStyle name="Accent6" xfId="13000" builtinId="49" hidden="1" customBuiltin="1"/>
    <cellStyle name="Accent6" xfId="15085" builtinId="49" hidden="1" customBuiltin="1"/>
    <cellStyle name="Accent6" xfId="15009" builtinId="49" hidden="1" customBuiltin="1"/>
    <cellStyle name="Accent6" xfId="22483" builtinId="49" hidden="1" customBuiltin="1"/>
    <cellStyle name="Accent6" xfId="2695" builtinId="49" hidden="1" customBuiltin="1"/>
    <cellStyle name="Accent6" xfId="1847" builtinId="49" hidden="1" customBuiltin="1"/>
    <cellStyle name="Accent6" xfId="21592" builtinId="49" hidden="1" customBuiltin="1"/>
    <cellStyle name="Accent6" xfId="10411" builtinId="49" hidden="1" customBuiltin="1"/>
    <cellStyle name="Accent6" xfId="18804" builtinId="49" hidden="1" customBuiltin="1"/>
    <cellStyle name="Accent6" xfId="16137" builtinId="49" hidden="1" customBuiltin="1"/>
    <cellStyle name="Accent6" xfId="929" builtinId="49" hidden="1" customBuiltin="1"/>
    <cellStyle name="Accent6" xfId="22427" builtinId="49" hidden="1" customBuiltin="1"/>
    <cellStyle name="Accent6" xfId="9947" builtinId="49" hidden="1" customBuiltin="1"/>
    <cellStyle name="Accent6" xfId="25725" builtinId="49" hidden="1" customBuiltin="1"/>
    <cellStyle name="Accent6" xfId="19699" builtinId="49" hidden="1" customBuiltin="1"/>
    <cellStyle name="Accent6" xfId="24197" builtinId="49" hidden="1" customBuiltin="1"/>
    <cellStyle name="Accent6" xfId="10187" builtinId="49" hidden="1" customBuiltin="1"/>
    <cellStyle name="Accent6" xfId="7356" builtinId="49" hidden="1" customBuiltin="1"/>
    <cellStyle name="Accent6" xfId="22357" builtinId="49" hidden="1" customBuiltin="1"/>
    <cellStyle name="Accent6" xfId="1989" builtinId="49" hidden="1" customBuiltin="1"/>
    <cellStyle name="Accent6" xfId="1356" builtinId="49" hidden="1" customBuiltin="1"/>
    <cellStyle name="Accent6" xfId="21229" builtinId="49" hidden="1" customBuiltin="1"/>
    <cellStyle name="Accent6" xfId="14549" builtinId="49" hidden="1" customBuiltin="1"/>
    <cellStyle name="Accent6" xfId="17633" builtinId="49" hidden="1" customBuiltin="1"/>
    <cellStyle name="Accent6" xfId="28368" builtinId="49" hidden="1" customBuiltin="1"/>
    <cellStyle name="Accent6" xfId="15593" builtinId="49" hidden="1" customBuiltin="1"/>
    <cellStyle name="Accent6" xfId="15413" builtinId="49" hidden="1" customBuiltin="1"/>
    <cellStyle name="Accent6" xfId="24314" builtinId="49" hidden="1" customBuiltin="1"/>
    <cellStyle name="Accent6" xfId="6493" builtinId="49" hidden="1" customBuiltin="1"/>
    <cellStyle name="Accent6" xfId="9153" builtinId="49" hidden="1" customBuiltin="1"/>
    <cellStyle name="Accent6" xfId="17534" builtinId="49" hidden="1" customBuiltin="1"/>
    <cellStyle name="Accent6" xfId="15689" builtinId="49" hidden="1" customBuiltin="1"/>
    <cellStyle name="Accent6" xfId="15769" builtinId="49" hidden="1" customBuiltin="1"/>
    <cellStyle name="Accent6" xfId="22182" builtinId="49" hidden="1" customBuiltin="1"/>
    <cellStyle name="Accent6" xfId="8327" builtinId="49" hidden="1" customBuiltin="1"/>
    <cellStyle name="Accent6" xfId="27146" builtinId="49" hidden="1" customBuiltin="1"/>
    <cellStyle name="Accent6" xfId="26501" builtinId="49" hidden="1" customBuiltin="1"/>
    <cellStyle name="Accent6" xfId="9486" builtinId="49" hidden="1" customBuiltin="1"/>
    <cellStyle name="Accent6" xfId="2726" builtinId="49" hidden="1" customBuiltin="1"/>
    <cellStyle name="Accent6" xfId="19811" builtinId="49" hidden="1" customBuiltin="1"/>
    <cellStyle name="Accent6" xfId="23305" builtinId="49" hidden="1" customBuiltin="1"/>
    <cellStyle name="Accent6" xfId="9013" builtinId="49" hidden="1" customBuiltin="1"/>
    <cellStyle name="Accent6" xfId="13662" builtinId="49" hidden="1" customBuiltin="1"/>
    <cellStyle name="Accent6" xfId="23476" builtinId="49" hidden="1" customBuiltin="1"/>
    <cellStyle name="Accent6" xfId="3295" builtinId="49" hidden="1" customBuiltin="1"/>
    <cellStyle name="Accent6" xfId="4767" builtinId="49" hidden="1" customBuiltin="1"/>
    <cellStyle name="Accent6" xfId="14142" builtinId="49" hidden="1" customBuiltin="1"/>
    <cellStyle name="Accent6" xfId="7293" builtinId="49" hidden="1" customBuiltin="1"/>
    <cellStyle name="Accent6" xfId="1462" builtinId="49" hidden="1" customBuiltin="1"/>
    <cellStyle name="Accent6" xfId="464" builtinId="49" hidden="1" customBuiltin="1"/>
    <cellStyle name="Accent6" xfId="12588" builtinId="49" hidden="1" customBuiltin="1"/>
    <cellStyle name="Accent6" xfId="17611" builtinId="49" hidden="1" customBuiltin="1"/>
    <cellStyle name="Accent6" xfId="16673" builtinId="49" hidden="1" customBuiltin="1"/>
    <cellStyle name="Accent6" xfId="23980" builtinId="49" hidden="1" customBuiltin="1"/>
    <cellStyle name="Accent6" xfId="17640" builtinId="49" hidden="1" customBuiltin="1"/>
    <cellStyle name="Accent6" xfId="20741" builtinId="49" hidden="1" customBuiltin="1"/>
    <cellStyle name="Accent6" xfId="9080" builtinId="49" hidden="1" customBuiltin="1"/>
    <cellStyle name="Accent6" xfId="28333" builtinId="49" hidden="1" customBuiltin="1"/>
    <cellStyle name="Accent6" xfId="1365" builtinId="49" hidden="1" customBuiltin="1"/>
    <cellStyle name="Accent6" xfId="5055" builtinId="49" hidden="1" customBuiltin="1"/>
    <cellStyle name="Accent6" xfId="5680" builtinId="49" hidden="1" customBuiltin="1"/>
    <cellStyle name="Accent6" xfId="27349" builtinId="49" hidden="1" customBuiltin="1"/>
    <cellStyle name="Accent6" xfId="24283" builtinId="49" hidden="1" customBuiltin="1"/>
    <cellStyle name="Accent6" xfId="5770" builtinId="49" hidden="1" customBuiltin="1"/>
    <cellStyle name="Accent6" xfId="13791" builtinId="49" hidden="1" customBuiltin="1"/>
    <cellStyle name="Accent6" xfId="9365" builtinId="49" hidden="1" customBuiltin="1"/>
    <cellStyle name="Accent6" xfId="17050" builtinId="49" hidden="1" customBuiltin="1"/>
    <cellStyle name="Accent6" xfId="2216" builtinId="49" hidden="1" customBuiltin="1"/>
    <cellStyle name="Accent6" xfId="16278" builtinId="49" hidden="1" customBuiltin="1"/>
    <cellStyle name="Accent6" xfId="1968" builtinId="49" hidden="1" customBuiltin="1"/>
    <cellStyle name="Accent6" xfId="1852" builtinId="49" hidden="1" customBuiltin="1"/>
    <cellStyle name="Accent6" xfId="5600" builtinId="49" hidden="1" customBuiltin="1"/>
    <cellStyle name="Accent6" xfId="23532" builtinId="49" hidden="1" customBuiltin="1"/>
    <cellStyle name="Accent6" xfId="1878" builtinId="49" hidden="1" customBuiltin="1"/>
    <cellStyle name="Accent6" xfId="3221" builtinId="49" hidden="1" customBuiltin="1"/>
    <cellStyle name="Accent6" xfId="8150" builtinId="49" hidden="1" customBuiltin="1"/>
    <cellStyle name="Accent6" xfId="11395" builtinId="49" hidden="1" customBuiltin="1"/>
    <cellStyle name="Accent6" xfId="14783" builtinId="49" hidden="1" customBuiltin="1"/>
    <cellStyle name="Accent6" xfId="26828" builtinId="49" hidden="1" customBuiltin="1"/>
    <cellStyle name="Accent6" xfId="7772" builtinId="49" hidden="1" customBuiltin="1"/>
    <cellStyle name="Accent6" xfId="5124" builtinId="49" hidden="1" customBuiltin="1"/>
    <cellStyle name="Accent6" xfId="12610" builtinId="49" hidden="1" customBuiltin="1"/>
    <cellStyle name="Accent6" xfId="24983" builtinId="49" hidden="1" customBuiltin="1"/>
    <cellStyle name="Accent6" xfId="4215" builtinId="49" hidden="1" customBuiltin="1"/>
    <cellStyle name="Accent6" xfId="10942" builtinId="49" hidden="1" customBuiltin="1"/>
    <cellStyle name="Accent6" xfId="9824" builtinId="49" hidden="1" customBuiltin="1"/>
    <cellStyle name="Accent6" xfId="3492" builtinId="49" hidden="1" customBuiltin="1"/>
    <cellStyle name="Accent6" xfId="27493" builtinId="49" hidden="1" customBuiltin="1"/>
    <cellStyle name="Accent6" xfId="18996" builtinId="49" hidden="1" customBuiltin="1"/>
    <cellStyle name="Accent6" xfId="28247" builtinId="49" hidden="1" customBuiltin="1"/>
    <cellStyle name="Accent6" xfId="28278" builtinId="49" hidden="1" customBuiltin="1"/>
    <cellStyle name="Accent6" xfId="2183" builtinId="49" hidden="1" customBuiltin="1"/>
    <cellStyle name="Accent6" xfId="25277" builtinId="49" hidden="1" customBuiltin="1"/>
    <cellStyle name="Accent6" xfId="28305" builtinId="49" hidden="1" customBuiltin="1"/>
    <cellStyle name="Accent6" xfId="27082" builtinId="49" hidden="1" customBuiltin="1"/>
    <cellStyle name="Accent6" xfId="10229" builtinId="49" hidden="1" customBuiltin="1"/>
    <cellStyle name="Accent6" xfId="17477" builtinId="49" hidden="1" customBuiltin="1"/>
    <cellStyle name="Accent6" xfId="18093" builtinId="49" hidden="1" customBuiltin="1"/>
    <cellStyle name="Accent6" xfId="12137" builtinId="49" hidden="1" customBuiltin="1"/>
    <cellStyle name="Accent6" xfId="9020" builtinId="49" hidden="1" customBuiltin="1"/>
    <cellStyle name="Accent6" xfId="18408" builtinId="49" hidden="1" customBuiltin="1"/>
    <cellStyle name="Accent6" xfId="18080" builtinId="49" hidden="1" customBuiltin="1"/>
    <cellStyle name="Accent6" xfId="14621" builtinId="49" hidden="1" customBuiltin="1"/>
    <cellStyle name="Accent6" xfId="19556" builtinId="49" hidden="1" customBuiltin="1"/>
    <cellStyle name="Accent6" xfId="18137" builtinId="49" hidden="1" customBuiltin="1"/>
    <cellStyle name="Accent6" xfId="14076" builtinId="49" hidden="1" customBuiltin="1"/>
    <cellStyle name="Accent6" xfId="10556" builtinId="49" hidden="1" customBuiltin="1"/>
    <cellStyle name="Accent6" xfId="4726" builtinId="49" hidden="1" customBuiltin="1"/>
    <cellStyle name="Accent6" xfId="12998" builtinId="49" hidden="1" customBuiltin="1"/>
    <cellStyle name="Accent6" xfId="1429" builtinId="49" hidden="1" customBuiltin="1"/>
    <cellStyle name="Accent6" xfId="9275" builtinId="49" hidden="1" customBuiltin="1"/>
    <cellStyle name="Accent6" xfId="11674" builtinId="49" hidden="1" customBuiltin="1"/>
    <cellStyle name="Accent6" xfId="11205" builtinId="49" hidden="1" customBuiltin="1"/>
    <cellStyle name="Accent6" xfId="27471" builtinId="49" hidden="1" customBuiltin="1"/>
    <cellStyle name="Accent6" xfId="4425" builtinId="49" hidden="1" customBuiltin="1"/>
    <cellStyle name="Accent6" xfId="11366" builtinId="49" hidden="1" customBuiltin="1"/>
    <cellStyle name="Accent6" xfId="12546" builtinId="49" hidden="1" customBuiltin="1"/>
    <cellStyle name="Accent6" xfId="4918" builtinId="49" hidden="1" customBuiltin="1"/>
    <cellStyle name="Accent6" xfId="2860" builtinId="49" hidden="1" customBuiltin="1"/>
    <cellStyle name="Accent6" xfId="2370" builtinId="49" hidden="1" customBuiltin="1"/>
    <cellStyle name="Accent6" xfId="16403" builtinId="49" hidden="1" customBuiltin="1"/>
    <cellStyle name="Accent6" xfId="8354" builtinId="49" hidden="1" customBuiltin="1"/>
    <cellStyle name="Accent6" xfId="3748" builtinId="49" hidden="1" customBuiltin="1"/>
    <cellStyle name="Accent6" xfId="3467" builtinId="49" hidden="1" customBuiltin="1"/>
    <cellStyle name="Accent6" xfId="19205" builtinId="49" hidden="1" customBuiltin="1"/>
    <cellStyle name="Accent6" xfId="1023" builtinId="49" hidden="1" customBuiltin="1"/>
    <cellStyle name="Accent6" xfId="3522" builtinId="49" hidden="1" customBuiltin="1"/>
    <cellStyle name="Accent6" xfId="2026" builtinId="49" hidden="1" customBuiltin="1"/>
    <cellStyle name="Accent6" xfId="5399" builtinId="49" hidden="1" customBuiltin="1"/>
    <cellStyle name="Accent6" xfId="5412" builtinId="49" hidden="1" customBuiltin="1"/>
    <cellStyle name="Accent6" xfId="14189" builtinId="49" hidden="1" customBuiltin="1"/>
    <cellStyle name="Accent6" xfId="22458" builtinId="49" hidden="1" customBuiltin="1"/>
    <cellStyle name="Accent6" xfId="27013" builtinId="49" hidden="1" customBuiltin="1"/>
    <cellStyle name="Accent6" xfId="9802" builtinId="49" hidden="1" customBuiltin="1"/>
    <cellStyle name="Accent6" xfId="17773" builtinId="49" hidden="1" customBuiltin="1"/>
    <cellStyle name="Accent6" xfId="17460" builtinId="49" hidden="1" customBuiltin="1"/>
    <cellStyle name="Accent6" xfId="12969" builtinId="49" hidden="1" customBuiltin="1"/>
    <cellStyle name="Accent6" xfId="16003" builtinId="49" hidden="1" customBuiltin="1"/>
    <cellStyle name="Accent6" xfId="17352" builtinId="49" hidden="1" customBuiltin="1"/>
    <cellStyle name="Accent6" xfId="16703" builtinId="49" hidden="1" customBuiltin="1"/>
    <cellStyle name="Accent6" xfId="2630" builtinId="49" hidden="1" customBuiltin="1"/>
    <cellStyle name="Accent6" xfId="28112" builtinId="49" hidden="1" customBuiltin="1"/>
    <cellStyle name="Accent6" xfId="27609" builtinId="49" hidden="1" customBuiltin="1"/>
    <cellStyle name="Accent6" xfId="22754" builtinId="49" hidden="1" customBuiltin="1"/>
    <cellStyle name="Accent6" xfId="19056" builtinId="49" hidden="1" customBuiltin="1"/>
    <cellStyle name="Accent6" xfId="10131" builtinId="49" hidden="1" customBuiltin="1"/>
    <cellStyle name="Accent6" xfId="4968" builtinId="49" hidden="1" customBuiltin="1"/>
    <cellStyle name="Accent6" xfId="18105" builtinId="49" hidden="1" customBuiltin="1"/>
    <cellStyle name="Accent6" xfId="2359" builtinId="49" hidden="1" customBuiltin="1"/>
    <cellStyle name="Accent6" xfId="26476" builtinId="49" hidden="1" customBuiltin="1"/>
    <cellStyle name="Accent6" xfId="5239" builtinId="49" hidden="1" customBuiltin="1"/>
    <cellStyle name="Accent6" xfId="27320" builtinId="49" hidden="1" customBuiltin="1"/>
    <cellStyle name="Accent6" xfId="5424" builtinId="49" hidden="1" customBuiltin="1"/>
    <cellStyle name="Accent6" xfId="18300" builtinId="49" hidden="1" customBuiltin="1"/>
    <cellStyle name="Accent6" xfId="19501" builtinId="49" hidden="1" customBuiltin="1"/>
    <cellStyle name="Accent6" xfId="2782" builtinId="49" hidden="1" customBuiltin="1"/>
    <cellStyle name="Accent6" xfId="23096" builtinId="49" hidden="1" customBuiltin="1"/>
    <cellStyle name="Accent6" xfId="12402" builtinId="49" hidden="1" customBuiltin="1"/>
    <cellStyle name="Accent6" xfId="10466" builtinId="49" hidden="1" customBuiltin="1"/>
    <cellStyle name="Accent6" xfId="2998" builtinId="49" hidden="1" customBuiltin="1"/>
    <cellStyle name="Accent6" xfId="11333" builtinId="49" hidden="1" customBuiltin="1"/>
    <cellStyle name="Accent6" xfId="5819" builtinId="49" hidden="1" customBuiltin="1"/>
    <cellStyle name="Accent6" xfId="20271" builtinId="49" hidden="1" customBuiltin="1"/>
    <cellStyle name="Accent6" xfId="2839" builtinId="49" hidden="1" customBuiltin="1"/>
    <cellStyle name="Accent6" xfId="24953" builtinId="49" hidden="1" customBuiltin="1"/>
    <cellStyle name="Accent6" xfId="17252" builtinId="49" hidden="1" customBuiltin="1"/>
    <cellStyle name="Accent6" xfId="27875" builtinId="49" hidden="1" customBuiltin="1"/>
    <cellStyle name="Accent6" xfId="11601" builtinId="49" hidden="1" customBuiltin="1"/>
    <cellStyle name="Accent6" xfId="5832" builtinId="49" hidden="1" customBuiltin="1"/>
    <cellStyle name="Accent6" xfId="10837" builtinId="49" hidden="1" customBuiltin="1"/>
    <cellStyle name="Accent6" xfId="23415" builtinId="49" hidden="1" customBuiltin="1"/>
    <cellStyle name="Accent6" xfId="1557" builtinId="49" hidden="1" customBuiltin="1"/>
    <cellStyle name="Accent6" xfId="7530" builtinId="49" hidden="1" customBuiltin="1"/>
    <cellStyle name="Accent6" xfId="167" builtinId="49" hidden="1" customBuiltin="1"/>
    <cellStyle name="Accent6" xfId="3494" builtinId="49" hidden="1" customBuiltin="1"/>
    <cellStyle name="Accent6" xfId="27588" builtinId="49" hidden="1" customBuiltin="1"/>
    <cellStyle name="Accent6" xfId="27991" builtinId="49" hidden="1" customBuiltin="1"/>
    <cellStyle name="Accent6" xfId="5666" builtinId="49" hidden="1" customBuiltin="1"/>
    <cellStyle name="Accent6" xfId="25252" builtinId="49" hidden="1" customBuiltin="1"/>
    <cellStyle name="Accent6" xfId="12675" builtinId="49" hidden="1" customBuiltin="1"/>
    <cellStyle name="Accent6" xfId="18714" builtinId="49" hidden="1" customBuiltin="1"/>
    <cellStyle name="Accent6" xfId="3663" builtinId="49" hidden="1" customBuiltin="1"/>
    <cellStyle name="Accent6" xfId="858" builtinId="49" hidden="1" customBuiltin="1"/>
    <cellStyle name="Accent6" xfId="28022" builtinId="49" hidden="1" customBuiltin="1"/>
    <cellStyle name="Accent6" xfId="23935" builtinId="49" hidden="1" customBuiltin="1"/>
    <cellStyle name="Accent6" xfId="16446" builtinId="49" hidden="1" customBuiltin="1"/>
    <cellStyle name="Accent6" xfId="10784" builtinId="49" hidden="1" customBuiltin="1"/>
    <cellStyle name="Accent6" xfId="28431" builtinId="49" hidden="1" customBuiltin="1"/>
    <cellStyle name="Accent6" xfId="17426" builtinId="49" hidden="1" customBuiltin="1"/>
    <cellStyle name="Accent6" xfId="19469" builtinId="49" hidden="1" customBuiltin="1"/>
    <cellStyle name="Accent6" xfId="18820" builtinId="49" hidden="1" customBuiltin="1"/>
    <cellStyle name="Accent6" xfId="28090" builtinId="49" hidden="1" customBuiltin="1"/>
    <cellStyle name="Accent6" xfId="19426" builtinId="49" hidden="1" customBuiltin="1"/>
    <cellStyle name="Accent6" xfId="2152" builtinId="49" hidden="1" customBuiltin="1"/>
    <cellStyle name="Accent6" xfId="12031" builtinId="49" hidden="1" customBuiltin="1"/>
    <cellStyle name="Accent6" xfId="17701" builtinId="49" hidden="1" customBuiltin="1"/>
    <cellStyle name="Accent6" xfId="4396" builtinId="49" hidden="1" customBuiltin="1"/>
    <cellStyle name="Accent6" xfId="14474" builtinId="49" hidden="1" customBuiltin="1"/>
    <cellStyle name="Accent6" xfId="18847" builtinId="49" hidden="1" customBuiltin="1"/>
    <cellStyle name="Accent6" xfId="24101" builtinId="49" hidden="1" customBuiltin="1"/>
    <cellStyle name="Accent6" xfId="27120" builtinId="49" hidden="1" customBuiltin="1"/>
    <cellStyle name="Accent6" xfId="5290" builtinId="49" hidden="1" customBuiltin="1"/>
    <cellStyle name="Accent6" xfId="18015" builtinId="49" hidden="1" customBuiltin="1"/>
    <cellStyle name="Accent6" xfId="6279" builtinId="49" hidden="1" customBuiltin="1"/>
    <cellStyle name="Accent6" xfId="7688" builtinId="49" hidden="1" customBuiltin="1"/>
    <cellStyle name="Accent6" xfId="5469" builtinId="49" hidden="1" customBuiltin="1"/>
    <cellStyle name="Accent6" xfId="18279" builtinId="49" hidden="1" customBuiltin="1"/>
    <cellStyle name="Accent6" xfId="8360" builtinId="49" hidden="1" customBuiltin="1"/>
    <cellStyle name="Accent6" xfId="16817" builtinId="49" hidden="1" customBuiltin="1"/>
    <cellStyle name="Accent6" xfId="6446" builtinId="49" hidden="1" customBuiltin="1"/>
    <cellStyle name="Accent6" xfId="9629" builtinId="49" hidden="1" customBuiltin="1"/>
    <cellStyle name="Accent6" xfId="4111" builtinId="49" hidden="1" customBuiltin="1"/>
    <cellStyle name="Accent6" xfId="26368" builtinId="49" hidden="1" customBuiltin="1"/>
    <cellStyle name="Accent6" xfId="12174" builtinId="49" hidden="1" customBuiltin="1"/>
    <cellStyle name="Accent6" xfId="24511" builtinId="49" hidden="1" customBuiltin="1"/>
    <cellStyle name="Accent6" xfId="19151" builtinId="49" hidden="1" customBuiltin="1"/>
    <cellStyle name="Accent6" xfId="2795" builtinId="49" hidden="1" customBuiltin="1"/>
    <cellStyle name="Accent6" xfId="11182" builtinId="49" hidden="1" customBuiltin="1"/>
    <cellStyle name="Accent6" xfId="2817" builtinId="49" hidden="1" customBuiltin="1"/>
    <cellStyle name="Accent6" xfId="820" builtinId="49" hidden="1" customBuiltin="1"/>
    <cellStyle name="Accent6" xfId="6615" builtinId="49" hidden="1" customBuiltin="1"/>
    <cellStyle name="Accent6" xfId="11571" builtinId="49" hidden="1" customBuiltin="1"/>
    <cellStyle name="Accent6" xfId="991" builtinId="49" hidden="1" customBuiltin="1"/>
    <cellStyle name="Accent6" xfId="27449" builtinId="49" hidden="1" customBuiltin="1"/>
    <cellStyle name="Accent6" xfId="6649" builtinId="49" hidden="1" customBuiltin="1"/>
    <cellStyle name="Accent6" xfId="3033" builtinId="49" hidden="1" customBuiltin="1"/>
    <cellStyle name="Accent6" xfId="11314" builtinId="49" hidden="1" customBuiltin="1"/>
    <cellStyle name="Accent6" xfId="21049" builtinId="49" hidden="1" customBuiltin="1"/>
    <cellStyle name="Accent6" xfId="20919" builtinId="49" hidden="1" customBuiltin="1"/>
    <cellStyle name="Accent6" xfId="16337" builtinId="49" hidden="1" customBuiltin="1"/>
    <cellStyle name="Accent6" xfId="24951" builtinId="49" hidden="1" customBuiltin="1"/>
    <cellStyle name="Accent6" xfId="6978" builtinId="49" hidden="1" customBuiltin="1"/>
    <cellStyle name="Accent6" xfId="9719" builtinId="49" hidden="1" customBuiltin="1"/>
    <cellStyle name="Accent6" xfId="1912" builtinId="49" hidden="1" customBuiltin="1"/>
    <cellStyle name="Accent6" xfId="21228" builtinId="49" hidden="1" customBuiltin="1"/>
    <cellStyle name="Accent6" xfId="21255" builtinId="49" hidden="1" customBuiltin="1"/>
    <cellStyle name="Accent6" xfId="14274" builtinId="49" hidden="1" customBuiltin="1"/>
    <cellStyle name="Accent6" xfId="7595" builtinId="49" hidden="1" customBuiltin="1"/>
    <cellStyle name="Accent6" xfId="12536" builtinId="49" hidden="1" customBuiltin="1"/>
    <cellStyle name="Accent6" xfId="26701" builtinId="49" hidden="1" customBuiltin="1"/>
    <cellStyle name="Accent6" xfId="10070" builtinId="49" hidden="1" customBuiltin="1"/>
    <cellStyle name="Accent6" xfId="27927" builtinId="49" hidden="1" customBuiltin="1"/>
    <cellStyle name="Accent6" xfId="1179" builtinId="49" hidden="1" customBuiltin="1"/>
    <cellStyle name="Accent6" xfId="13694" builtinId="49" hidden="1" customBuiltin="1"/>
    <cellStyle name="Accent6" xfId="9675" builtinId="49" hidden="1" customBuiltin="1"/>
    <cellStyle name="Accent6" xfId="15372" builtinId="49" hidden="1" customBuiltin="1"/>
    <cellStyle name="Accent6" xfId="25393" builtinId="49" hidden="1" customBuiltin="1"/>
    <cellStyle name="Accent6" xfId="23872" builtinId="49" hidden="1" customBuiltin="1"/>
    <cellStyle name="Accent6" xfId="9867" builtinId="49" hidden="1" customBuiltin="1"/>
    <cellStyle name="Accent6" xfId="6904" builtinId="49" hidden="1" customBuiltin="1"/>
    <cellStyle name="Accent6" xfId="22128" builtinId="49" hidden="1" customBuiltin="1"/>
    <cellStyle name="Accent6" xfId="12705" builtinId="49" hidden="1" customBuiltin="1"/>
    <cellStyle name="Accent6" xfId="12305" builtinId="49" hidden="1" customBuiltin="1"/>
    <cellStyle name="Accent6" xfId="7568" builtinId="49" hidden="1" customBuiltin="1"/>
    <cellStyle name="Accent6" xfId="2752" builtinId="49" hidden="1" customBuiltin="1"/>
    <cellStyle name="Accent6" xfId="3750" builtinId="49" hidden="1" customBuiltin="1"/>
    <cellStyle name="Accent6" xfId="7602" builtinId="49" hidden="1" customBuiltin="1"/>
    <cellStyle name="Accent6" xfId="376" builtinId="49" hidden="1" customBuiltin="1"/>
    <cellStyle name="Accent6" xfId="199" builtinId="49" hidden="1" customBuiltin="1"/>
    <cellStyle name="Accent6" xfId="24006" builtinId="49" hidden="1" customBuiltin="1"/>
    <cellStyle name="Accent6" xfId="10873" builtinId="49" hidden="1" customBuiltin="1"/>
    <cellStyle name="Accent6" xfId="8915" builtinId="49" hidden="1" customBuiltin="1"/>
    <cellStyle name="Accent6" xfId="3429" builtinId="49" hidden="1" customBuiltin="1"/>
    <cellStyle name="Accent6" xfId="404" builtinId="49" hidden="1" customBuiltin="1"/>
    <cellStyle name="Accent6" xfId="726" builtinId="49" hidden="1" customBuiltin="1"/>
    <cellStyle name="Accent6" xfId="21975" builtinId="49" hidden="1" customBuiltin="1"/>
    <cellStyle name="Accent6" xfId="10277" builtinId="49" hidden="1" customBuiltin="1"/>
    <cellStyle name="Accent6" xfId="16516" builtinId="49" hidden="1" customBuiltin="1"/>
    <cellStyle name="Accent6" xfId="15882" builtinId="49" hidden="1" customBuiltin="1"/>
    <cellStyle name="Accent6" xfId="9204" builtinId="49" hidden="1" customBuiltin="1"/>
    <cellStyle name="Accent6" xfId="5918" builtinId="49" hidden="1" customBuiltin="1"/>
    <cellStyle name="Accent6" xfId="25481" builtinId="49" hidden="1" customBuiltin="1"/>
    <cellStyle name="Accent6" xfId="15183" builtinId="49" hidden="1" customBuiltin="1"/>
    <cellStyle name="Accent6" xfId="8863" builtinId="49" hidden="1" customBuiltin="1"/>
    <cellStyle name="Accent6" xfId="20611" builtinId="49" hidden="1" customBuiltin="1"/>
    <cellStyle name="Accent6" xfId="10976" builtinId="49" hidden="1" customBuiltin="1"/>
    <cellStyle name="Accent6" xfId="13685" builtinId="49" hidden="1" customBuiltin="1"/>
    <cellStyle name="Accent6" xfId="14338" builtinId="49" hidden="1" customBuiltin="1"/>
    <cellStyle name="Accent6" xfId="7011" builtinId="49" hidden="1" customBuiltin="1"/>
    <cellStyle name="Accent6" xfId="12260" builtinId="49" hidden="1" customBuiltin="1"/>
    <cellStyle name="Accent6" xfId="11986" builtinId="49" hidden="1" customBuiltin="1"/>
    <cellStyle name="Accent6" xfId="4274" builtinId="49" hidden="1" customBuiltin="1"/>
    <cellStyle name="Accent6" xfId="3578" builtinId="49" hidden="1" customBuiltin="1"/>
    <cellStyle name="Accent6" xfId="2047" builtinId="49" hidden="1" customBuiltin="1"/>
    <cellStyle name="Accent6" xfId="23663" builtinId="49" hidden="1" customBuiltin="1"/>
    <cellStyle name="Accent6" xfId="3599" builtinId="49" hidden="1" customBuiltin="1"/>
    <cellStyle name="Accent6" xfId="25626" builtinId="49" hidden="1" customBuiltin="1"/>
    <cellStyle name="Accent6" xfId="8739" builtinId="49" hidden="1" customBuiltin="1"/>
    <cellStyle name="Accent6" xfId="7777" builtinId="49" hidden="1" customBuiltin="1"/>
    <cellStyle name="Accent6" xfId="12195" builtinId="49" hidden="1" customBuiltin="1"/>
    <cellStyle name="Accent6" xfId="17571" builtinId="49" hidden="1" customBuiltin="1"/>
    <cellStyle name="Accent6" xfId="3372" builtinId="49" hidden="1" customBuiltin="1"/>
    <cellStyle name="Accent6" xfId="26510" builtinId="49" hidden="1" customBuiltin="1"/>
    <cellStyle name="Accent6" xfId="17508" builtinId="49" hidden="1" customBuiltin="1"/>
    <cellStyle name="Accent6" xfId="27674" builtinId="49" hidden="1" customBuiltin="1"/>
    <cellStyle name="Accent6" xfId="20034" builtinId="49" hidden="1" customBuiltin="1"/>
    <cellStyle name="Accent6" xfId="26302" builtinId="49" hidden="1" customBuiltin="1"/>
    <cellStyle name="Accent6" xfId="18344" builtinId="49" hidden="1" customBuiltin="1"/>
    <cellStyle name="Accent6" xfId="11049" builtinId="49" hidden="1" customBuiltin="1"/>
    <cellStyle name="Accent6" xfId="21257" builtinId="49" hidden="1" customBuiltin="1"/>
    <cellStyle name="Accent6" xfId="13760" builtinId="49" hidden="1" customBuiltin="1"/>
    <cellStyle name="Accent6" xfId="3077" builtinId="49" hidden="1" customBuiltin="1"/>
    <cellStyle name="Accent6" xfId="15254" builtinId="49" hidden="1" customBuiltin="1"/>
    <cellStyle name="Accent6" xfId="115" builtinId="49" hidden="1" customBuiltin="1"/>
    <cellStyle name="Accent6" xfId="17179" builtinId="49" hidden="1" customBuiltin="1"/>
    <cellStyle name="Accent6" xfId="3362" builtinId="49" hidden="1" customBuiltin="1"/>
    <cellStyle name="Accent6" xfId="9205" builtinId="49" hidden="1" customBuiltin="1"/>
    <cellStyle name="Accent6" xfId="6819" builtinId="49" hidden="1" customBuiltin="1"/>
    <cellStyle name="Accent6" xfId="23186" builtinId="49" hidden="1" customBuiltin="1"/>
    <cellStyle name="Accent6" xfId="15961" builtinId="49" hidden="1" customBuiltin="1"/>
    <cellStyle name="Accent6" xfId="22381" builtinId="49" hidden="1" customBuiltin="1"/>
    <cellStyle name="Accent6" xfId="10204" builtinId="49" hidden="1" customBuiltin="1"/>
    <cellStyle name="Accent6" xfId="16790" builtinId="49" hidden="1" customBuiltin="1"/>
    <cellStyle name="Accent6" xfId="9054" builtinId="49" hidden="1" customBuiltin="1"/>
    <cellStyle name="Accent6" xfId="24880" builtinId="49" hidden="1" customBuiltin="1"/>
    <cellStyle name="Accent6" xfId="16880" builtinId="49" hidden="1" customBuiltin="1"/>
    <cellStyle name="Accent6" xfId="23467" builtinId="49" hidden="1" customBuiltin="1"/>
    <cellStyle name="Accent6" xfId="14711" builtinId="49" hidden="1" customBuiltin="1"/>
    <cellStyle name="Accent6" xfId="4835" builtinId="49" hidden="1" customBuiltin="1"/>
    <cellStyle name="Accent6" xfId="6286" builtinId="49" hidden="1" customBuiltin="1"/>
    <cellStyle name="Accent6" xfId="10436" builtinId="49" hidden="1" customBuiltin="1"/>
    <cellStyle name="Accent6" xfId="9180" builtinId="49" hidden="1" customBuiltin="1"/>
    <cellStyle name="Accent6" xfId="12903" builtinId="49" hidden="1" customBuiltin="1"/>
    <cellStyle name="Accent6" xfId="16043" builtinId="49" hidden="1" customBuiltin="1"/>
    <cellStyle name="Accent6" xfId="4895" builtinId="49" hidden="1" customBuiltin="1"/>
    <cellStyle name="Accent6" xfId="25208" builtinId="49" hidden="1" customBuiltin="1"/>
    <cellStyle name="Accent6" xfId="23839" builtinId="49" hidden="1" customBuiltin="1"/>
    <cellStyle name="Accent6" xfId="13114" builtinId="49" hidden="1" customBuiltin="1"/>
    <cellStyle name="Accent6" xfId="6651" builtinId="49" hidden="1" customBuiltin="1"/>
    <cellStyle name="Accent6" xfId="14638" builtinId="49" hidden="1" customBuiltin="1"/>
    <cellStyle name="Accent6" xfId="27743" builtinId="49" hidden="1" customBuiltin="1"/>
    <cellStyle name="Accent6" xfId="10663" builtinId="49" hidden="1" customBuiltin="1"/>
    <cellStyle name="Accent6" xfId="11733" builtinId="49" hidden="1" customBuiltin="1"/>
    <cellStyle name="Accent6" xfId="22251" builtinId="49" hidden="1" customBuiltin="1"/>
    <cellStyle name="Accent6" xfId="17799" builtinId="49" hidden="1" customBuiltin="1"/>
    <cellStyle name="Accent6" xfId="26390" builtinId="49" hidden="1" customBuiltin="1"/>
    <cellStyle name="Accent6" xfId="11134" builtinId="49" hidden="1" customBuiltin="1"/>
    <cellStyle name="Accent6" xfId="26746" builtinId="49" hidden="1" customBuiltin="1"/>
    <cellStyle name="Accent6" xfId="12218" builtinId="49" hidden="1" customBuiltin="1"/>
    <cellStyle name="Accent6" xfId="5436" builtinId="49" hidden="1" customBuiltin="1"/>
    <cellStyle name="Accent6" xfId="19195" builtinId="49" hidden="1" customBuiltin="1"/>
    <cellStyle name="Accent6" xfId="498" builtinId="49" hidden="1" customBuiltin="1"/>
    <cellStyle name="Accent6" xfId="13850" builtinId="49" hidden="1" customBuiltin="1"/>
    <cellStyle name="Accent6" xfId="534" builtinId="49" hidden="1" customBuiltin="1"/>
    <cellStyle name="Accent6" xfId="3834" builtinId="49" hidden="1" customBuiltin="1"/>
    <cellStyle name="Accent6" xfId="22222" builtinId="49" hidden="1" customBuiltin="1"/>
    <cellStyle name="Accent6" xfId="15018" builtinId="49" hidden="1" customBuiltin="1"/>
    <cellStyle name="Accent6" xfId="15621" builtinId="49" hidden="1" customBuiltin="1"/>
    <cellStyle name="Accent6" xfId="4035" builtinId="49" hidden="1" customBuiltin="1"/>
    <cellStyle name="Accent6" xfId="26566" builtinId="49" hidden="1" customBuiltin="1"/>
    <cellStyle name="Accent6" xfId="22312" builtinId="49" hidden="1" customBuiltin="1"/>
    <cellStyle name="Accent6" xfId="341" builtinId="49" hidden="1" customBuiltin="1"/>
    <cellStyle name="Accent6" xfId="14317" builtinId="49" hidden="1" customBuiltin="1"/>
    <cellStyle name="Accent6" xfId="1906" builtinId="49" hidden="1" customBuiltin="1"/>
    <cellStyle name="Accent6" xfId="6119" builtinId="49" hidden="1" customBuiltin="1"/>
    <cellStyle name="Accent6" xfId="23283" builtinId="49" hidden="1" customBuiltin="1"/>
    <cellStyle name="Accent6" xfId="16470" builtinId="49" hidden="1" customBuiltin="1"/>
    <cellStyle name="Accent6" xfId="16986" builtinId="49" hidden="1" customBuiltin="1"/>
    <cellStyle name="Accent6" xfId="18367" builtinId="49" hidden="1" customBuiltin="1"/>
    <cellStyle name="Accent6" xfId="24471" builtinId="49" hidden="1" customBuiltin="1"/>
    <cellStyle name="Accent6" xfId="689" builtinId="49" hidden="1" customBuiltin="1"/>
    <cellStyle name="Accent6" xfId="3054" builtinId="49" hidden="1" customBuiltin="1"/>
    <cellStyle name="Accent6" xfId="3119" builtinId="49" hidden="1" customBuiltin="1"/>
    <cellStyle name="Accent6" xfId="9367" builtinId="49" hidden="1" customBuiltin="1"/>
    <cellStyle name="Accent6" xfId="8475" builtinId="49" hidden="1" customBuiltin="1"/>
    <cellStyle name="Accent6" xfId="12617" builtinId="49" hidden="1" customBuiltin="1"/>
    <cellStyle name="Accent6" xfId="6948" builtinId="49" hidden="1" customBuiltin="1"/>
    <cellStyle name="Accent6" xfId="24817" builtinId="49" hidden="1" customBuiltin="1"/>
    <cellStyle name="Accent6" xfId="26643" builtinId="49" hidden="1" customBuiltin="1"/>
    <cellStyle name="Accent6" xfId="6543" builtinId="49" hidden="1" customBuiltin="1"/>
    <cellStyle name="Accent6" xfId="11897" builtinId="49" hidden="1" customBuiltin="1"/>
    <cellStyle name="Accent6" xfId="8814" builtinId="49" hidden="1" customBuiltin="1"/>
    <cellStyle name="Accent6" xfId="24413" builtinId="49" hidden="1" customBuiltin="1"/>
    <cellStyle name="Accent6" xfId="17283" builtinId="49" hidden="1" customBuiltin="1"/>
    <cellStyle name="Accent6" xfId="27896" builtinId="49" hidden="1" customBuiltin="1"/>
    <cellStyle name="Accent6" xfId="7763" builtinId="49" hidden="1" customBuiltin="1"/>
    <cellStyle name="Accent6" xfId="23539" builtinId="49" hidden="1" customBuiltin="1"/>
    <cellStyle name="Accent6" xfId="16999" builtinId="49" hidden="1" customBuiltin="1"/>
    <cellStyle name="Accent6" xfId="8784" builtinId="49" hidden="1" customBuiltin="1"/>
    <cellStyle name="Accent6" xfId="12724" builtinId="49" hidden="1" customBuiltin="1"/>
    <cellStyle name="Accent6" xfId="12370" builtinId="49" hidden="1" customBuiltin="1"/>
    <cellStyle name="Accent6" xfId="9128" builtinId="49" hidden="1" customBuiltin="1"/>
    <cellStyle name="Accent6" xfId="2316" builtinId="49" hidden="1" customBuiltin="1"/>
    <cellStyle name="Accent6" xfId="1287" builtinId="49" hidden="1" customBuiltin="1"/>
    <cellStyle name="Accent6" xfId="20086" builtinId="49" hidden="1" customBuiltin="1"/>
    <cellStyle name="Accent6" xfId="15389" builtinId="49" hidden="1" customBuiltin="1"/>
    <cellStyle name="Accent6" xfId="3535" builtinId="49" hidden="1" customBuiltin="1"/>
    <cellStyle name="Accent6" xfId="3436" builtinId="49" hidden="1" customBuiltin="1"/>
    <cellStyle name="Accent6" xfId="18989" builtinId="49" hidden="1" customBuiltin="1"/>
    <cellStyle name="Accent6" xfId="7816" builtinId="49" hidden="1" customBuiltin="1"/>
    <cellStyle name="Accent6" xfId="21871" builtinId="49" hidden="1" customBuiltin="1"/>
    <cellStyle name="Accent6" xfId="23349" builtinId="49" hidden="1" customBuiltin="1"/>
    <cellStyle name="Accent6" xfId="20786" builtinId="49" hidden="1" customBuiltin="1"/>
    <cellStyle name="Accent6" xfId="3692" builtinId="49" hidden="1" customBuiltin="1"/>
    <cellStyle name="Accent6" xfId="3778" builtinId="49" hidden="1" customBuiltin="1"/>
    <cellStyle name="Accent6" xfId="8110" builtinId="49" hidden="1" customBuiltin="1"/>
    <cellStyle name="Accent6" xfId="25050" builtinId="49" hidden="1" customBuiltin="1"/>
    <cellStyle name="Accent6" xfId="16585" builtinId="49" hidden="1" customBuiltin="1"/>
    <cellStyle name="Accent6" xfId="11999" builtinId="49" hidden="1" customBuiltin="1"/>
    <cellStyle name="Accent6" xfId="23905" builtinId="49" hidden="1" customBuiltin="1"/>
    <cellStyle name="Accent6" xfId="11840" builtinId="49" hidden="1" customBuiltin="1"/>
    <cellStyle name="Accent6" xfId="27962" builtinId="49" hidden="1" customBuiltin="1"/>
    <cellStyle name="Accent6" xfId="15117" builtinId="49" hidden="1" customBuiltin="1"/>
    <cellStyle name="Accent6" xfId="23256" builtinId="49" hidden="1" customBuiltin="1"/>
    <cellStyle name="Accent6" xfId="17984" builtinId="49" hidden="1" customBuiltin="1"/>
    <cellStyle name="Accent6" xfId="8242" builtinId="49" hidden="1" customBuiltin="1"/>
    <cellStyle name="Accent6" xfId="13815" builtinId="49" hidden="1" customBuiltin="1"/>
    <cellStyle name="Accent6" xfId="25238" builtinId="49" hidden="1" customBuiltin="1"/>
    <cellStyle name="Accent6" xfId="21895" builtinId="49" hidden="1" customBuiltin="1"/>
    <cellStyle name="Accent6" xfId="7035" builtinId="49" hidden="1" customBuiltin="1"/>
    <cellStyle name="Accent6" xfId="16607" builtinId="49" hidden="1" customBuiltin="1"/>
    <cellStyle name="Accent6" xfId="16376" builtinId="49" hidden="1" customBuiltin="1"/>
    <cellStyle name="Accent6" xfId="7486" builtinId="49" hidden="1" customBuiltin="1"/>
    <cellStyle name="Accent6" xfId="25479" builtinId="49" hidden="1" customBuiltin="1"/>
    <cellStyle name="Accent6" xfId="26239" builtinId="49" hidden="1" customBuiltin="1"/>
    <cellStyle name="Accent6" xfId="20542" builtinId="49" hidden="1" customBuiltin="1"/>
    <cellStyle name="Accent6" xfId="28240" builtinId="49" hidden="1" customBuiltin="1"/>
    <cellStyle name="Accent6" xfId="28389" builtinId="49" hidden="1" customBuiltin="1"/>
    <cellStyle name="Accent6" xfId="9929" builtinId="49" hidden="1" customBuiltin="1"/>
    <cellStyle name="Accent6" xfId="16139" builtinId="49" hidden="1" customBuiltin="1"/>
    <cellStyle name="Accent6" xfId="20069" builtinId="49" hidden="1" customBuiltin="1"/>
    <cellStyle name="Accent6" xfId="25845" builtinId="49" hidden="1" customBuiltin="1"/>
    <cellStyle name="Accent6" xfId="28133" builtinId="49" hidden="1" customBuiltin="1"/>
    <cellStyle name="Accent6" xfId="28218" builtinId="49" hidden="1" customBuiltin="1"/>
    <cellStyle name="Accent6" xfId="6835" builtinId="49" hidden="1" customBuiltin="1"/>
    <cellStyle name="Accent6" xfId="24108" builtinId="49" hidden="1" customBuiltin="1"/>
    <cellStyle name="Accent6" xfId="19174" builtinId="49" hidden="1" customBuiltin="1"/>
    <cellStyle name="Accent6" xfId="18644" builtinId="49" hidden="1" customBuiltin="1"/>
    <cellStyle name="Accent6" xfId="22722" builtinId="49" hidden="1" customBuiltin="1"/>
    <cellStyle name="Accent6" xfId="25074" builtinId="49" hidden="1" customBuiltin="1"/>
    <cellStyle name="Accent6" xfId="5001" builtinId="49" hidden="1" customBuiltin="1"/>
    <cellStyle name="Accent6" xfId="17823" builtinId="49" hidden="1" customBuiltin="1"/>
    <cellStyle name="Accent6" xfId="5956" builtinId="49" hidden="1" customBuiltin="1"/>
    <cellStyle name="Accent6" xfId="3157" builtinId="49" hidden="1" customBuiltin="1"/>
    <cellStyle name="Accent6" xfId="15315" builtinId="49" hidden="1" customBuiltin="1"/>
    <cellStyle name="Accent6" xfId="17203" builtinId="49" hidden="1" customBuiltin="1"/>
    <cellStyle name="Accent6" xfId="17395" builtinId="49" hidden="1" customBuiltin="1"/>
    <cellStyle name="Accent6" xfId="21847" builtinId="49" hidden="1" customBuiltin="1"/>
    <cellStyle name="Accent6" xfId="16315" builtinId="49" hidden="1" customBuiltin="1"/>
    <cellStyle name="Accent6" xfId="14009" builtinId="49" hidden="1" customBuiltin="1"/>
    <cellStyle name="Accent6" xfId="1822" builtinId="49" hidden="1" customBuiltin="1"/>
    <cellStyle name="Accent6" xfId="26046" builtinId="49" hidden="1" customBuiltin="1"/>
    <cellStyle name="Accent6" xfId="8492" builtinId="49" hidden="1" customBuiltin="1"/>
    <cellStyle name="Accent6" xfId="26080" builtinId="49" hidden="1" customBuiltin="1"/>
    <cellStyle name="Accent6" xfId="11079" builtinId="49" hidden="1" customBuiltin="1"/>
    <cellStyle name="Accent6" xfId="17228" builtinId="49" hidden="1" customBuiltin="1"/>
    <cellStyle name="Accent6" xfId="20262" builtinId="49" hidden="1" customBuiltin="1"/>
    <cellStyle name="Accent6" xfId="16241" builtinId="49" hidden="1" customBuiltin="1"/>
    <cellStyle name="Accent6" xfId="21073" builtinId="49" hidden="1" customBuiltin="1"/>
    <cellStyle name="Accent6" xfId="25776" builtinId="49" hidden="1" customBuiltin="1"/>
    <cellStyle name="Accent6" xfId="13016" builtinId="49" hidden="1" customBuiltin="1"/>
    <cellStyle name="Accent6" xfId="20912" builtinId="49" hidden="1" customBuiltin="1"/>
    <cellStyle name="Accent6" xfId="5530" builtinId="49" hidden="1" customBuiltin="1"/>
    <cellStyle name="Accent6" xfId="2892" builtinId="49" hidden="1" customBuiltin="1"/>
    <cellStyle name="Accent6" xfId="11777" builtinId="49" hidden="1" customBuiltin="1"/>
    <cellStyle name="Accent6" xfId="655" builtinId="49" hidden="1" customBuiltin="1"/>
    <cellStyle name="Accent6" xfId="15206" builtinId="49" hidden="1" customBuiltin="1"/>
    <cellStyle name="Accent6" xfId="3723" builtinId="49" hidden="1" customBuiltin="1"/>
    <cellStyle name="Accent6" xfId="4169" builtinId="49" hidden="1" customBuiltin="1"/>
    <cellStyle name="Accent6" xfId="5364" builtinId="49" hidden="1" customBuiltin="1"/>
    <cellStyle name="Accent6" xfId="17924" builtinId="49" hidden="1" customBuiltin="1"/>
    <cellStyle name="Accent6" xfId="28346" builtinId="49" hidden="1" customBuiltin="1"/>
    <cellStyle name="Accent6" xfId="20707" builtinId="49" hidden="1" customBuiltin="1"/>
    <cellStyle name="Accent6" xfId="25760" builtinId="49" hidden="1" customBuiltin="1"/>
    <cellStyle name="Accent6" xfId="19499" builtinId="49" hidden="1" customBuiltin="1"/>
    <cellStyle name="Accent6" xfId="21742" builtinId="49" hidden="1" customBuiltin="1"/>
    <cellStyle name="Accent6" xfId="9395" builtinId="49" hidden="1" customBuiltin="1"/>
    <cellStyle name="Accent6" xfId="18582" builtinId="49" hidden="1" customBuiltin="1"/>
    <cellStyle name="Accent6" xfId="7249" builtinId="49" hidden="1" customBuiltin="1"/>
    <cellStyle name="Accent6" xfId="24029" builtinId="49" hidden="1" customBuiltin="1"/>
    <cellStyle name="Accent6" xfId="20267" builtinId="49" hidden="1" customBuiltin="1"/>
    <cellStyle name="Accent6" xfId="20061" builtinId="49" hidden="1" customBuiltin="1"/>
    <cellStyle name="Accent6" xfId="5691" builtinId="49" hidden="1" customBuiltin="1"/>
    <cellStyle name="Accent6" xfId="14572" builtinId="49" hidden="1" customBuiltin="1"/>
    <cellStyle name="Accent6" xfId="8345" builtinId="49" hidden="1" customBuiltin="1"/>
    <cellStyle name="Accent6" xfId="7977" builtinId="49" hidden="1" customBuiltin="1"/>
    <cellStyle name="Accent6" xfId="19627" builtinId="49" hidden="1" customBuiltin="1"/>
    <cellStyle name="Accent6" xfId="9613" builtinId="49" hidden="1" customBuiltin="1"/>
    <cellStyle name="Accent6" xfId="24236" builtinId="49" hidden="1" customBuiltin="1"/>
    <cellStyle name="Accent6" xfId="22688" builtinId="49" hidden="1" customBuiltin="1"/>
    <cellStyle name="Accent6" xfId="8137" builtinId="49" hidden="1" customBuiltin="1"/>
    <cellStyle name="Accent6" xfId="18684" builtinId="49" hidden="1" customBuiltin="1"/>
    <cellStyle name="Accent6" xfId="19357" builtinId="49" hidden="1" customBuiltin="1"/>
    <cellStyle name="Accent6" xfId="5572" builtinId="49" hidden="1" customBuiltin="1"/>
    <cellStyle name="Accent6" xfId="9740" builtinId="49" hidden="1" customBuiltin="1"/>
    <cellStyle name="Accent6" xfId="5335" builtinId="49" hidden="1" customBuiltin="1"/>
    <cellStyle name="Accent6" xfId="21569" builtinId="49" hidden="1" customBuiltin="1"/>
    <cellStyle name="Accent6" xfId="18439" builtinId="49" hidden="1" customBuiltin="1"/>
    <cellStyle name="Accent6" xfId="5833" builtinId="49" hidden="1" customBuiltin="1"/>
    <cellStyle name="Accent6" xfId="24440" builtinId="49" hidden="1" customBuiltin="1"/>
    <cellStyle name="Accent6" xfId="14767" builtinId="49" hidden="1" customBuiltin="1"/>
    <cellStyle name="Accent6" xfId="7178" builtinId="49" hidden="1" customBuiltin="1"/>
    <cellStyle name="Accent6" xfId="21301" builtinId="49" hidden="1" customBuiltin="1"/>
    <cellStyle name="Accent6" xfId="11868" builtinId="49" hidden="1" customBuiltin="1"/>
    <cellStyle name="Accent6" xfId="15283" builtinId="49" hidden="1" customBuiltin="1"/>
    <cellStyle name="Accent6" xfId="10880" builtinId="49" hidden="1" customBuiltin="1"/>
    <cellStyle name="Accent6" xfId="16266" builtinId="49" hidden="1" customBuiltin="1"/>
    <cellStyle name="Accent6" xfId="25182" builtinId="49" hidden="1" customBuiltin="1"/>
    <cellStyle name="Accent6" xfId="1757" builtinId="49" hidden="1" customBuiltin="1"/>
    <cellStyle name="Accent6" xfId="28047" builtinId="49" hidden="1" customBuiltin="1"/>
    <cellStyle name="Accent6" xfId="17259" builtinId="49" hidden="1" customBuiltin="1"/>
    <cellStyle name="Accent6" xfId="27984" builtinId="49" hidden="1" customBuiltin="1"/>
    <cellStyle name="Accent6" xfId="26325" builtinId="49" hidden="1" customBuiltin="1"/>
    <cellStyle name="Accent6" xfId="7140" builtinId="49" hidden="1" customBuiltin="1"/>
    <cellStyle name="Accent6" xfId="17671" builtinId="49" hidden="1" customBuiltin="1"/>
    <cellStyle name="Accent6" xfId="26455" builtinId="49" hidden="1" customBuiltin="1"/>
    <cellStyle name="Accent6" xfId="12941" builtinId="49" hidden="1" customBuiltin="1"/>
    <cellStyle name="Accent6" xfId="7258" builtinId="49" hidden="1" customBuiltin="1"/>
    <cellStyle name="Accent6" xfId="28303" builtinId="49" hidden="1" customBuiltin="1"/>
    <cellStyle name="Accent6" xfId="17361" builtinId="49" hidden="1" customBuiltin="1"/>
    <cellStyle name="Accent6" xfId="19050" builtinId="49" hidden="1" customBuiltin="1"/>
    <cellStyle name="Accent6" xfId="16065" builtinId="49" hidden="1" customBuiltin="1"/>
    <cellStyle name="Accent6" xfId="9413" builtinId="49" hidden="1" customBuiltin="1"/>
    <cellStyle name="Accent6" xfId="19127" builtinId="49" hidden="1" customBuiltin="1"/>
    <cellStyle name="Accent6" xfId="19591" builtinId="49" hidden="1" customBuiltin="1"/>
    <cellStyle name="Accent6" xfId="7998" builtinId="49" hidden="1" customBuiltin="1"/>
    <cellStyle name="Accent6" xfId="10310" builtinId="49" hidden="1" customBuiltin="1"/>
    <cellStyle name="Accent6" xfId="28183" builtinId="49" hidden="1" customBuiltin="1"/>
    <cellStyle name="Accent6" xfId="23733" builtinId="49" hidden="1" customBuiltin="1"/>
    <cellStyle name="Accent6" xfId="20511" builtinId="49" hidden="1" customBuiltin="1"/>
    <cellStyle name="Accent6" xfId="22809" builtinId="49" hidden="1" customBuiltin="1"/>
    <cellStyle name="Accent6" xfId="4943" builtinId="49" hidden="1" customBuiltin="1"/>
    <cellStyle name="Accent6" xfId="16675" builtinId="49" hidden="1" customBuiltin="1"/>
    <cellStyle name="Accent6" xfId="21699" builtinId="49" hidden="1" customBuiltin="1"/>
    <cellStyle name="Accent6" xfId="6095" builtinId="49" hidden="1" customBuiltin="1"/>
    <cellStyle name="Accent6" xfId="10949" builtinId="49" hidden="1" customBuiltin="1"/>
    <cellStyle name="Accent6" xfId="26806" builtinId="49" hidden="1" customBuiltin="1"/>
    <cellStyle name="Accent6" xfId="15938" builtinId="49" hidden="1" customBuiltin="1"/>
    <cellStyle name="Accent6" xfId="12805" builtinId="49" hidden="1" customBuiltin="1"/>
    <cellStyle name="Accent6" xfId="10254" builtinId="49" hidden="1" customBuiltin="1"/>
    <cellStyle name="Accent6" xfId="20814" builtinId="49" hidden="1" customBuiltin="1"/>
    <cellStyle name="Accent6" xfId="5503" builtinId="49" hidden="1" customBuiltin="1"/>
    <cellStyle name="Accent6" xfId="24375" builtinId="49" hidden="1" customBuiltin="1"/>
    <cellStyle name="Accent6" xfId="10370" builtinId="49" hidden="1" customBuiltin="1"/>
    <cellStyle name="Accent6" xfId="8021" builtinId="49" hidden="1" customBuiltin="1"/>
    <cellStyle name="Accent6" xfId="5036" builtinId="49" hidden="1" customBuiltin="1"/>
    <cellStyle name="Accent6" xfId="16766" builtinId="49" hidden="1" customBuiltin="1"/>
    <cellStyle name="Accent6" xfId="16431" builtinId="49" hidden="1" customBuiltin="1"/>
    <cellStyle name="Accent6" xfId="22610" builtinId="49" hidden="1" customBuiltin="1"/>
    <cellStyle name="Accent6" xfId="27535" builtinId="49" hidden="1" customBuiltin="1"/>
    <cellStyle name="Accent6" xfId="28049" builtinId="49" hidden="1" customBuiltin="1"/>
    <cellStyle name="Accent6" xfId="8848" builtinId="49" hidden="1" customBuiltin="1"/>
    <cellStyle name="Accent6" xfId="18030" builtinId="49" hidden="1" customBuiltin="1"/>
    <cellStyle name="Accent6" xfId="25975" builtinId="49" hidden="1" customBuiltin="1"/>
    <cellStyle name="Accent6" xfId="25854" builtinId="49" hidden="1" customBuiltin="1"/>
    <cellStyle name="Accent6" xfId="1521" builtinId="49" hidden="1" customBuiltin="1"/>
    <cellStyle name="Accent6" xfId="23599" builtinId="49" hidden="1" customBuiltin="1"/>
    <cellStyle name="Accent6" xfId="6710" builtinId="49" hidden="1" customBuiltin="1"/>
    <cellStyle name="Accent6" xfId="9437" builtinId="49" hidden="1" customBuiltin="1"/>
    <cellStyle name="Accent6" xfId="5133" builtinId="49" hidden="1" customBuiltin="1"/>
    <cellStyle name="Accent6" xfId="26179" builtinId="49" hidden="1" customBuiltin="1"/>
    <cellStyle name="Accent6" xfId="26267" builtinId="49" hidden="1" customBuiltin="1"/>
    <cellStyle name="Accent6" xfId="22404" builtinId="49" hidden="1" customBuiltin="1"/>
    <cellStyle name="Accent6" xfId="6211" builtinId="49" hidden="1" customBuiltin="1"/>
    <cellStyle name="Accent6" xfId="5042" builtinId="49" hidden="1" customBuiltin="1"/>
    <cellStyle name="Accent6" xfId="21548" builtinId="49" hidden="1" customBuiltin="1"/>
    <cellStyle name="Accent6" xfId="9761" builtinId="49" hidden="1" customBuiltin="1"/>
    <cellStyle name="Accent6" xfId="16996" builtinId="49" hidden="1" customBuiltin="1"/>
    <cellStyle name="Accent6" xfId="8266" builtinId="49" hidden="1" customBuiltin="1"/>
    <cellStyle name="Accent6" xfId="20643" builtinId="49" hidden="1" customBuiltin="1"/>
    <cellStyle name="Accent6" xfId="9298" builtinId="49" hidden="1" customBuiltin="1"/>
    <cellStyle name="Accent6" xfId="81" builtinId="49" hidden="1" customBuiltin="1"/>
    <cellStyle name="Accent6" xfId="25026" builtinId="49" hidden="1" customBuiltin="1"/>
    <cellStyle name="Accent6" xfId="17232" builtinId="49" hidden="1" customBuiltin="1"/>
    <cellStyle name="Accent6" xfId="5187" builtinId="49" hidden="1" customBuiltin="1"/>
    <cellStyle name="Accent6" xfId="6748" builtinId="49" hidden="1" customBuiltin="1"/>
    <cellStyle name="Accent6" xfId="21906" builtinId="49" hidden="1" customBuiltin="1"/>
    <cellStyle name="Accent6" xfId="4095" builtinId="49" hidden="1" customBuiltin="1"/>
    <cellStyle name="Accent6" xfId="22283" builtinId="49" hidden="1" customBuiltin="1"/>
    <cellStyle name="Accent6" xfId="4158" builtinId="49" hidden="1" customBuiltin="1"/>
    <cellStyle name="Accent6" xfId="11617" builtinId="49" hidden="1" customBuiltin="1"/>
    <cellStyle name="Accent6" xfId="3098" builtinId="49" hidden="1" customBuiltin="1"/>
    <cellStyle name="Accent6" xfId="13473" builtinId="49" hidden="1" customBuiltin="1"/>
    <cellStyle name="Accent6" xfId="13578" builtinId="49" hidden="1" customBuiltin="1"/>
    <cellStyle name="Accent6" xfId="23685" builtinId="49" hidden="1" customBuiltin="1"/>
    <cellStyle name="Accent6" xfId="18775" builtinId="49" hidden="1" customBuiltin="1"/>
    <cellStyle name="Accent6" xfId="8677" builtinId="49" hidden="1" customBuiltin="1"/>
    <cellStyle name="Accent6" xfId="11421" builtinId="49" hidden="1" customBuiltin="1"/>
    <cellStyle name="Accent6" xfId="13258" builtinId="49" hidden="1" customBuiltin="1"/>
    <cellStyle name="Accent6" xfId="13352" builtinId="49" hidden="1" customBuiltin="1"/>
    <cellStyle name="Accent6" xfId="21773" builtinId="49" hidden="1" customBuiltin="1"/>
    <cellStyle name="Accent6" xfId="9976" builtinId="49" hidden="1" customBuiltin="1"/>
    <cellStyle name="Accent6" xfId="1736" builtinId="49" hidden="1" customBuiltin="1"/>
    <cellStyle name="Accent6" xfId="1057" builtinId="49" hidden="1" customBuiltin="1"/>
    <cellStyle name="Accent6" xfId="8950" builtinId="49" hidden="1" customBuiltin="1"/>
    <cellStyle name="Accent6" xfId="10596" builtinId="49" hidden="1" customBuiltin="1"/>
    <cellStyle name="Accent6" xfId="25084" builtinId="49" hidden="1" customBuiltin="1"/>
    <cellStyle name="Accent6" xfId="21326" builtinId="49" hidden="1" customBuiltin="1"/>
    <cellStyle name="Accent6" xfId="8627" builtinId="49" hidden="1" customBuiltin="1"/>
    <cellStyle name="Accent6" xfId="24414" builtinId="49" hidden="1" customBuiltin="1"/>
    <cellStyle name="Accent6" xfId="17986" builtinId="49" hidden="1" customBuiltin="1"/>
    <cellStyle name="Accent6" xfId="20634" builtinId="49" hidden="1" customBuiltin="1"/>
    <cellStyle name="Accent6" xfId="20396" builtinId="49" hidden="1" customBuiltin="1"/>
    <cellStyle name="Accent6" xfId="6566" builtinId="49" hidden="1" customBuiltin="1"/>
    <cellStyle name="Accent6" xfId="18967" builtinId="49" hidden="1" customBuiltin="1"/>
    <cellStyle name="Accent6" xfId="19841" builtinId="49" hidden="1" customBuiltin="1"/>
    <cellStyle name="Accent6" xfId="27189" builtinId="49" hidden="1" customBuiltin="1"/>
    <cellStyle name="Accent6" xfId="11509" builtinId="49" hidden="1" customBuiltin="1"/>
    <cellStyle name="Accent6" xfId="23021" builtinId="49" hidden="1" customBuiltin="1"/>
    <cellStyle name="Accent6" xfId="11541" builtinId="49" hidden="1" customBuiltin="1"/>
    <cellStyle name="Accent6" xfId="15217" builtinId="49" hidden="1" customBuiltin="1"/>
    <cellStyle name="Accent6" xfId="8601" builtinId="49" hidden="1" customBuiltin="1"/>
    <cellStyle name="Accent6" xfId="1856" builtinId="49" hidden="1" customBuiltin="1"/>
    <cellStyle name="Accent6" xfId="18872" builtinId="49" hidden="1" customBuiltin="1"/>
    <cellStyle name="Accent6" xfId="3557" builtinId="49" hidden="1" customBuiltin="1"/>
    <cellStyle name="Accent6" xfId="11284" builtinId="49" hidden="1" customBuiltin="1"/>
    <cellStyle name="Accent6" xfId="4499" builtinId="49" hidden="1" customBuiltin="1"/>
    <cellStyle name="Accent6" xfId="13959" builtinId="49" hidden="1" customBuiltin="1"/>
    <cellStyle name="Accent6" xfId="13976" builtinId="49" hidden="1" customBuiltin="1"/>
    <cellStyle name="Accent6" xfId="25616" builtinId="49" hidden="1" customBuiltin="1"/>
    <cellStyle name="Accent6" xfId="14468" builtinId="49" hidden="1" customBuiltin="1"/>
    <cellStyle name="Accent6" xfId="28154" builtinId="49" hidden="1" customBuiltin="1"/>
    <cellStyle name="Accent6" xfId="17855" builtinId="49" hidden="1" customBuiltin="1"/>
    <cellStyle name="Accent6" xfId="26210" builtinId="49" hidden="1" customBuiltin="1"/>
    <cellStyle name="Accent6" xfId="20709" builtinId="49" hidden="1" customBuiltin="1"/>
    <cellStyle name="Accent6" xfId="9178" builtinId="49" hidden="1" customBuiltin="1"/>
    <cellStyle name="Accent6" xfId="21406" builtinId="49" hidden="1" customBuiltin="1"/>
    <cellStyle name="Accent6" xfId="13508" builtinId="49" hidden="1" customBuiltin="1"/>
    <cellStyle name="Accent6" xfId="3249" builtinId="49" hidden="1" customBuiltin="1"/>
    <cellStyle name="Accent6" xfId="11250" builtinId="49" hidden="1" customBuiltin="1"/>
    <cellStyle name="Accent6" xfId="2428" builtinId="49" hidden="1" customBuiltin="1"/>
    <cellStyle name="Accent6" xfId="13920" builtinId="49" hidden="1" customBuiltin="1"/>
    <cellStyle name="Accent6" xfId="22844" builtinId="49" hidden="1" customBuiltin="1"/>
    <cellStyle name="Accent6" xfId="945" builtinId="49" hidden="1" customBuiltin="1"/>
    <cellStyle name="Accent6" xfId="22152" builtinId="49" hidden="1" customBuiltin="1"/>
    <cellStyle name="Accent6" xfId="9896" builtinId="49" hidden="1" customBuiltin="1"/>
    <cellStyle name="Accent6" xfId="3998" builtinId="49" hidden="1" customBuiltin="1"/>
    <cellStyle name="Accent6" xfId="8816" builtinId="49" hidden="1" customBuiltin="1"/>
    <cellStyle name="Accent6" xfId="23472" builtinId="49" hidden="1" customBuiltin="1"/>
    <cellStyle name="Accent6" xfId="2247" builtinId="49" hidden="1" customBuiltin="1"/>
    <cellStyle name="Accent6" xfId="23094" builtinId="49" hidden="1" customBuiltin="1"/>
    <cellStyle name="Accent6" xfId="2600" builtinId="49" hidden="1" customBuiltin="1"/>
    <cellStyle name="Accent6" xfId="2291" builtinId="49" hidden="1" customBuiltin="1"/>
    <cellStyle name="Accent6" xfId="10158" builtinId="49" hidden="1" customBuiltin="1"/>
    <cellStyle name="Accent6" xfId="8938" builtinId="49" hidden="1" customBuiltin="1"/>
    <cellStyle name="Accent6" xfId="19230" builtinId="49" hidden="1" customBuiltin="1"/>
    <cellStyle name="Accent6" xfId="1089" builtinId="49" hidden="1" customBuiltin="1"/>
    <cellStyle name="Accent6" xfId="2406" builtinId="49" hidden="1" customBuiltin="1"/>
    <cellStyle name="Accent6" xfId="24922" builtinId="49" hidden="1" customBuiltin="1"/>
    <cellStyle name="Accent6" xfId="23370" builtinId="49" hidden="1" customBuiltin="1"/>
    <cellStyle name="Accent6" xfId="19403" builtinId="49" hidden="1" customBuiltin="1"/>
    <cellStyle name="Accent6" xfId="6394" builtinId="49" hidden="1" customBuiltin="1"/>
    <cellStyle name="Accent6" xfId="795" builtinId="49" hidden="1" customBuiltin="1"/>
    <cellStyle name="Accent6" xfId="7831" builtinId="49" hidden="1" customBuiltin="1"/>
    <cellStyle name="Accent6" xfId="10348" builtinId="49" hidden="1" customBuiltin="1"/>
    <cellStyle name="Accent6" xfId="18473" builtinId="49" hidden="1" customBuiltin="1"/>
    <cellStyle name="Accent6" xfId="22035" builtinId="49" hidden="1" customBuiltin="1"/>
    <cellStyle name="Accent6" xfId="3685" builtinId="49" hidden="1" customBuiltin="1"/>
    <cellStyle name="Accent6" xfId="15917" builtinId="49" hidden="1" customBuiltin="1"/>
    <cellStyle name="Accent6" xfId="17956" builtinId="49" hidden="1" customBuiltin="1"/>
    <cellStyle name="Accent6" xfId="16109" builtinId="49" hidden="1" customBuiltin="1"/>
    <cellStyle name="Accent6" xfId="18897" builtinId="49" hidden="1" customBuiltin="1"/>
    <cellStyle name="Accent6" xfId="5190" builtinId="49" hidden="1" customBuiltin="1"/>
    <cellStyle name="Accent6" xfId="27176" builtinId="49" hidden="1" customBuiltin="1"/>
    <cellStyle name="Accent6" xfId="5294" builtinId="49" hidden="1" customBuiltin="1"/>
    <cellStyle name="Accent6" xfId="20788" builtinId="49" hidden="1" customBuiltin="1"/>
    <cellStyle name="Accent6" xfId="13149" builtinId="49" hidden="1" customBuiltin="1"/>
    <cellStyle name="Accent6" xfId="11807" builtinId="49" hidden="1" customBuiltin="1"/>
    <cellStyle name="Accent6" xfId="22007" builtinId="49" hidden="1" customBuiltin="1"/>
    <cellStyle name="Accent6" xfId="21167" builtinId="49" hidden="1" customBuiltin="1"/>
    <cellStyle name="Accent6" xfId="11799" builtinId="49" hidden="1" customBuiltin="1"/>
    <cellStyle name="Accent6" xfId="11663" builtinId="49" hidden="1" customBuiltin="1"/>
    <cellStyle name="Accent6" xfId="22033" builtinId="49" hidden="1" customBuiltin="1"/>
    <cellStyle name="Accent6" xfId="13343" builtinId="49" hidden="1" customBuiltin="1"/>
    <cellStyle name="Accent6" xfId="20890" builtinId="49" hidden="1" customBuiltin="1"/>
    <cellStyle name="Accent6" xfId="4875" builtinId="49" hidden="1" customBuiltin="1"/>
    <cellStyle name="Accent6" xfId="18707" builtinId="49" hidden="1" customBuiltin="1"/>
    <cellStyle name="Accent6" xfId="22952" builtinId="49" hidden="1" customBuiltin="1"/>
    <cellStyle name="Accent6" xfId="1591" builtinId="49" hidden="1" customBuiltin="1"/>
    <cellStyle name="Accent6" xfId="2579" builtinId="49" hidden="1" customBuiltin="1"/>
    <cellStyle name="Accent6" xfId="22310" builtinId="49" hidden="1" customBuiltin="1"/>
    <cellStyle name="Accent6" xfId="24139" builtinId="49" hidden="1" customBuiltin="1"/>
    <cellStyle name="Accent6" xfId="13320" builtinId="49" hidden="1" customBuiltin="1"/>
    <cellStyle name="Accent6" xfId="4131" builtinId="49" hidden="1" customBuiltin="1"/>
    <cellStyle name="Accent6" xfId="5973" builtinId="49" hidden="1" customBuiltin="1"/>
    <cellStyle name="Accent6" xfId="9082" builtinId="49" hidden="1" customBuiltin="1"/>
    <cellStyle name="Accent6" xfId="19745" builtinId="49" hidden="1" customBuiltin="1"/>
    <cellStyle name="Accent6" xfId="5355" builtinId="49" hidden="1" customBuiltin="1"/>
    <cellStyle name="Accent6" xfId="6685" builtinId="49" hidden="1" customBuiltin="1"/>
    <cellStyle name="Accent6" xfId="24486" builtinId="49" hidden="1" customBuiltin="1"/>
    <cellStyle name="Accent6" xfId="16169" builtinId="49" hidden="1" customBuiltin="1"/>
    <cellStyle name="Accent6" xfId="5902" builtinId="49" hidden="1" customBuiltin="1"/>
    <cellStyle name="Accent6" xfId="18552" builtinId="49" hidden="1" customBuiltin="1"/>
    <cellStyle name="Accent6" xfId="8577" builtinId="49" hidden="1" customBuiltin="1"/>
    <cellStyle name="Accent6" xfId="24079" builtinId="49" hidden="1" customBuiltin="1"/>
    <cellStyle name="Accent6" xfId="3341" builtinId="49" hidden="1" customBuiltin="1"/>
    <cellStyle name="Accent6" xfId="14601" builtinId="49" hidden="1" customBuiltin="1"/>
    <cellStyle name="Accent6" xfId="10378" builtinId="49" hidden="1" customBuiltin="1"/>
    <cellStyle name="Accent6" xfId="24260" builtinId="49" hidden="1" customBuiltin="1"/>
    <cellStyle name="Accent6" xfId="22244" builtinId="49" hidden="1" customBuiltin="1"/>
    <cellStyle name="Accent6" xfId="8044" builtinId="49" hidden="1" customBuiltin="1"/>
    <cellStyle name="Accent6" xfId="7712" builtinId="49" hidden="1" customBuiltin="1"/>
    <cellStyle name="Accent6" xfId="19087" builtinId="49" hidden="1" customBuiltin="1"/>
    <cellStyle name="Accent6" xfId="8891" builtinId="49" hidden="1" customBuiltin="1"/>
    <cellStyle name="Accent6" xfId="13124" builtinId="49" hidden="1" customBuiltin="1"/>
    <cellStyle name="Accent6" xfId="15083" builtinId="49" hidden="1" customBuiltin="1"/>
    <cellStyle name="Accent6" xfId="157" builtinId="49" hidden="1" customBuiltin="1"/>
    <cellStyle name="Accent6" xfId="11435" builtinId="49" hidden="1" customBuiltin="1"/>
    <cellStyle name="Accent6" xfId="11282" builtinId="49" hidden="1" customBuiltin="1"/>
    <cellStyle name="Accent6" xfId="27024" builtinId="49" hidden="1" customBuiltin="1"/>
    <cellStyle name="Accent6" xfId="10509" builtinId="49" hidden="1" customBuiltin="1"/>
    <cellStyle name="Accent6" xfId="21513" builtinId="49" hidden="1" customBuiltin="1"/>
    <cellStyle name="Accent6" xfId="22998" builtinId="49" hidden="1" customBuiltin="1"/>
    <cellStyle name="Accent6" xfId="14899" builtinId="49" hidden="1" customBuiltin="1"/>
    <cellStyle name="Accent6" xfId="11569" builtinId="49" hidden="1" customBuiltin="1"/>
    <cellStyle name="Accent6" xfId="11645" builtinId="49" hidden="1" customBuiltin="1"/>
    <cellStyle name="Accent6" xfId="7380" builtinId="49" hidden="1" customBuiltin="1"/>
    <cellStyle name="Accent6" xfId="24731" builtinId="49" hidden="1" customBuiltin="1"/>
    <cellStyle name="Accent6" xfId="1779" builtinId="49" hidden="1" customBuiltin="1"/>
    <cellStyle name="Accent6" xfId="4267" builtinId="49" hidden="1" customBuiltin="1"/>
    <cellStyle name="Accent6" xfId="23393" builtinId="49" hidden="1" customBuiltin="1"/>
    <cellStyle name="Accent6" xfId="19777" builtinId="49" hidden="1" customBuiltin="1"/>
    <cellStyle name="Accent6" xfId="14086" builtinId="49" hidden="1" customBuiltin="1"/>
    <cellStyle name="Accent6" xfId="3188" builtinId="49" hidden="1" customBuiltin="1"/>
    <cellStyle name="Accent6" xfId="22914" builtinId="49" hidden="1" customBuiltin="1"/>
    <cellStyle name="Accent6" xfId="28410" builtinId="49" hidden="1" customBuiltin="1"/>
    <cellStyle name="Accent6" xfId="7553" builtinId="49" hidden="1" customBuiltin="1"/>
    <cellStyle name="Accent6" xfId="20757" builtinId="49" hidden="1" customBuiltin="1"/>
    <cellStyle name="Accent6" xfId="24889" builtinId="49" hidden="1" customBuiltin="1"/>
    <cellStyle name="Accent6" xfId="12910" builtinId="49" hidden="1" customBuiltin="1"/>
    <cellStyle name="Accent6" xfId="22341" builtinId="49" hidden="1" customBuiltin="1"/>
    <cellStyle name="Accent6" xfId="19028" builtinId="49" hidden="1" customBuiltin="1"/>
    <cellStyle name="Accent6" xfId="6272" builtinId="49" hidden="1" customBuiltin="1"/>
    <cellStyle name="Accent6" xfId="27254" builtinId="49" hidden="1" customBuiltin="1"/>
    <cellStyle name="Accent6" xfId="14807" builtinId="49" hidden="1" customBuiltin="1"/>
    <cellStyle name="Accent6" xfId="12677" builtinId="49" hidden="1" customBuiltin="1"/>
    <cellStyle name="Accent6" xfId="10156" builtinId="49" hidden="1" customBuiltin="1"/>
    <cellStyle name="Accent6" xfId="14987" builtinId="49" hidden="1" customBuiltin="1"/>
    <cellStyle name="Accent6" xfId="4419" builtinId="49" hidden="1" customBuiltin="1"/>
    <cellStyle name="Accent6" xfId="22880" builtinId="49" hidden="1" customBuiltin="1"/>
    <cellStyle name="Accent6" xfId="307" builtinId="49" hidden="1" customBuiltin="1"/>
    <cellStyle name="Accent6" xfId="27406" builtinId="49" hidden="1" customBuiltin="1"/>
    <cellStyle name="Accent6" xfId="18927" builtinId="49" hidden="1" customBuiltin="1"/>
    <cellStyle name="Accent6" xfId="20231" builtinId="49" hidden="1" customBuiltin="1"/>
    <cellStyle name="Accent6" xfId="9620" builtinId="49" hidden="1" customBuiltin="1"/>
    <cellStyle name="Accent6" xfId="2113" builtinId="49" hidden="1" customBuiltin="1"/>
    <cellStyle name="Accent6" xfId="10483" builtinId="49" hidden="1" customBuiltin="1"/>
    <cellStyle name="Accent6" xfId="21636" builtinId="49" hidden="1" customBuiltin="1"/>
    <cellStyle name="Accent6" xfId="20050" builtinId="49" hidden="1" customBuiltin="1"/>
    <cellStyle name="Accent6" xfId="23222" builtinId="49" hidden="1" customBuiltin="1"/>
    <cellStyle name="Accent6" xfId="15532" builtinId="49" hidden="1" customBuiltin="1"/>
    <cellStyle name="Accent6" xfId="17957" builtinId="49" hidden="1" customBuiltin="1"/>
    <cellStyle name="Accent6" xfId="12239" builtinId="49" hidden="1" customBuiltin="1"/>
    <cellStyle name="Accent6" xfId="20185" builtinId="49" hidden="1" customBuiltin="1"/>
    <cellStyle name="Accent6" xfId="20207" builtinId="49" hidden="1" customBuiltin="1"/>
    <cellStyle name="Accent6" xfId="16744" builtinId="49" hidden="1" customBuiltin="1"/>
    <cellStyle name="Accent6" xfId="4492" builtinId="49" hidden="1" customBuiltin="1"/>
    <cellStyle name="Accent6" xfId="20228" builtinId="49" hidden="1" customBuiltin="1"/>
    <cellStyle name="Accent6" xfId="20676" builtinId="49" hidden="1" customBuiltin="1"/>
    <cellStyle name="Accent6" xfId="23739" builtinId="49" hidden="1" customBuiltin="1"/>
    <cellStyle name="Accent6" xfId="25918" builtinId="49" hidden="1" customBuiltin="1"/>
    <cellStyle name="Accent6" xfId="12840" builtinId="49" hidden="1" customBuiltin="1"/>
    <cellStyle name="Accent6" xfId="1431" builtinId="49" hidden="1" customBuiltin="1"/>
    <cellStyle name="Accent6" xfId="13386" builtinId="49" hidden="1" customBuiltin="1"/>
    <cellStyle name="Accent6" xfId="13418" builtinId="49" hidden="1" customBuiltin="1"/>
    <cellStyle name="Accent6" xfId="27436" builtinId="49" hidden="1" customBuiltin="1"/>
    <cellStyle name="Accent6" xfId="4801" builtinId="49" hidden="1" customBuiltin="1"/>
    <cellStyle name="Accent6" xfId="13449" builtinId="49" hidden="1" customBuiltin="1"/>
    <cellStyle name="Accent6" xfId="13728" builtinId="49" hidden="1" customBuiltin="1"/>
    <cellStyle name="Accent6" xfId="24041" builtinId="49" hidden="1" customBuiltin="1"/>
    <cellStyle name="Accent6" xfId="20978" builtinId="49" hidden="1" customBuiltin="1"/>
    <cellStyle name="Accent6" xfId="2174" builtinId="49" hidden="1" customBuiltin="1"/>
    <cellStyle name="Accent6" xfId="16344" builtinId="49" hidden="1" customBuiltin="1"/>
    <cellStyle name="Accent6" xfId="21363" builtinId="49" hidden="1" customBuiltin="1"/>
    <cellStyle name="Accent6" xfId="761" builtinId="49" hidden="1" customBuiltin="1"/>
    <cellStyle name="Accent6" xfId="233" builtinId="49" hidden="1" customBuiltin="1"/>
    <cellStyle name="Accent6" xfId="14750" builtinId="49" hidden="1" customBuiltin="1"/>
    <cellStyle name="Accent6" xfId="2557" builtinId="49" hidden="1" customBuiltin="1"/>
    <cellStyle name="Accent6" xfId="270" builtinId="49" hidden="1" customBuiltin="1"/>
    <cellStyle name="Accent6" xfId="1801" builtinId="49" hidden="1" customBuiltin="1"/>
    <cellStyle name="Accent6" xfId="24382" builtinId="49" hidden="1" customBuiltin="1"/>
    <cellStyle name="Accent6" xfId="14849" builtinId="49" hidden="1" customBuiltin="1"/>
    <cellStyle name="Accent6" xfId="13964" builtinId="49" hidden="1" customBuiltin="1"/>
    <cellStyle name="Accent6" xfId="26970" builtinId="49" hidden="1" customBuiltin="1"/>
    <cellStyle name="Accent6" xfId="22785" builtinId="49" hidden="1" customBuiltin="1"/>
    <cellStyle name="Accent6" xfId="14648" builtinId="49" hidden="1" customBuiltin="1"/>
    <cellStyle name="Accent6" xfId="15439" builtinId="49" hidden="1" customBuiltin="1"/>
    <cellStyle name="Accent6" xfId="12809" builtinId="49" hidden="1" customBuiltin="1"/>
    <cellStyle name="Accent6" xfId="4309" builtinId="49" hidden="1" customBuiltin="1"/>
    <cellStyle name="Accent6" xfId="15495" builtinId="49" hidden="1" customBuiltin="1"/>
    <cellStyle name="Accent6" xfId="16615" builtinId="49" hidden="1" customBuiltin="1"/>
    <cellStyle name="Accent6" xfId="23501" builtinId="49" hidden="1" customBuiltin="1"/>
    <cellStyle name="Accent6" xfId="25595" builtinId="49" hidden="1" customBuiltin="1"/>
    <cellStyle name="Accent6" xfId="26622" builtinId="49" hidden="1" customBuiltin="1"/>
    <cellStyle name="Accent6" xfId="19058" builtinId="49" hidden="1" customBuiltin="1"/>
    <cellStyle name="Accent6" xfId="23127" builtinId="49" hidden="1" customBuiltin="1"/>
    <cellStyle name="Accent6" xfId="26237" builtinId="49" hidden="1" customBuiltin="1"/>
    <cellStyle name="Accent6" xfId="25888" builtinId="49" hidden="1" customBuiltin="1"/>
    <cellStyle name="Accent6" xfId="2245" builtinId="49" hidden="1" customBuiltin="1"/>
    <cellStyle name="Accent6" xfId="27804" builtinId="49" hidden="1" customBuiltin="1"/>
    <cellStyle name="Accent6" xfId="25951" builtinId="49" hidden="1" customBuiltin="1"/>
    <cellStyle name="Accent6" xfId="27233" builtinId="49" hidden="1" customBuiltin="1"/>
    <cellStyle name="Accent6" xfId="24999" builtinId="49" hidden="1" customBuiltin="1"/>
    <cellStyle name="Accent6" xfId="19969" builtinId="49" hidden="1" customBuiltin="1"/>
    <cellStyle name="Accent6" xfId="19341" builtinId="49" hidden="1" customBuiltin="1"/>
    <cellStyle name="Accent6" xfId="8749" builtinId="49" hidden="1" customBuiltin="1"/>
    <cellStyle name="Accent6" xfId="12336" builtinId="49" hidden="1" customBuiltin="1"/>
    <cellStyle name="Accent6" xfId="23436" builtinId="49" hidden="1" customBuiltin="1"/>
    <cellStyle name="Accent6" xfId="21189" builtinId="49" hidden="1" customBuiltin="1"/>
    <cellStyle name="Accent6" xfId="20950" builtinId="49" hidden="1" customBuiltin="1"/>
    <cellStyle name="Accent6" xfId="7936" builtinId="49" hidden="1" customBuiltin="1"/>
    <cellStyle name="Accent6" xfId="18633" builtinId="49" hidden="1" customBuiltin="1"/>
    <cellStyle name="Accent6" xfId="21009" builtinId="49" hidden="1" customBuiltin="1"/>
    <cellStyle name="Accent6" xfId="4909" builtinId="49" hidden="1" customBuiltin="1"/>
    <cellStyle name="Accent6" xfId="25355" builtinId="49" hidden="1" customBuiltin="1"/>
    <cellStyle name="Accent6" xfId="13223" builtinId="49" hidden="1" customBuiltin="1"/>
    <cellStyle name="Accent6" xfId="13069" builtinId="49" hidden="1" customBuiltin="1"/>
    <cellStyle name="Accent6" xfId="8990" builtinId="49" hidden="1" customBuiltin="1"/>
    <cellStyle name="Accent6" xfId="1486" builtinId="49" hidden="1" customBuiltin="1"/>
    <cellStyle name="Accent6" xfId="23903" builtinId="49" hidden="1" customBuiltin="1"/>
    <cellStyle name="Accent6" xfId="15131" builtinId="49" hidden="1" customBuiltin="1"/>
    <cellStyle name="Accent6" xfId="14382" builtinId="49" hidden="1" customBuiltin="1"/>
    <cellStyle name="Accent6" xfId="26560" builtinId="49" hidden="1" customBuiltin="1"/>
    <cellStyle name="Accent6" xfId="11913" builtinId="49" hidden="1" customBuiltin="1"/>
    <cellStyle name="Accent6" xfId="14446" builtinId="49" hidden="1" customBuiltin="1"/>
    <cellStyle name="Accent6" xfId="12649" builtinId="49" hidden="1" customBuiltin="1"/>
    <cellStyle name="Accent6" xfId="19661" builtinId="49" hidden="1" customBuiltin="1"/>
    <cellStyle name="Accent6" xfId="604" builtinId="49" hidden="1" customBuiltin="1"/>
    <cellStyle name="Accent6" xfId="2522" builtinId="49" hidden="1" customBuiltin="1"/>
    <cellStyle name="Accent6" xfId="9236" builtinId="49" hidden="1" customBuiltin="1"/>
    <cellStyle name="Accent6" xfId="16401" builtinId="49" hidden="1" customBuiltin="1"/>
    <cellStyle name="Accent6" xfId="24212" builtinId="49" hidden="1" customBuiltin="1"/>
    <cellStyle name="Accent6" xfId="4913" builtinId="49" hidden="1" customBuiltin="1"/>
    <cellStyle name="Accent6" xfId="15463" builtinId="49" hidden="1" customBuiltin="1"/>
    <cellStyle name="Accent6" xfId="19306" builtinId="49" hidden="1" customBuiltin="1"/>
    <cellStyle name="Accent6" xfId="4069" builtinId="49" hidden="1" customBuiltin="1"/>
    <cellStyle name="Accent6" xfId="25572" builtinId="49" hidden="1" customBuiltin="1"/>
    <cellStyle name="Accent6" xfId="4549" builtinId="49" hidden="1" customBuiltin="1"/>
    <cellStyle name="Accent6" xfId="2092" builtinId="49" hidden="1" customBuiltin="1"/>
    <cellStyle name="Accent6" xfId="5309" builtinId="49" hidden="1" customBuiltin="1"/>
    <cellStyle name="Accent6" xfId="15666" builtinId="49" hidden="1" customBuiltin="1"/>
    <cellStyle name="Accent6" xfId="16827" builtinId="49" hidden="1" customBuiltin="1"/>
    <cellStyle name="Accent6" xfId="19843" builtinId="49" hidden="1" customBuiltin="1"/>
    <cellStyle name="Accent6" xfId="9518" builtinId="49" hidden="1" customBuiltin="1"/>
    <cellStyle name="Accent6" xfId="27060" builtinId="49" hidden="1" customBuiltin="1"/>
    <cellStyle name="Accent6" xfId="24535" builtinId="49" hidden="1" customBuiltin="1"/>
    <cellStyle name="Accent6" xfId="20420" builtinId="49" hidden="1" customBuiltin="1"/>
    <cellStyle name="Accent6" xfId="25920" builtinId="49" hidden="1" customBuiltin="1"/>
    <cellStyle name="Accent6" xfId="13042" builtinId="49" hidden="1" customBuiltin="1"/>
    <cellStyle name="Accent6" xfId="4424" builtinId="49" hidden="1" customBuiltin="1"/>
    <cellStyle name="Accent6" xfId="19933" builtinId="49" hidden="1" customBuiltin="1"/>
    <cellStyle name="Accent6" xfId="8302" builtinId="49" hidden="1" customBuiltin="1"/>
    <cellStyle name="Accent6" xfId="16720" builtinId="49" hidden="1" customBuiltin="1"/>
    <cellStyle name="Accent6" xfId="1120" builtinId="49" hidden="1" customBuiltin="1"/>
    <cellStyle name="Accent6" xfId="26150" builtinId="49" hidden="1" customBuiltin="1"/>
    <cellStyle name="Accent6" xfId="27712" builtinId="49" hidden="1" customBuiltin="1"/>
    <cellStyle name="Accent6" xfId="11408" builtinId="49" hidden="1" customBuiltin="1"/>
    <cellStyle name="Accent6" xfId="9638" builtinId="49" hidden="1" customBuiltin="1"/>
    <cellStyle name="Accent6" xfId="19103" builtinId="49" hidden="1" customBuiltin="1"/>
    <cellStyle name="Accent6" xfId="24858" builtinId="49" hidden="1" customBuiltin="1"/>
    <cellStyle name="Accent6" xfId="13616" builtinId="49" hidden="1" customBuiltin="1"/>
    <cellStyle name="Accent6" xfId="20980" builtinId="49" hidden="1" customBuiltin="1"/>
    <cellStyle name="Accent6" xfId="2494" builtinId="49" hidden="1" customBuiltin="1"/>
    <cellStyle name="Accent6" xfId="1215" builtinId="49" hidden="1" customBuiltin="1"/>
    <cellStyle name="Accent6" xfId="13187" builtinId="49" hidden="1" customBuiltin="1"/>
    <cellStyle name="Accent6" xfId="2535" builtinId="49" hidden="1" customBuiltin="1"/>
    <cellStyle name="Accent6" xfId="27408" builtinId="49" hidden="1" customBuiltin="1"/>
    <cellStyle name="Accent6" xfId="16075" builtinId="49" hidden="1" customBuiltin="1"/>
    <cellStyle name="Accent6" xfId="21196" builtinId="49" hidden="1" customBuiltin="1"/>
    <cellStyle name="Accent6" xfId="24796" builtinId="49" hidden="1" customBuiltin="1"/>
    <cellStyle name="Accent6" xfId="18503" builtinId="49" hidden="1" customBuiltin="1"/>
    <cellStyle name="Accent6" xfId="1249" builtinId="49" hidden="1" customBuiltin="1"/>
    <cellStyle name="Accent6" xfId="10099" builtinId="49" hidden="1" customBuiltin="1"/>
    <cellStyle name="Accent6" xfId="12400" builtinId="49" hidden="1" customBuiltin="1"/>
    <cellStyle name="Accent6" xfId="25210" builtinId="49" hidden="1" customBuiltin="1"/>
    <cellStyle name="Accent6" xfId="40" builtinId="49" hidden="1" customBuiltin="1"/>
    <cellStyle name="Accent6" xfId="14403" builtinId="49" hidden="1" customBuiltin="1"/>
    <cellStyle name="Accent6" xfId="7603" builtinId="49" hidden="1" customBuiltin="1"/>
    <cellStyle name="Accent6" xfId="16188" builtinId="49" hidden="1" customBuiltin="1"/>
    <cellStyle name="Accent6" xfId="570" builtinId="49" hidden="1" customBuiltin="1"/>
    <cellStyle name="Accent6" xfId="14716" builtinId="49" hidden="1" customBuiltin="1"/>
    <cellStyle name="Accent6" xfId="6262" builtinId="49" hidden="1" customBuiltin="1"/>
    <cellStyle name="Accent6" xfId="26724" builtinId="49" hidden="1" customBuiltin="1"/>
    <cellStyle name="Accent6" xfId="15052" builtinId="49" hidden="1" customBuiltin="1"/>
    <cellStyle name="Accent6" xfId="25122" builtinId="49" hidden="1" customBuiltin="1"/>
    <cellStyle name="Accent6" xfId="11839" builtinId="49" hidden="1" customBuiltin="1"/>
    <cellStyle name="Accent6" xfId="16216" builtinId="49" hidden="1" customBuiltin="1"/>
    <cellStyle name="Accent6" xfId="10438" builtinId="49" hidden="1" customBuiltin="1"/>
    <cellStyle name="Accent6" xfId="1626" builtinId="49" hidden="1" customBuiltin="1"/>
    <cellStyle name="Accent6" xfId="25525" builtinId="49" hidden="1" customBuiltin="1"/>
    <cellStyle name="Accent6" xfId="15344" builtinId="49" hidden="1" customBuiltin="1"/>
    <cellStyle name="Accent6" xfId="25549" builtinId="49" hidden="1" customBuiltin="1"/>
    <cellStyle name="Accent6" xfId="27553" builtinId="49" hidden="1" customBuiltin="1"/>
    <cellStyle name="Accent6" xfId="26870" builtinId="49" hidden="1" customBuiltin="1"/>
    <cellStyle name="Accent6" xfId="15554" builtinId="49" hidden="1" customBuiltin="1"/>
    <cellStyle name="Accent6" xfId="27836" builtinId="49" hidden="1" customBuiltin="1"/>
    <cellStyle name="Accent6" xfId="12780" builtinId="49" hidden="1" customBuiltin="1"/>
    <cellStyle name="Accent6" xfId="21613" builtinId="49" hidden="1" customBuiltin="1"/>
    <cellStyle name="Accent6" xfId="6226" builtinId="49" hidden="1" customBuiltin="1"/>
    <cellStyle name="Accent6" xfId="25510" builtinId="49" hidden="1" customBuiltin="1"/>
    <cellStyle name="Accent6" xfId="3876" builtinId="49" hidden="1" customBuiltin="1"/>
    <cellStyle name="Accent6" xfId="1087" builtinId="49" hidden="1" customBuiltin="1"/>
    <cellStyle name="Accent6" xfId="26901" builtinId="49" hidden="1" customBuiltin="1"/>
    <cellStyle name="Accent6" xfId="6086" builtinId="49" hidden="1" customBuiltin="1"/>
    <cellStyle name="Accent6" xfId="16493" builtinId="49" hidden="1" customBuiltin="1"/>
    <cellStyle name="Accent6" xfId="19768" builtinId="49" hidden="1" customBuiltin="1"/>
    <cellStyle name="Accent6" xfId="25689" builtinId="49" hidden="1" customBuiltin="1"/>
    <cellStyle name="Accent6" xfId="19898" builtinId="49" hidden="1" customBuiltin="1"/>
    <cellStyle name="Accent6" xfId="18535" builtinId="49" hidden="1" customBuiltin="1"/>
    <cellStyle name="Accent6" xfId="21803" builtinId="49" hidden="1" customBuiltin="1"/>
    <cellStyle name="Accent6" xfId="26112" builtinId="49" hidden="1" customBuiltin="1"/>
    <cellStyle name="Accent6" xfId="18609" builtinId="49" hidden="1" customBuiltin="1"/>
    <cellStyle name="Accent6" xfId="2277" builtinId="49" hidden="1" customBuiltin="1"/>
    <cellStyle name="Accent6" xfId="21819" builtinId="49" hidden="1" customBuiltin="1"/>
    <cellStyle name="Accent6" xfId="20463" builtinId="49" hidden="1" customBuiltin="1"/>
    <cellStyle name="Accent6" xfId="25822" builtinId="49" hidden="1" customBuiltin="1"/>
    <cellStyle name="Accent6" xfId="17559" builtinId="49" hidden="1" customBuiltin="1"/>
    <cellStyle name="Accent6" xfId="17428" builtinId="49" hidden="1" customBuiltin="1"/>
    <cellStyle name="Accent6" xfId="12433" builtinId="49" hidden="1" customBuiltin="1"/>
    <cellStyle name="Accent6" xfId="10800" builtinId="49" hidden="1" customBuiltin="1"/>
    <cellStyle name="Accent6" xfId="22078" builtinId="49" hidden="1" customBuiltin="1"/>
    <cellStyle name="Accent6" xfId="23807" builtinId="49" hidden="1" customBuiltin="1"/>
    <cellStyle name="Accent6" xfId="20141" builtinId="49" hidden="1" customBuiltin="1"/>
    <cellStyle name="Accent6" xfId="17731" builtinId="49" hidden="1" customBuiltin="1"/>
    <cellStyle name="Accent6" xfId="17748" builtinId="49" hidden="1" customBuiltin="1"/>
    <cellStyle name="Accent6" xfId="8846" builtinId="49" hidden="1" customBuiltin="1"/>
    <cellStyle name="Accent6" xfId="25422" builtinId="49" hidden="1" customBuiltin="1"/>
    <cellStyle name="Accent6" xfId="27211" builtinId="49" hidden="1" customBuiltin="1"/>
    <cellStyle name="Accent6" xfId="6419" builtinId="49" hidden="1" customBuiltin="1"/>
    <cellStyle name="Accent6" xfId="24166" builtinId="49" hidden="1" customBuiltin="1"/>
    <cellStyle name="Accent6" xfId="1144" builtinId="49" hidden="1" customBuiltin="1"/>
    <cellStyle name="Accent6" xfId="18773" builtinId="49" hidden="1" customBuiltin="1"/>
    <cellStyle name="Accent6" xfId="27776" builtinId="49" hidden="1" customBuiltin="1"/>
    <cellStyle name="Accent6" xfId="13886" builtinId="49" hidden="1" customBuiltin="1"/>
    <cellStyle name="Accent6" xfId="23763" builtinId="49" hidden="1" customBuiltin="1"/>
    <cellStyle name="Accent6" xfId="11214" builtinId="49" hidden="1" customBuiltin="1"/>
    <cellStyle name="Accent6" xfId="2666" builtinId="49" hidden="1" customBuiltin="1"/>
    <cellStyle name="Accent6" xfId="10034" builtinId="49" hidden="1" customBuiltin="1"/>
    <cellStyle name="Accent6" xfId="23951" builtinId="49" hidden="1" customBuiltin="1"/>
    <cellStyle name="Accent6" xfId="22103" builtinId="49" hidden="1" customBuiltin="1"/>
    <cellStyle name="Accent6" xfId="7323" builtinId="49" hidden="1" customBuiltin="1"/>
    <cellStyle name="Accent6" xfId="27380" builtinId="49" hidden="1" customBuiltin="1"/>
    <cellStyle name="Accent6" xfId="26992" builtinId="49" hidden="1" customBuiltin="1"/>
    <cellStyle name="Accent6" xfId="8653" builtinId="49" hidden="1" customBuiltin="1"/>
    <cellStyle name="Accent6" xfId="19874" builtinId="49" hidden="1" customBuiltin="1"/>
    <cellStyle name="Accent6" xfId="21286" builtinId="49" hidden="1" customBuiltin="1"/>
    <cellStyle name="Accent6" xfId="13544" builtinId="49" hidden="1" customBuiltin="1"/>
    <cellStyle name="Accent6" xfId="17112" builtinId="49" hidden="1" customBuiltin="1"/>
    <cellStyle name="Accent6" xfId="18055" builtinId="49" hidden="1" customBuiltin="1"/>
    <cellStyle name="Accent6" xfId="10092" builtinId="49" hidden="1" customBuiltin="1"/>
    <cellStyle name="Accent6" xfId="26767" builtinId="49" hidden="1" customBuiltin="1"/>
    <cellStyle name="Accent6" xfId="22656" builtinId="49" hidden="1" customBuiltin="1"/>
    <cellStyle name="Accent6" xfId="21024" builtinId="49" hidden="1" customBuiltin="1"/>
    <cellStyle name="Accent6" xfId="18323" builtinId="49" hidden="1" customBuiltin="1"/>
    <cellStyle name="Accent6" xfId="18244" builtinId="49" hidden="1" customBuiltin="1"/>
    <cellStyle name="Accent6" xfId="7106" builtinId="49" hidden="1" customBuiltin="1"/>
    <cellStyle name="Accent6" xfId="24442" builtinId="49" hidden="1" customBuiltin="1"/>
    <cellStyle name="Accent6" xfId="12484" builtinId="49" hidden="1" customBuiltin="1"/>
    <cellStyle name="Accent6" xfId="11941" builtinId="49" hidden="1" customBuiltin="1"/>
    <cellStyle name="Accent6" xfId="23064" builtinId="49" hidden="1" customBuiltin="1"/>
    <cellStyle name="Accent6" xfId="25453" builtinId="49" hidden="1" customBuiltin="1"/>
    <cellStyle name="Accent6" xfId="2754" builtinId="49" hidden="1" customBuiltin="1"/>
    <cellStyle name="Accent6" xfId="11023" builtinId="49" hidden="1" customBuiltin="1"/>
    <cellStyle name="Accent6" xfId="22594" builtinId="49" hidden="1" customBuiltin="1"/>
    <cellStyle name="Accent6" xfId="15437" builtinId="49" hidden="1" customBuiltin="1"/>
    <cellStyle name="Accent6" xfId="10583" builtinId="49" hidden="1" customBuiltin="1"/>
    <cellStyle name="Accent6" xfId="25651" builtinId="49" hidden="1" customBuiltin="1"/>
    <cellStyle name="Accent6" xfId="24558" builtinId="49" hidden="1" customBuiltin="1"/>
    <cellStyle name="Accent6" xfId="10630" builtinId="49" hidden="1" customBuiltin="1"/>
    <cellStyle name="Accent6" xfId="21968" builtinId="49" hidden="1" customBuiltin="1"/>
    <cellStyle name="Accent6" xfId="26945" builtinId="49" hidden="1" customBuiltin="1"/>
    <cellStyle name="Accent6" xfId="28077" builtinId="49" hidden="1" customBuiltin="1"/>
    <cellStyle name="Accent6" xfId="16648" builtinId="49" hidden="1" customBuiltin="1"/>
    <cellStyle name="Accent6" xfId="21096" builtinId="49" hidden="1" customBuiltin="1"/>
    <cellStyle name="Accent6" xfId="14654" builtinId="49" hidden="1" customBuiltin="1"/>
    <cellStyle name="Accent6" xfId="9898" builtinId="49" hidden="1" customBuiltin="1"/>
    <cellStyle name="Accent6" xfId="21127" builtinId="49" hidden="1" customBuiltin="1"/>
    <cellStyle name="Accent6" xfId="3281" builtinId="49" hidden="1" customBuiltin="1"/>
    <cellStyle name="Accent6" xfId="22559" builtinId="49" hidden="1" customBuiltin="1"/>
    <cellStyle name="Accent6" xfId="13416" builtinId="49" hidden="1" customBuiltin="1"/>
    <cellStyle name="Accent6" xfId="26931" builtinId="49" hidden="1" customBuiltin="1"/>
    <cellStyle name="Accent6" xfId="14946" builtinId="49" hidden="1" customBuiltin="1"/>
    <cellStyle name="Accent6" xfId="20850" builtinId="49" hidden="1" customBuiltin="1"/>
    <cellStyle name="Accent6" xfId="2466" builtinId="49" hidden="1" customBuiltin="1"/>
    <cellStyle name="Accent6" xfId="14873" builtinId="49" hidden="1" customBuiltin="1"/>
    <cellStyle name="Accent6" xfId="678" builtinId="49" hidden="1" customBuiltin="1"/>
    <cellStyle name="Accent6" xfId="9278" builtinId="49" hidden="1" customBuiltin="1"/>
    <cellStyle name="Accent6" xfId="3813" builtinId="49" hidden="1" customBuiltin="1"/>
    <cellStyle name="Accent6" xfId="15714" builtinId="49" hidden="1" customBuiltin="1"/>
    <cellStyle name="Accent6" xfId="24018" builtinId="49" hidden="1" customBuiltin="1"/>
    <cellStyle name="Accent6" xfId="17699" builtinId="49" hidden="1" customBuiltin="1"/>
    <cellStyle name="Accent6" xfId="26346" builtinId="49" hidden="1" customBuiltin="1"/>
    <cellStyle name="Accent6" xfId="20515" builtinId="49" hidden="1" customBuiltin="1"/>
    <cellStyle name="Accent6" xfId="11107" builtinId="49" hidden="1" customBuiltin="1"/>
    <cellStyle name="Accent6" xfId="17917" builtinId="49" hidden="1" customBuiltin="1"/>
    <cellStyle name="Accent6" xfId="13758" builtinId="49" hidden="1" customBuiltin="1"/>
    <cellStyle name="Accent6" xfId="20838" builtinId="49" hidden="1" customBuiltin="1"/>
    <cellStyle name="Accent6" xfId="22522" builtinId="49" hidden="1" customBuiltin="1"/>
    <cellStyle name="Accent6" xfId="5637" builtinId="49" hidden="1" customBuiltin="1"/>
    <cellStyle name="Accent6" xfId="21946" builtinId="49" hidden="1" customBuiltin="1"/>
    <cellStyle name="Accent6" xfId="8217" builtinId="49" hidden="1" customBuiltin="1"/>
    <cellStyle name="Accent6" xfId="11866" builtinId="49" hidden="1" customBuiltin="1"/>
    <cellStyle name="Accent6" xfId="8065" builtinId="49" hidden="1" customBuiltin="1"/>
    <cellStyle name="Accent6" xfId="24353" builtinId="49" hidden="1" customBuiltin="1"/>
    <cellStyle name="Accent6" xfId="12751" builtinId="49" hidden="1" customBuiltin="1"/>
    <cellStyle name="Accent6" xfId="22752" builtinId="49" hidden="1" customBuiltin="1"/>
    <cellStyle name="Accent6" xfId="7701" builtinId="49" hidden="1" customBuiltin="1"/>
    <cellStyle name="Accent6" xfId="12881" builtinId="49" hidden="1" customBuiltin="1"/>
    <cellStyle name="Accent6" xfId="9833" builtinId="49" hidden="1" customBuiltin="1"/>
    <cellStyle name="Accent6" xfId="8536" builtinId="49" hidden="1" customBuiltin="1"/>
    <cellStyle name="Accent6" xfId="4445" builtinId="49" hidden="1" customBuiltin="1"/>
    <cellStyle name="Accent6" xfId="12967" builtinId="49" hidden="1" customBuiltin="1"/>
    <cellStyle name="Accent6" xfId="24590" builtinId="49" hidden="1" customBuiltin="1"/>
    <cellStyle name="Accent6" xfId="23030" builtinId="49" hidden="1" customBuiltin="1"/>
    <cellStyle name="Accent6" xfId="26532" builtinId="49" hidden="1" customBuiltin="1"/>
    <cellStyle name="Accent6" xfId="11973" builtinId="49" hidden="1" customBuiltin="1"/>
    <cellStyle name="Accent6" xfId="13093" builtinId="49" hidden="1" customBuiltin="1"/>
    <cellStyle name="Accent6" xfId="2492" builtinId="49" hidden="1" customBuiltin="1"/>
    <cellStyle name="Accent6" xfId="10022" builtinId="49" hidden="1" customBuiltin="1"/>
    <cellStyle name="Accent6" xfId="27653" builtinId="49" hidden="1" customBuiltin="1"/>
    <cellStyle name="Accent6" xfId="21771" builtinId="49" hidden="1" customBuiltin="1"/>
    <cellStyle name="Accent6" xfId="11700" builtinId="49" hidden="1" customBuiltin="1"/>
    <cellStyle name="Accent6" xfId="894" builtinId="49" hidden="1" customBuiltin="1"/>
    <cellStyle name="Accent6" xfId="24775" builtinId="49" hidden="1" customBuiltin="1"/>
    <cellStyle name="Accent6" xfId="26280" builtinId="49" hidden="1" customBuiltin="1"/>
    <cellStyle name="Accent6" xfId="7452" builtinId="49" hidden="1" customBuiltin="1"/>
    <cellStyle name="Accent6" xfId="15159" builtinId="49" hidden="1" customBuiltin="1"/>
    <cellStyle name="Accent6" xfId="3927" builtinId="49" hidden="1" customBuiltin="1"/>
    <cellStyle name="Accent6" xfId="23304" builtinId="49" hidden="1" customBuiltin="1"/>
    <cellStyle name="Accent6" xfId="26411" builtinId="49" hidden="1" customBuiltin="1"/>
    <cellStyle name="Accent6" xfId="6471" builtinId="49" hidden="1" customBuiltin="1"/>
    <cellStyle name="Accent6" xfId="26899" builtinId="49" hidden="1" customBuiltin="1"/>
    <cellStyle name="Accent6" xfId="25415" builtinId="49" hidden="1" customBuiltin="1"/>
    <cellStyle name="Accent6" xfId="16548" builtinId="49" hidden="1" customBuiltin="1"/>
    <cellStyle name="Accent6" xfId="7837" builtinId="49" hidden="1" customBuiltin="1"/>
    <cellStyle name="Accent6" xfId="22679" builtinId="49" hidden="1" customBuiltin="1"/>
    <cellStyle name="Accent6" xfId="10670" builtinId="49" hidden="1" customBuiltin="1"/>
    <cellStyle name="Accent6" xfId="21374" builtinId="49" hidden="1" customBuiltin="1"/>
    <cellStyle name="Accent6" xfId="7416" builtinId="49" hidden="1" customBuiltin="1"/>
    <cellStyle name="Accent6" xfId="5129" builtinId="49" hidden="1" customBuiltin="1"/>
    <cellStyle name="Accent6" xfId="11479" builtinId="49" hidden="1" customBuiltin="1"/>
    <cellStyle name="Accent6" xfId="20297" builtinId="49" hidden="1" customBuiltin="1"/>
    <cellStyle name="Accent6" xfId="2338" builtinId="49" hidden="1" customBuiltin="1"/>
    <cellStyle name="Accent6" xfId="7526" builtinId="49" hidden="1" customBuiltin="1"/>
    <cellStyle name="Accent6" xfId="17043" builtinId="49" hidden="1" customBuiltin="1"/>
    <cellStyle name="Accent6" xfId="20003" builtinId="49" hidden="1" customBuiltin="1"/>
    <cellStyle name="Accent6" xfId="20162" builtinId="49" hidden="1" customBuiltin="1"/>
    <cellStyle name="Accent6" xfId="26837" builtinId="49" hidden="1" customBuiltin="1"/>
    <cellStyle name="Accent6" xfId="9696" builtinId="49" hidden="1" customBuiltin="1"/>
    <cellStyle name="Accent6" xfId="12327" builtinId="49" hidden="1" customBuiltin="1"/>
    <cellStyle name="Accent6" xfId="11100" builtinId="49" hidden="1" customBuiltin="1"/>
    <cellStyle name="Accent6" xfId="8717" builtinId="49" hidden="1" customBuiltin="1"/>
    <cellStyle name="Accent6" xfId="8511" builtinId="49" hidden="1" customBuiltin="1"/>
    <cellStyle name="Accent6" xfId="18365" builtinId="49" hidden="1" customBuiltin="1"/>
    <cellStyle name="Accent6" xfId="20486" builtinId="49" hidden="1" customBuiltin="1"/>
    <cellStyle name="Accent6" xfId="20566" builtinId="49" hidden="1" customBuiltin="1"/>
    <cellStyle name="Accent6" xfId="23151" builtinId="49" hidden="1" customBuiltin="1"/>
    <cellStyle name="Accent6" xfId="27917" builtinId="49" hidden="1" customBuiltin="1"/>
    <cellStyle name="Accent6" xfId="27284" builtinId="49" hidden="1" customBuiltin="1"/>
    <cellStyle name="Accent6" xfId="22064" builtinId="49" hidden="1" customBuiltin="1"/>
    <cellStyle name="Accent6" xfId="8440" builtinId="49" hidden="1" customBuiltin="1"/>
    <cellStyle name="Accent6" xfId="21708" builtinId="49" hidden="1" customBuiltin="1"/>
    <cellStyle name="Accent6" xfId="6347" builtinId="49" hidden="1" customBuiltin="1"/>
    <cellStyle name="AM Standard" xfId="34360" xr:uid="{FD553941-82AD-4920-AB15-DBC14DFF1EB9}"/>
    <cellStyle name="AM Standard 2" xfId="34370" xr:uid="{A305F07F-042B-4EA3-B68B-A7BEAB1BC3F9}"/>
    <cellStyle name="AM Standard 2 2" xfId="34428" xr:uid="{50D014C9-C352-47A7-B301-2D559513A3CC}"/>
    <cellStyle name="AM Standard 3" xfId="34418" xr:uid="{BF255D9A-A164-4A81-A85B-68E6F129C264}"/>
    <cellStyle name="Bad" xfId="13550" builtinId="27" hidden="1" customBuiltin="1"/>
    <cellStyle name="Bad" xfId="24217" builtinId="27" hidden="1" customBuiltin="1"/>
    <cellStyle name="Bad" xfId="16018" builtinId="27" hidden="1" customBuiltin="1"/>
    <cellStyle name="Bad" xfId="20360" builtinId="27" hidden="1" customBuiltin="1"/>
    <cellStyle name="Bad" xfId="8871" builtinId="27" hidden="1" customBuiltin="1"/>
    <cellStyle name="Bad" xfId="4486" builtinId="27" hidden="1" customBuiltin="1"/>
    <cellStyle name="Bad" xfId="27853" builtinId="27" hidden="1" customBuiltin="1"/>
    <cellStyle name="Bad" xfId="17094" builtinId="27" hidden="1" customBuiltin="1"/>
    <cellStyle name="Bad" xfId="21779" builtinId="27" hidden="1" customBuiltin="1"/>
    <cellStyle name="Bad" xfId="16748" builtinId="27" hidden="1" customBuiltin="1"/>
    <cellStyle name="Bad" xfId="3641" builtinId="27" hidden="1" customBuiltin="1"/>
    <cellStyle name="Bad" xfId="6528" builtinId="27" hidden="1" customBuiltin="1"/>
    <cellStyle name="Bad" xfId="19443" builtinId="27" hidden="1" customBuiltin="1"/>
    <cellStyle name="Bad" xfId="17598" builtinId="27" hidden="1" customBuiltin="1"/>
    <cellStyle name="Bad" xfId="16497" builtinId="27" hidden="1" customBuiltin="1"/>
    <cellStyle name="Bad" xfId="15944" builtinId="27" hidden="1" customBuiltin="1"/>
    <cellStyle name="Bad" xfId="15135" builtinId="27" hidden="1" customBuiltin="1"/>
    <cellStyle name="Bad" xfId="14713" builtinId="27" hidden="1" customBuiltin="1"/>
    <cellStyle name="Bad" xfId="15139" builtinId="27" hidden="1" customBuiltin="1"/>
    <cellStyle name="Bad" xfId="10210" builtinId="27" hidden="1" customBuiltin="1"/>
    <cellStyle name="Bad" xfId="8134" builtinId="27" hidden="1" customBuiltin="1"/>
    <cellStyle name="Bad" xfId="5473" builtinId="27" hidden="1" customBuiltin="1"/>
    <cellStyle name="Bad" xfId="4979" builtinId="27" hidden="1" customBuiltin="1"/>
    <cellStyle name="Bad" xfId="28310" builtinId="27" hidden="1" customBuiltin="1"/>
    <cellStyle name="Bad" xfId="4916" builtinId="27" hidden="1" customBuiltin="1"/>
    <cellStyle name="Bad" xfId="17643" builtinId="27" hidden="1" customBuiltin="1"/>
    <cellStyle name="Bad" xfId="15322" builtinId="27" hidden="1" customBuiltin="1"/>
    <cellStyle name="Bad" xfId="22290" builtinId="27" hidden="1" customBuiltin="1"/>
    <cellStyle name="Bad" xfId="24897" builtinId="27" hidden="1" customBuiltin="1"/>
    <cellStyle name="Bad" xfId="11624" builtinId="27" hidden="1" customBuiltin="1"/>
    <cellStyle name="Bad" xfId="16452" builtinId="27" hidden="1" customBuiltin="1"/>
    <cellStyle name="Bad" xfId="23264" builtinId="27" hidden="1" customBuiltin="1"/>
    <cellStyle name="Bad" xfId="21700" builtinId="27" hidden="1" customBuiltin="1"/>
    <cellStyle name="Bad" xfId="26329" builtinId="27" hidden="1" customBuiltin="1"/>
    <cellStyle name="Bad" xfId="8552" builtinId="27" hidden="1" customBuiltin="1"/>
    <cellStyle name="Bad" xfId="7078" builtinId="27" hidden="1" customBuiltin="1"/>
    <cellStyle name="Bad" xfId="10106" builtinId="27" hidden="1" customBuiltin="1"/>
    <cellStyle name="Bad" xfId="22173" builtinId="27" hidden="1" customBuiltin="1"/>
    <cellStyle name="Bad" xfId="20124" builtinId="27" hidden="1" customBuiltin="1"/>
    <cellStyle name="Bad" xfId="20957" builtinId="27" hidden="1" customBuiltin="1"/>
    <cellStyle name="Bad" xfId="18035" builtinId="27" hidden="1" customBuiltin="1"/>
    <cellStyle name="Bad" xfId="1942" builtinId="27" hidden="1" customBuiltin="1"/>
    <cellStyle name="Bad" xfId="7198" builtinId="27" hidden="1" customBuiltin="1"/>
    <cellStyle name="Bad" xfId="19687" builtinId="27" hidden="1" customBuiltin="1"/>
    <cellStyle name="Bad" xfId="23645" builtinId="27" hidden="1" customBuiltin="1"/>
    <cellStyle name="Bad" xfId="26635" builtinId="27" hidden="1" customBuiltin="1"/>
    <cellStyle name="Bad" xfId="19142" builtinId="27" hidden="1" customBuiltin="1"/>
    <cellStyle name="Bad" xfId="19178" builtinId="27" hidden="1" customBuiltin="1"/>
    <cellStyle name="Bad" xfId="14853" builtinId="27" hidden="1" customBuiltin="1"/>
    <cellStyle name="Bad" xfId="22198" builtinId="27" hidden="1" customBuiltin="1"/>
    <cellStyle name="Bad" xfId="12624" builtinId="27" hidden="1" customBuiltin="1"/>
    <cellStyle name="Bad" xfId="9467" builtinId="27" hidden="1" customBuiltin="1"/>
    <cellStyle name="Bad" xfId="26658" builtinId="27" hidden="1" customBuiltin="1"/>
    <cellStyle name="Bad" xfId="20635" builtinId="27" hidden="1" customBuiltin="1"/>
    <cellStyle name="Bad" xfId="698" builtinId="27" hidden="1" customBuiltin="1"/>
    <cellStyle name="Bad" xfId="14928" builtinId="27" hidden="1" customBuiltin="1"/>
    <cellStyle name="Bad" xfId="6986" builtinId="27" hidden="1" customBuiltin="1"/>
    <cellStyle name="Bad" xfId="15900" builtinId="27" hidden="1" customBuiltin="1"/>
    <cellStyle name="Bad" xfId="17616" builtinId="27" hidden="1" customBuiltin="1"/>
    <cellStyle name="Bad" xfId="3499" builtinId="27" hidden="1" customBuiltin="1"/>
    <cellStyle name="Bad" xfId="28196" builtinId="27" hidden="1" customBuiltin="1"/>
    <cellStyle name="Bad" xfId="14992" builtinId="27" hidden="1" customBuiltin="1"/>
    <cellStyle name="Bad" xfId="21978" builtinId="27" hidden="1" customBuiltin="1"/>
    <cellStyle name="Bad" xfId="17753" builtinId="27" hidden="1" customBuiltin="1"/>
    <cellStyle name="Bad" xfId="12917" builtinId="27" hidden="1" customBuiltin="1"/>
    <cellStyle name="Bad" xfId="23102" builtinId="27" hidden="1" customBuiltin="1"/>
    <cellStyle name="Bad" xfId="6791" builtinId="27" hidden="1" customBuiltin="1"/>
    <cellStyle name="Bad" xfId="17963" builtinId="27" hidden="1" customBuiltin="1"/>
    <cellStyle name="Bad" xfId="15026" builtinId="27" hidden="1" customBuiltin="1"/>
    <cellStyle name="Bad" xfId="17369" builtinId="27" hidden="1" customBuiltin="1"/>
    <cellStyle name="Bad" xfId="1275" builtinId="27" hidden="1" customBuiltin="1"/>
    <cellStyle name="Bad" xfId="18061" builtinId="27" hidden="1" customBuiltin="1"/>
    <cellStyle name="Bad" xfId="23034" builtinId="27" hidden="1" customBuiltin="1"/>
    <cellStyle name="Bad" xfId="18852" builtinId="27" hidden="1" customBuiltin="1"/>
    <cellStyle name="Bad" xfId="1740" builtinId="27" hidden="1" customBuiltin="1"/>
    <cellStyle name="Bad" xfId="9184" builtinId="27" hidden="1" customBuiltin="1"/>
    <cellStyle name="Bad" xfId="825" builtinId="27" hidden="1" customBuiltin="1"/>
    <cellStyle name="Bad" xfId="2030" builtinId="27" hidden="1" customBuiltin="1"/>
    <cellStyle name="Bad" xfId="14078" builtinId="27" hidden="1" customBuiltin="1"/>
    <cellStyle name="Bad" xfId="2732" builtinId="27" hidden="1" customBuiltin="1"/>
    <cellStyle name="Bad" xfId="25110" builtinId="27" hidden="1" customBuiltin="1"/>
    <cellStyle name="Bad" xfId="87" builtinId="27" hidden="1" customBuiltin="1"/>
    <cellStyle name="Bad" xfId="27700" builtinId="27" hidden="1" customBuiltin="1"/>
    <cellStyle name="Bad" xfId="8391" builtinId="27" hidden="1" customBuiltin="1"/>
    <cellStyle name="Bad" xfId="27545" builtinId="27" hidden="1" customBuiltin="1"/>
    <cellStyle name="Bad" xfId="23353" builtinId="27" hidden="1" customBuiltin="1"/>
    <cellStyle name="Bad" xfId="24928" builtinId="27" hidden="1" customBuiltin="1"/>
    <cellStyle name="Bad" xfId="25154" builtinId="27" hidden="1" customBuiltin="1"/>
    <cellStyle name="Bad" xfId="18546" builtinId="27" hidden="1" customBuiltin="1"/>
    <cellStyle name="Bad" xfId="19240" builtinId="27" hidden="1" customBuiltin="1"/>
    <cellStyle name="Bad" xfId="10192" builtinId="27" hidden="1" customBuiltin="1"/>
    <cellStyle name="Bad" xfId="6867" builtinId="27" hidden="1" customBuiltin="1"/>
    <cellStyle name="Bad" xfId="7570" builtinId="27" hidden="1" customBuiltin="1"/>
    <cellStyle name="Bad" xfId="11752" builtinId="27" hidden="1" customBuiltin="1"/>
    <cellStyle name="Bad" xfId="17184" builtinId="27" hidden="1" customBuiltin="1"/>
    <cellStyle name="Bad" xfId="13822" builtinId="27" hidden="1" customBuiltin="1"/>
    <cellStyle name="Bad" xfId="6337" builtinId="27" hidden="1" customBuiltin="1"/>
    <cellStyle name="Bad" xfId="24341" builtinId="27" hidden="1" customBuiltin="1"/>
    <cellStyle name="Bad" xfId="20818" builtinId="27" hidden="1" customBuiltin="1"/>
    <cellStyle name="Bad" xfId="11678" builtinId="27" hidden="1" customBuiltin="1"/>
    <cellStyle name="Bad" xfId="20895" builtinId="27" hidden="1" customBuiltin="1"/>
    <cellStyle name="Bad" xfId="26684" builtinId="27" hidden="1" customBuiltin="1"/>
    <cellStyle name="Bad" xfId="7112" builtinId="27" hidden="1" customBuiltin="1"/>
    <cellStyle name="Bad" xfId="25333" builtinId="27" hidden="1" customBuiltin="1"/>
    <cellStyle name="Bad" xfId="8236" builtinId="27" hidden="1" customBuiltin="1"/>
    <cellStyle name="Bad" xfId="7211" builtinId="27" hidden="1" customBuiltin="1"/>
    <cellStyle name="Bad" xfId="26526" builtinId="27" hidden="1" customBuiltin="1"/>
    <cellStyle name="Bad" xfId="7897" builtinId="27" hidden="1" customBuiltin="1"/>
    <cellStyle name="Bad" xfId="9609" builtinId="27" hidden="1" customBuiltin="1"/>
    <cellStyle name="Bad" xfId="21262" builtinId="27" hidden="1" customBuiltin="1"/>
    <cellStyle name="Bad" xfId="7388" builtinId="27" hidden="1" customBuiltin="1"/>
    <cellStyle name="Bad" xfId="25381" builtinId="27" hidden="1" customBuiltin="1"/>
    <cellStyle name="Bad" xfId="11739" builtinId="27" hidden="1" customBuiltin="1"/>
    <cellStyle name="Bad" xfId="8658" builtinId="27" hidden="1" customBuiltin="1"/>
    <cellStyle name="Bad" xfId="27476" builtinId="27" hidden="1" customBuiltin="1"/>
    <cellStyle name="Bad" xfId="12620" builtinId="27" hidden="1" customBuiltin="1"/>
    <cellStyle name="Bad" xfId="4965" builtinId="27" hidden="1" customBuiltin="1"/>
    <cellStyle name="Bad" xfId="6567" builtinId="27" hidden="1" customBuiltin="1"/>
    <cellStyle name="Bad" xfId="13516" builtinId="27" hidden="1" customBuiltin="1"/>
    <cellStyle name="Bad" xfId="20286" builtinId="27" hidden="1" customBuiltin="1"/>
    <cellStyle name="Bad" xfId="8527" builtinId="27" hidden="1" customBuiltin="1"/>
    <cellStyle name="Bad" xfId="24264" builtinId="27" hidden="1" customBuiltin="1"/>
    <cellStyle name="Bad" xfId="16854" builtinId="27" hidden="1" customBuiltin="1"/>
    <cellStyle name="Bad" xfId="8386" builtinId="27" hidden="1" customBuiltin="1"/>
    <cellStyle name="Bad" xfId="26018" builtinId="27" hidden="1" customBuiltin="1"/>
    <cellStyle name="Bad" xfId="18943" builtinId="27" hidden="1" customBuiltin="1"/>
    <cellStyle name="Bad" xfId="14386" builtinId="27" hidden="1" customBuiltin="1"/>
    <cellStyle name="Bad" xfId="6187" builtinId="27" hidden="1" customBuiltin="1"/>
    <cellStyle name="Bad" xfId="27356" builtinId="27" hidden="1" customBuiltin="1"/>
    <cellStyle name="Bad" xfId="1339" builtinId="27" hidden="1" customBuiltin="1"/>
    <cellStyle name="Bad" xfId="11810" builtinId="27" hidden="1" customBuiltin="1"/>
    <cellStyle name="Bad" xfId="7267" builtinId="27" hidden="1" customBuiltin="1"/>
    <cellStyle name="Bad" xfId="11355" builtinId="27" hidden="1" customBuiltin="1"/>
    <cellStyle name="Bad" xfId="21652" builtinId="27" hidden="1" customBuiltin="1"/>
    <cellStyle name="Bad" xfId="27298" builtinId="27" hidden="1" customBuiltin="1"/>
    <cellStyle name="Bad" xfId="21748" builtinId="27" hidden="1" customBuiltin="1"/>
    <cellStyle name="Bad" xfId="1369" builtinId="27" hidden="1" customBuiltin="1"/>
    <cellStyle name="Bad" xfId="8896" builtinId="27" hidden="1" customBuiltin="1"/>
    <cellStyle name="Bad" xfId="25697" builtinId="27" hidden="1" customBuiltin="1"/>
    <cellStyle name="Bad" xfId="17127" builtinId="27" hidden="1" customBuiltin="1"/>
    <cellStyle name="Bad" xfId="8740" builtinId="27" hidden="1" customBuiltin="1"/>
    <cellStyle name="Bad" xfId="5492" builtinId="27" hidden="1" customBuiltin="1"/>
    <cellStyle name="Bad" xfId="14670" builtinId="27" hidden="1" customBuiltin="1"/>
    <cellStyle name="Bad" xfId="22040" builtinId="27" hidden="1" customBuiltin="1"/>
    <cellStyle name="Bad" xfId="8978" builtinId="27" hidden="1" customBuiltin="1"/>
    <cellStyle name="Bad" xfId="25926" builtinId="27" hidden="1" customBuiltin="1"/>
    <cellStyle name="Bad" xfId="12593" builtinId="27" hidden="1" customBuiltin="1"/>
    <cellStyle name="Bad" xfId="9225" builtinId="27" hidden="1" customBuiltin="1"/>
    <cellStyle name="Bad" xfId="2472" builtinId="27" hidden="1" customBuiltin="1"/>
    <cellStyle name="Bad" xfId="12328" builtinId="27" hidden="1" customBuiltin="1"/>
    <cellStyle name="Bad" xfId="26596" builtinId="27" hidden="1" customBuiltin="1"/>
    <cellStyle name="Bad" xfId="5461" builtinId="27" hidden="1" customBuiltin="1"/>
    <cellStyle name="Bad" xfId="22160" builtinId="27" hidden="1" customBuiltin="1"/>
    <cellStyle name="Bad" xfId="9263" builtinId="27" hidden="1" customBuiltin="1"/>
    <cellStyle name="Bad" xfId="24959" builtinId="27" hidden="1" customBuiltin="1"/>
    <cellStyle name="Bad" xfId="26155" builtinId="27" hidden="1" customBuiltin="1"/>
    <cellStyle name="Bad" xfId="21117" builtinId="27" hidden="1" customBuiltin="1"/>
    <cellStyle name="Bad" xfId="17481" builtinId="27" hidden="1" customBuiltin="1"/>
    <cellStyle name="Bad" xfId="7424" builtinId="27" hidden="1" customBuiltin="1"/>
    <cellStyle name="Bad" xfId="2321" builtinId="27" hidden="1" customBuiltin="1"/>
    <cellStyle name="Bad" xfId="436" builtinId="27" hidden="1" customBuiltin="1"/>
    <cellStyle name="Bad" xfId="27309" builtinId="27" hidden="1" customBuiltin="1"/>
    <cellStyle name="Bad" xfId="8996" builtinId="27" hidden="1" customBuiltin="1"/>
    <cellStyle name="Bad" xfId="11169" builtinId="27" hidden="1" customBuiltin="1"/>
    <cellStyle name="Bad" xfId="22408" builtinId="27" hidden="1" customBuiltin="1"/>
    <cellStyle name="Bad" xfId="2140" builtinId="27" hidden="1" customBuiltin="1"/>
    <cellStyle name="Bad" xfId="5449" builtinId="27" hidden="1" customBuiltin="1"/>
    <cellStyle name="Bad" xfId="19673" builtinId="27" hidden="1" customBuiltin="1"/>
    <cellStyle name="Bad" xfId="8437" builtinId="27" hidden="1" customBuiltin="1"/>
    <cellStyle name="Bad" xfId="26459" builtinId="27" hidden="1" customBuiltin="1"/>
    <cellStyle name="Bad" xfId="16889" builtinId="27" hidden="1" customBuiltin="1"/>
    <cellStyle name="Bad" xfId="11965" builtinId="27" hidden="1" customBuiltin="1"/>
    <cellStyle name="Bad" xfId="14604" builtinId="27" hidden="1" customBuiltin="1"/>
    <cellStyle name="Bad" xfId="22396" builtinId="27" hidden="1" customBuiltin="1"/>
    <cellStyle name="Bad" xfId="9807" builtinId="27" hidden="1" customBuiltin="1"/>
    <cellStyle name="Bad" xfId="21172" builtinId="27" hidden="1" customBuiltin="1"/>
    <cellStyle name="Bad" xfId="12830" builtinId="27" hidden="1" customBuiltin="1"/>
    <cellStyle name="Bad" xfId="9951" builtinId="27" hidden="1" customBuiltin="1"/>
    <cellStyle name="Bad" xfId="20437" builtinId="27" hidden="1" customBuiltin="1"/>
    <cellStyle name="Bad" xfId="12575" builtinId="27" hidden="1" customBuiltin="1"/>
    <cellStyle name="Bad" xfId="12515" builtinId="27" hidden="1" customBuiltin="1"/>
    <cellStyle name="Bad" xfId="18744" builtinId="27" hidden="1" customBuiltin="1"/>
    <cellStyle name="Bad" xfId="10047" builtinId="27" hidden="1" customBuiltin="1"/>
    <cellStyle name="Bad" xfId="21332" builtinId="27" hidden="1" customBuiltin="1"/>
    <cellStyle name="Bad" xfId="18660" builtinId="27" hidden="1" customBuiltin="1"/>
    <cellStyle name="Bad" xfId="10385" builtinId="27" hidden="1" customBuiltin="1"/>
    <cellStyle name="Bad" xfId="20586" builtinId="27" hidden="1" customBuiltin="1"/>
    <cellStyle name="Bad" xfId="470" builtinId="27" hidden="1" customBuiltin="1"/>
    <cellStyle name="Bad" xfId="2411" builtinId="27" hidden="1" customBuiltin="1"/>
    <cellStyle name="Bad" xfId="9702" builtinId="27" hidden="1" customBuiltin="1"/>
    <cellStyle name="Bad" xfId="26948" builtinId="27" hidden="1" customBuiltin="1"/>
    <cellStyle name="Bad" xfId="22730" builtinId="27" hidden="1" customBuiltin="1"/>
    <cellStyle name="Bad" xfId="10416" builtinId="27" hidden="1" customBuiltin="1"/>
    <cellStyle name="Bad" xfId="12157" builtinId="27" hidden="1" customBuiltin="1"/>
    <cellStyle name="Bad" xfId="22005" builtinId="27" hidden="1" customBuiltin="1"/>
    <cellStyle name="Bad" xfId="21531" builtinId="27" hidden="1" customBuiltin="1"/>
    <cellStyle name="Bad" xfId="21663" builtinId="27" hidden="1" customBuiltin="1"/>
    <cellStyle name="Bad" xfId="22227" builtinId="27" hidden="1" customBuiltin="1"/>
    <cellStyle name="Bad" xfId="15286" builtinId="27" hidden="1" customBuiltin="1"/>
    <cellStyle name="Bad" xfId="27454" builtinId="27" hidden="1" customBuiltin="1"/>
    <cellStyle name="Bad" xfId="3970" builtinId="27" hidden="1" customBuiltin="1"/>
    <cellStyle name="Bad" xfId="20245" builtinId="27" hidden="1" customBuiltin="1"/>
    <cellStyle name="Bad" xfId="17539" builtinId="27" hidden="1" customBuiltin="1"/>
    <cellStyle name="Bad" xfId="2004" builtinId="27" hidden="1" customBuiltin="1"/>
    <cellStyle name="Bad" xfId="9654" builtinId="27" hidden="1" customBuiltin="1"/>
    <cellStyle name="Bad" xfId="26729" builtinId="27" hidden="1" customBuiltin="1"/>
    <cellStyle name="Bad" xfId="23072" builtinId="27" hidden="1" customBuiltin="1"/>
    <cellStyle name="Bad" xfId="20190" builtinId="27" hidden="1" customBuiltin="1"/>
    <cellStyle name="Bad" xfId="22940" builtinId="27" hidden="1" customBuiltin="1"/>
    <cellStyle name="Bad" xfId="17647" builtinId="27" hidden="1" customBuiltin="1"/>
    <cellStyle name="Bad" xfId="10638" builtinId="27" hidden="1" customBuiltin="1"/>
    <cellStyle name="Bad" xfId="21951" builtinId="27" hidden="1" customBuiltin="1"/>
    <cellStyle name="Bad" xfId="4567" builtinId="27" hidden="1" customBuiltin="1"/>
    <cellStyle name="Bad" xfId="5717" builtinId="27" hidden="1" customBuiltin="1"/>
    <cellStyle name="Bad" xfId="12729" builtinId="27" hidden="1" customBuiltin="1"/>
    <cellStyle name="Bad" xfId="12947" builtinId="27" hidden="1" customBuiltin="1"/>
    <cellStyle name="Bad" xfId="23667" builtinId="27" hidden="1" customBuiltin="1"/>
    <cellStyle name="Bad" xfId="4415" builtinId="27" hidden="1" customBuiltin="1"/>
    <cellStyle name="Bad" xfId="22083" builtinId="27" hidden="1" customBuiltin="1"/>
    <cellStyle name="Bad" xfId="1261" builtinId="27" hidden="1" customBuiltin="1"/>
    <cellStyle name="Bad" xfId="10777" builtinId="27" hidden="1" customBuiltin="1"/>
    <cellStyle name="Bad" xfId="18413" builtinId="27" hidden="1" customBuiltin="1"/>
    <cellStyle name="Bad" xfId="506" builtinId="27" hidden="1" customBuiltin="1"/>
    <cellStyle name="Bad" xfId="20715" builtinId="27" hidden="1" customBuiltin="1"/>
    <cellStyle name="Bad" xfId="10536" builtinId="27" hidden="1" customBuiltin="1"/>
    <cellStyle name="Bad" xfId="2053" builtinId="27" hidden="1" customBuiltin="1"/>
    <cellStyle name="Bad" xfId="23880" builtinId="27" hidden="1" customBuiltin="1"/>
    <cellStyle name="Bad" xfId="7949" builtinId="27" hidden="1" customBuiltin="1"/>
    <cellStyle name="Bad" xfId="26394" builtinId="27" hidden="1" customBuiltin="1"/>
    <cellStyle name="Bad" xfId="22254" builtinId="27" hidden="1" customBuiltin="1"/>
    <cellStyle name="Bad" xfId="22493" builtinId="27" hidden="1" customBuiltin="1"/>
    <cellStyle name="Bad" xfId="15718" builtinId="27" hidden="1" customBuiltin="1"/>
    <cellStyle name="Bad" xfId="10075" builtinId="27" hidden="1" customBuiltin="1"/>
    <cellStyle name="Bad" xfId="18283" builtinId="27" hidden="1" customBuiltin="1"/>
    <cellStyle name="Bad" xfId="4948" builtinId="27" hidden="1" customBuiltin="1"/>
    <cellStyle name="Bad" xfId="20546" builtinId="27" hidden="1" customBuiltin="1"/>
    <cellStyle name="Bad" xfId="6118" builtinId="27" hidden="1" customBuiltin="1"/>
    <cellStyle name="Bad" xfId="1319" builtinId="27" hidden="1" customBuiltin="1"/>
    <cellStyle name="Bad" xfId="24115" builtinId="27" hidden="1" customBuiltin="1"/>
    <cellStyle name="Bad" xfId="15456" builtinId="27" hidden="1" customBuiltin="1"/>
    <cellStyle name="Bad" xfId="24173" builtinId="27" hidden="1" customBuiltin="1"/>
    <cellStyle name="Bad" xfId="16347" builtinId="27" hidden="1" customBuiltin="1"/>
    <cellStyle name="Bad" xfId="6202" builtinId="27" hidden="1" customBuiltin="1"/>
    <cellStyle name="Bad" xfId="8640" builtinId="27" hidden="1" customBuiltin="1"/>
    <cellStyle name="Bad" xfId="12408" builtinId="27" hidden="1" customBuiltin="1"/>
    <cellStyle name="Bad" xfId="12756" builtinId="27" hidden="1" customBuiltin="1"/>
    <cellStyle name="Bad" xfId="12222" builtinId="27" hidden="1" customBuiltin="1"/>
    <cellStyle name="Bad" xfId="24447" builtinId="27" hidden="1" customBuiltin="1"/>
    <cellStyle name="Bad" xfId="6034" builtinId="27" hidden="1" customBuiltin="1"/>
    <cellStyle name="Bad" xfId="14267" builtinId="27" hidden="1" customBuiltin="1"/>
    <cellStyle name="Bad" xfId="313" builtinId="27" hidden="1" customBuiltin="1"/>
    <cellStyle name="Bad" xfId="9148" builtinId="27" hidden="1" customBuiltin="1"/>
    <cellStyle name="Bad" xfId="4083" builtinId="27" hidden="1" customBuiltin="1"/>
    <cellStyle name="Bad" xfId="542" builtinId="27" hidden="1" customBuiltin="1"/>
    <cellStyle name="Bad" xfId="18443" builtinId="27" hidden="1" customBuiltin="1"/>
    <cellStyle name="Bad" xfId="1151" builtinId="27" hidden="1" customBuiltin="1"/>
    <cellStyle name="Bad" xfId="24562" builtinId="27" hidden="1" customBuiltin="1"/>
    <cellStyle name="Bad" xfId="11002" builtinId="27" hidden="1" customBuiltin="1"/>
    <cellStyle name="Bad" xfId="21552" builtinId="27" hidden="1" customBuiltin="1"/>
    <cellStyle name="Bad" xfId="22488" builtinId="27" hidden="1" customBuiltin="1"/>
    <cellStyle name="Bad" xfId="15091" builtinId="27" hidden="1" customBuiltin="1"/>
    <cellStyle name="Bad" xfId="2843" builtinId="27" hidden="1" customBuiltin="1"/>
    <cellStyle name="Bad" xfId="9945" builtinId="27" hidden="1" customBuiltin="1"/>
    <cellStyle name="Bad" xfId="5634" builtinId="27" hidden="1" customBuiltin="1"/>
    <cellStyle name="Bad" xfId="18235" builtinId="27" hidden="1" customBuiltin="1"/>
    <cellStyle name="Bad" xfId="4988" builtinId="27" hidden="1" customBuiltin="1"/>
    <cellStyle name="Bad" xfId="19751" builtinId="27" hidden="1" customBuiltin="1"/>
    <cellStyle name="Bad" xfId="24779" builtinId="27" hidden="1" customBuiltin="1"/>
    <cellStyle name="Bad" xfId="2864" builtinId="27" hidden="1" customBuiltin="1"/>
    <cellStyle name="Bad" xfId="2395" builtinId="27" hidden="1" customBuiltin="1"/>
    <cellStyle name="Bad" xfId="21875" builtinId="27" hidden="1" customBuiltin="1"/>
    <cellStyle name="Bad" xfId="22852" builtinId="27" hidden="1" customBuiltin="1"/>
    <cellStyle name="Bad" xfId="23228" builtinId="27" hidden="1" customBuiltin="1"/>
    <cellStyle name="Bad" xfId="23843" builtinId="27" hidden="1" customBuiltin="1"/>
    <cellStyle name="Bad" xfId="27900" builtinId="27" hidden="1" customBuiltin="1"/>
    <cellStyle name="Bad" xfId="20411" builtinId="27" hidden="1" customBuiltin="1"/>
    <cellStyle name="Bad" xfId="9060" builtinId="27" hidden="1" customBuiltin="1"/>
    <cellStyle name="Bad" xfId="5718" builtinId="27" hidden="1" customBuiltin="1"/>
    <cellStyle name="Bad" xfId="12270" builtinId="27" hidden="1" customBuiltin="1"/>
    <cellStyle name="Bad" xfId="17076" builtinId="27" hidden="1" customBuiltin="1"/>
    <cellStyle name="Bad" xfId="4133" builtinId="27" hidden="1" customBuiltin="1"/>
    <cellStyle name="Bad" xfId="16929" builtinId="27" hidden="1" customBuiltin="1"/>
    <cellStyle name="Bad" xfId="25030" builtinId="27" hidden="1" customBuiltin="1"/>
    <cellStyle name="Bad" xfId="16770" builtinId="27" hidden="1" customBuiltin="1"/>
    <cellStyle name="Bad" xfId="25099" builtinId="27" hidden="1" customBuiltin="1"/>
    <cellStyle name="Bad" xfId="8427" builtinId="27" hidden="1" customBuiltin="1"/>
    <cellStyle name="Bad" xfId="3102" builtinId="27" hidden="1" customBuiltin="1"/>
    <cellStyle name="Bad" xfId="23419" builtinId="27" hidden="1" customBuiltin="1"/>
    <cellStyle name="Bad" xfId="866" builtinId="27" hidden="1" customBuiltin="1"/>
    <cellStyle name="Bad" xfId="3145" builtinId="27" hidden="1" customBuiltin="1"/>
    <cellStyle name="Bad" xfId="14799" builtinId="27" hidden="1" customBuiltin="1"/>
    <cellStyle name="Bad" xfId="576" builtinId="27" hidden="1" customBuiltin="1"/>
    <cellStyle name="Bad" xfId="205" builtinId="27" hidden="1" customBuiltin="1"/>
    <cellStyle name="Bad" xfId="25429" builtinId="27" hidden="1" customBuiltin="1"/>
    <cellStyle name="Bad" xfId="3302" builtinId="27" hidden="1" customBuiltin="1"/>
    <cellStyle name="Bad" xfId="23783" builtinId="27" hidden="1" customBuiltin="1"/>
    <cellStyle name="Bad" xfId="17485" builtinId="27" hidden="1" customBuiltin="1"/>
    <cellStyle name="Bad" xfId="3561" builtinId="27" hidden="1" customBuiltin="1"/>
    <cellStyle name="Bad" xfId="14428" builtinId="27" hidden="1" customBuiltin="1"/>
    <cellStyle name="Bad" xfId="6090" builtinId="27" hidden="1" customBuiltin="1"/>
    <cellStyle name="Bad" xfId="4550" builtinId="27" hidden="1" customBuiltin="1"/>
    <cellStyle name="Bad" xfId="3016" builtinId="27" hidden="1" customBuiltin="1"/>
    <cellStyle name="Bad" xfId="17845" builtinId="27" hidden="1" customBuiltin="1"/>
    <cellStyle name="Bad" xfId="25576" builtinId="27" hidden="1" customBuiltin="1"/>
    <cellStyle name="Bad" xfId="3582" builtinId="27" hidden="1" customBuiltin="1"/>
    <cellStyle name="Bad" xfId="20059" builtinId="27" hidden="1" customBuiltin="1"/>
    <cellStyle name="Bad" xfId="23986" builtinId="27" hidden="1" customBuiltin="1"/>
    <cellStyle name="Bad" xfId="23572" builtinId="27" hidden="1" customBuiltin="1"/>
    <cellStyle name="Bad" xfId="28283" builtinId="27" hidden="1" customBuiltin="1"/>
    <cellStyle name="Bad" xfId="9744" builtinId="27" hidden="1" customBuiltin="1"/>
    <cellStyle name="Bad" xfId="13940" builtinId="27" hidden="1" customBuiltin="1"/>
    <cellStyle name="Bad" xfId="12655" builtinId="27" hidden="1" customBuiltin="1"/>
    <cellStyle name="Bad" xfId="17029" builtinId="27" hidden="1" customBuiltin="1"/>
    <cellStyle name="Bad" xfId="3196" builtinId="27" hidden="1" customBuiltin="1"/>
    <cellStyle name="Bad" xfId="17707" builtinId="27" hidden="1" customBuiltin="1"/>
    <cellStyle name="Bad" xfId="5826" builtinId="27" hidden="1" customBuiltin="1"/>
    <cellStyle name="Bad" xfId="13858" builtinId="27" hidden="1" customBuiltin="1"/>
    <cellStyle name="Bad" xfId="25564" builtinId="27" hidden="1" customBuiltin="1"/>
    <cellStyle name="Bad" xfId="11218" builtinId="27" hidden="1" customBuiltin="1"/>
    <cellStyle name="Bad" xfId="3796" builtinId="27" hidden="1" customBuiltin="1"/>
    <cellStyle name="Bad" xfId="24358" builtinId="27" hidden="1" customBuiltin="1"/>
    <cellStyle name="Bad" xfId="1031" builtinId="27" hidden="1" customBuiltin="1"/>
    <cellStyle name="Bad" xfId="4041" builtinId="27" hidden="1" customBuiltin="1"/>
    <cellStyle name="Bad" xfId="390" builtinId="27" hidden="1" customBuiltin="1"/>
    <cellStyle name="Bad" xfId="430" builtinId="27" hidden="1" customBuiltin="1"/>
    <cellStyle name="Bad" xfId="25795" builtinId="27" hidden="1" customBuiltin="1"/>
    <cellStyle name="Bad" xfId="4239" builtinId="27" hidden="1" customBuiltin="1"/>
    <cellStyle name="Bad" xfId="24491" builtinId="27" hidden="1" customBuiltin="1"/>
    <cellStyle name="Bad" xfId="8430" builtinId="27" hidden="1" customBuiltin="1"/>
    <cellStyle name="Bad" xfId="6658" builtinId="27" hidden="1" customBuiltin="1"/>
    <cellStyle name="Bad" xfId="10927" builtinId="27" hidden="1" customBuiltin="1"/>
    <cellStyle name="Bad" xfId="4209" builtinId="27" hidden="1" customBuiltin="1"/>
    <cellStyle name="Bad" xfId="14904" builtinId="27" hidden="1" customBuiltin="1"/>
    <cellStyle name="Bad" xfId="17365" builtinId="27" hidden="1" customBuiltin="1"/>
    <cellStyle name="Bad" xfId="25808" builtinId="27" hidden="1" customBuiltin="1"/>
    <cellStyle name="Bad" xfId="6582" builtinId="27" hidden="1" customBuiltin="1"/>
    <cellStyle name="Bad" xfId="22886" builtinId="27" hidden="1" customBuiltin="1"/>
    <cellStyle name="Bad" xfId="23484" builtinId="27" hidden="1" customBuiltin="1"/>
    <cellStyle name="Bad" xfId="27615" builtinId="27" hidden="1" customBuiltin="1"/>
    <cellStyle name="Bad" xfId="5328" builtinId="27" hidden="1" customBuiltin="1"/>
    <cellStyle name="Bad" xfId="11918" builtinId="27" hidden="1" customBuiltin="1"/>
    <cellStyle name="Bad" xfId="12682" builtinId="27" hidden="1" customBuiltin="1"/>
    <cellStyle name="Bad" xfId="14365" builtinId="27" hidden="1" customBuiltin="1"/>
    <cellStyle name="Bad" xfId="3899" builtinId="27" hidden="1" customBuiltin="1"/>
    <cellStyle name="Bad" xfId="16303" builtinId="27" hidden="1" customBuiltin="1"/>
    <cellStyle name="Bad" xfId="26182" builtinId="27" hidden="1" customBuiltin="1"/>
    <cellStyle name="Bad" xfId="11722" builtinId="27" hidden="1" customBuiltin="1"/>
    <cellStyle name="Bad" xfId="26138" builtinId="27" hidden="1" customBuiltin="1"/>
    <cellStyle name="Bad" xfId="26975" builtinId="27" hidden="1" customBuiltin="1"/>
    <cellStyle name="Bad" xfId="6922" builtinId="27" hidden="1" customBuiltin="1"/>
    <cellStyle name="Bad" xfId="4542" builtinId="27" hidden="1" customBuiltin="1"/>
    <cellStyle name="Bad" xfId="10" builtinId="27" hidden="1" customBuiltin="1"/>
    <cellStyle name="Bad" xfId="627" builtinId="27" hidden="1" customBuiltin="1"/>
    <cellStyle name="Bad" xfId="18383" builtinId="27" hidden="1" customBuiltin="1"/>
    <cellStyle name="Bad" xfId="3134" builtinId="27" hidden="1" customBuiltin="1"/>
    <cellStyle name="Bad" xfId="16079" builtinId="27" hidden="1" customBuiltin="1"/>
    <cellStyle name="Bad" xfId="22013" builtinId="27" hidden="1" customBuiltin="1"/>
    <cellStyle name="Bad" xfId="13195" builtinId="27" hidden="1" customBuiltin="1"/>
    <cellStyle name="Bad" xfId="27751" builtinId="27" hidden="1" customBuiltin="1"/>
    <cellStyle name="Bad" xfId="28137" builtinId="27" hidden="1" customBuiltin="1"/>
    <cellStyle name="Bad" xfId="18479" builtinId="27" hidden="1" customBuiltin="1"/>
    <cellStyle name="Bad" xfId="25982" builtinId="27" hidden="1" customBuiltin="1"/>
    <cellStyle name="Bad" xfId="6084" builtinId="27" hidden="1" customBuiltin="1"/>
    <cellStyle name="Bad" xfId="6719" builtinId="27" hidden="1" customBuiltin="1"/>
    <cellStyle name="Bad" xfId="13424" builtinId="27" hidden="1" customBuiltin="1"/>
    <cellStyle name="Bad" xfId="25215" builtinId="27" hidden="1" customBuiltin="1"/>
    <cellStyle name="Bad" xfId="12856" builtinId="27" hidden="1" customBuiltin="1"/>
    <cellStyle name="Bad" xfId="18258" builtinId="27" hidden="1" customBuiltin="1"/>
    <cellStyle name="Bad" xfId="1933" builtinId="27" hidden="1" customBuiltin="1"/>
    <cellStyle name="Bad" xfId="1437" builtinId="27" hidden="1" customBuiltin="1"/>
    <cellStyle name="Bad" xfId="5658" builtinId="27" hidden="1" customBuiltin="1"/>
    <cellStyle name="Bad" xfId="15520" builtinId="27" hidden="1" customBuiltin="1"/>
    <cellStyle name="Bad" xfId="18586" builtinId="27" hidden="1" customBuiltin="1"/>
    <cellStyle name="Bad" xfId="25828" builtinId="27" hidden="1" customBuiltin="1"/>
    <cellStyle name="Bad" xfId="1598" builtinId="27" hidden="1" customBuiltin="1"/>
    <cellStyle name="Bad" xfId="4192" builtinId="27" hidden="1" customBuiltin="1"/>
    <cellStyle name="Bad" xfId="21682" builtinId="27" hidden="1" customBuiltin="1"/>
    <cellStyle name="Bad" xfId="10967" builtinId="27" hidden="1" customBuiltin="1"/>
    <cellStyle name="Bad" xfId="2009" builtinId="27" hidden="1" customBuiltin="1"/>
    <cellStyle name="Bad" xfId="18613" builtinId="27" hidden="1" customBuiltin="1"/>
    <cellStyle name="Bad" xfId="1027" builtinId="27" hidden="1" customBuiltin="1"/>
    <cellStyle name="Bad" xfId="10996" builtinId="27" hidden="1" customBuiltin="1"/>
    <cellStyle name="Bad" xfId="1981" builtinId="27" hidden="1" customBuiltin="1"/>
    <cellStyle name="Bad" xfId="21716" builtinId="27" hidden="1" customBuiltin="1"/>
    <cellStyle name="Bad" xfId="28351" builtinId="27" hidden="1" customBuiltin="1"/>
    <cellStyle name="Bad" xfId="11484" builtinId="27" hidden="1" customBuiltin="1"/>
    <cellStyle name="Bad" xfId="6426" builtinId="27" hidden="1" customBuiltin="1"/>
    <cellStyle name="Bad" xfId="12310" builtinId="27" hidden="1" customBuiltin="1"/>
    <cellStyle name="Bad" xfId="11206" builtinId="27" hidden="1" customBuiltin="1"/>
    <cellStyle name="Bad" xfId="27747" builtinId="27" hidden="1" customBuiltin="1"/>
    <cellStyle name="Bad" xfId="11338" builtinId="27" hidden="1" customBuiltin="1"/>
    <cellStyle name="Bad" xfId="23332" builtinId="27" hidden="1" customBuiltin="1"/>
    <cellStyle name="Bad" xfId="12869" builtinId="27" hidden="1" customBuiltin="1"/>
    <cellStyle name="Bad" xfId="15290" builtinId="27" hidden="1" customBuiltin="1"/>
    <cellStyle name="Bad" xfId="9372" builtinId="27" hidden="1" customBuiltin="1"/>
    <cellStyle name="Bad" xfId="14824" builtinId="27" hidden="1" customBuiltin="1"/>
    <cellStyle name="Bad" xfId="9837" builtinId="27" hidden="1" customBuiltin="1"/>
    <cellStyle name="Bad" xfId="9841" builtinId="27" hidden="1" customBuiltin="1"/>
    <cellStyle name="Bad" xfId="15741" builtinId="27" hidden="1" customBuiltin="1"/>
    <cellStyle name="Bad" xfId="20494" builtinId="27" hidden="1" customBuiltin="1"/>
    <cellStyle name="Bad" xfId="18876" builtinId="27" hidden="1" customBuiltin="1"/>
    <cellStyle name="Bad" xfId="26089" builtinId="27" hidden="1" customBuiltin="1"/>
    <cellStyle name="Bad" xfId="22816" builtinId="27" hidden="1" customBuiltin="1"/>
    <cellStyle name="Bad" xfId="16725" builtinId="27" hidden="1" customBuiltin="1"/>
    <cellStyle name="Bad" xfId="19785" builtinId="27" hidden="1" customBuiltin="1"/>
    <cellStyle name="Bad" xfId="21826" builtinId="27" hidden="1" customBuiltin="1"/>
    <cellStyle name="Bad" xfId="25862" builtinId="27" hidden="1" customBuiltin="1"/>
    <cellStyle name="Bad" xfId="24863" builtinId="27" hidden="1" customBuiltin="1"/>
    <cellStyle name="Bad" xfId="3695" builtinId="27" hidden="1" customBuiltin="1"/>
    <cellStyle name="Bad" xfId="3081" builtinId="27" hidden="1" customBuiltin="1"/>
    <cellStyle name="Bad" xfId="7458" builtinId="27" hidden="1" customBuiltin="1"/>
    <cellStyle name="Bad" xfId="16114" builtinId="27" hidden="1" customBuiltin="1"/>
    <cellStyle name="Bad" xfId="27216" builtinId="27" hidden="1" customBuiltin="1"/>
    <cellStyle name="Bad" xfId="25127" builtinId="27" hidden="1" customBuiltin="1"/>
    <cellStyle name="Bad" xfId="2096" builtinId="27" hidden="1" customBuiltin="1"/>
    <cellStyle name="Bad" xfId="10381" builtinId="27" hidden="1" customBuiltin="1"/>
    <cellStyle name="Bad" xfId="10851" builtinId="27" hidden="1" customBuiltin="1"/>
    <cellStyle name="Bad" xfId="11058" builtinId="27" hidden="1" customBuiltin="1"/>
    <cellStyle name="Bad" xfId="26783" builtinId="27" hidden="1" customBuiltin="1"/>
    <cellStyle name="Bad" xfId="1563" builtinId="27" hidden="1" customBuiltin="1"/>
    <cellStyle name="Bad" xfId="19849" builtinId="27" hidden="1" customBuiltin="1"/>
    <cellStyle name="Bad" xfId="5350" builtinId="27" hidden="1" customBuiltin="1"/>
    <cellStyle name="Bad" xfId="18671" builtinId="27" hidden="1" customBuiltin="1"/>
    <cellStyle name="Bad" xfId="17860" builtinId="27" hidden="1" customBuiltin="1"/>
    <cellStyle name="Bad" xfId="18780" builtinId="27" hidden="1" customBuiltin="1"/>
    <cellStyle name="Bad" xfId="8048" builtinId="27" hidden="1" customBuiltin="1"/>
    <cellStyle name="Bad" xfId="9251" builtinId="27" hidden="1" customBuiltin="1"/>
    <cellStyle name="Bad" xfId="9134" builtinId="27" hidden="1" customBuiltin="1"/>
    <cellStyle name="Bad" xfId="15010" builtinId="27" hidden="1" customBuiltin="1"/>
    <cellStyle name="Bad" xfId="2253" builtinId="27" hidden="1" customBuiltin="1"/>
    <cellStyle name="Bad" xfId="26750" builtinId="27" hidden="1" customBuiltin="1"/>
    <cellStyle name="Bad" xfId="5150" builtinId="27" hidden="1" customBuiltin="1"/>
    <cellStyle name="Bad" xfId="23687" builtinId="27" hidden="1" customBuiltin="1"/>
    <cellStyle name="Bad" xfId="3652" builtinId="27" hidden="1" customBuiltin="1"/>
    <cellStyle name="Bad" xfId="17035" builtinId="27" hidden="1" customBuiltin="1"/>
    <cellStyle name="Bad" xfId="17882" builtinId="27" hidden="1" customBuiltin="1"/>
    <cellStyle name="Bad" xfId="20168" builtinId="27" hidden="1" customBuiltin="1"/>
    <cellStyle name="Bad" xfId="1493" builtinId="27" hidden="1" customBuiltin="1"/>
    <cellStyle name="Bad" xfId="21029" builtinId="27" hidden="1" customBuiltin="1"/>
    <cellStyle name="Bad" xfId="25486" builtinId="27" hidden="1" customBuiltin="1"/>
    <cellStyle name="Bad" xfId="24067" builtinId="27" hidden="1" customBuiltin="1"/>
    <cellStyle name="Bad" xfId="3037" builtinId="27" hidden="1" customBuiltin="1"/>
    <cellStyle name="Bad" xfId="4155" builtinId="27" hidden="1" customBuiltin="1"/>
    <cellStyle name="Bad" xfId="18394" builtinId="27" hidden="1" customBuiltin="1"/>
    <cellStyle name="Bad" xfId="23955" builtinId="27" hidden="1" customBuiltin="1"/>
    <cellStyle name="Bad" xfId="11466" builtinId="27" hidden="1" customBuiltin="1"/>
    <cellStyle name="Bad" xfId="14462" builtinId="27" hidden="1" customBuiltin="1"/>
    <cellStyle name="Bad" xfId="12129" builtinId="27" hidden="1" customBuiltin="1"/>
    <cellStyle name="Bad" xfId="27065" builtinId="27" hidden="1" customBuiltin="1"/>
    <cellStyle name="Bad" xfId="8195" builtinId="27" hidden="1" customBuiltin="1"/>
    <cellStyle name="Bad" xfId="5979" builtinId="27" hidden="1" customBuiltin="1"/>
    <cellStyle name="Bad" xfId="11453" builtinId="27" hidden="1" customBuiltin="1"/>
    <cellStyle name="Bad" xfId="21235" builtinId="27" hidden="1" customBuiltin="1"/>
    <cellStyle name="Bad" xfId="16030" builtinId="27" hidden="1" customBuiltin="1"/>
    <cellStyle name="Bad" xfId="28414" builtinId="27" hidden="1" customBuiltin="1"/>
    <cellStyle name="Bad" xfId="28116" builtinId="27" hidden="1" customBuiltin="1"/>
    <cellStyle name="Bad" xfId="20651" builtinId="27" hidden="1" customBuiltin="1"/>
    <cellStyle name="Bad" xfId="25599" builtinId="27" hidden="1" customBuiltin="1"/>
    <cellStyle name="Bad" xfId="17514" builtinId="27" hidden="1" customBuiltin="1"/>
    <cellStyle name="Bad" xfId="3668" builtinId="27" hidden="1" customBuiltin="1"/>
    <cellStyle name="Bad" xfId="16351" builtinId="27" hidden="1" customBuiltin="1"/>
    <cellStyle name="Bad" xfId="12376" builtinId="27" hidden="1" customBuiltin="1"/>
    <cellStyle name="Bad" xfId="12817" builtinId="27" hidden="1" customBuiltin="1"/>
    <cellStyle name="Bad" xfId="20647" builtinId="27" hidden="1" customBuiltin="1"/>
    <cellStyle name="Bad" xfId="5242" builtinId="27" hidden="1" customBuiltin="1"/>
    <cellStyle name="Bad" xfId="19035" builtinId="27" hidden="1" customBuiltin="1"/>
    <cellStyle name="Bad" xfId="26663" builtinId="27" hidden="1" customBuiltin="1"/>
    <cellStyle name="Bad" xfId="16474" builtinId="27" hidden="1" customBuiltin="1"/>
    <cellStyle name="Bad" xfId="10233" builtinId="27" hidden="1" customBuiltin="1"/>
    <cellStyle name="Bad" xfId="15484" builtinId="27" hidden="1" customBuiltin="1"/>
    <cellStyle name="Bad" xfId="20765" builtinId="27" hidden="1" customBuiltin="1"/>
    <cellStyle name="Bad" xfId="25459" builtinId="27" hidden="1" customBuiltin="1"/>
    <cellStyle name="Bad" xfId="26811" builtinId="27" hidden="1" customBuiltin="1"/>
    <cellStyle name="Bad" xfId="23831" builtinId="27" hidden="1" customBuiltin="1"/>
    <cellStyle name="Bad" xfId="4772" builtinId="27" hidden="1" customBuiltin="1"/>
    <cellStyle name="Bad" xfId="20760" builtinId="27" hidden="1" customBuiltin="1"/>
    <cellStyle name="Bad" xfId="8310" builtinId="27" hidden="1" customBuiltin="1"/>
    <cellStyle name="Bad" xfId="26952" builtinId="27" hidden="1" customBuiltin="1"/>
    <cellStyle name="Bad" xfId="5262" builtinId="27" hidden="1" customBuiltin="1"/>
    <cellStyle name="Bad" xfId="3298" builtinId="27" hidden="1" customBuiltin="1"/>
    <cellStyle name="Bad" xfId="4541" builtinId="27" hidden="1" customBuiltin="1"/>
    <cellStyle name="Bad" xfId="27126" builtinId="27" hidden="1" customBuiltin="1"/>
    <cellStyle name="Bad" xfId="20865" builtinId="27" hidden="1" customBuiltin="1"/>
    <cellStyle name="Bad" xfId="27567" builtinId="27" hidden="1" customBuiltin="1"/>
    <cellStyle name="Bad" xfId="13326" builtinId="27" hidden="1" customBuiltin="1"/>
    <cellStyle name="Bad" xfId="3385" builtinId="27" hidden="1" customBuiltin="1"/>
    <cellStyle name="Bad" xfId="13021" builtinId="27" hidden="1" customBuiltin="1"/>
    <cellStyle name="Bad" xfId="13480" builtinId="27" hidden="1" customBuiltin="1"/>
    <cellStyle name="Bad" xfId="26102" builtinId="27" hidden="1" customBuiltin="1"/>
    <cellStyle name="Bad" xfId="14974" builtinId="27" hidden="1" customBuiltin="1"/>
    <cellStyle name="Bad" xfId="13668" builtinId="27" hidden="1" customBuiltin="1"/>
    <cellStyle name="Bad" xfId="12153" builtinId="27" hidden="1" customBuiltin="1"/>
    <cellStyle name="Bad" xfId="15874" builtinId="27" hidden="1" customBuiltin="1"/>
    <cellStyle name="Bad" xfId="8608" builtinId="27" hidden="1" customBuiltin="1"/>
    <cellStyle name="Bad" xfId="14728" builtinId="27" hidden="1" customBuiltin="1"/>
    <cellStyle name="Bad" xfId="21077" builtinId="27" hidden="1" customBuiltin="1"/>
    <cellStyle name="Bad" xfId="20761" builtinId="27" hidden="1" customBuiltin="1"/>
    <cellStyle name="Bad" xfId="16981" builtinId="27" hidden="1" customBuiltin="1"/>
    <cellStyle name="Bad" xfId="22692" builtinId="27" hidden="1" customBuiltin="1"/>
    <cellStyle name="Bad" xfId="22696" builtinId="27" hidden="1" customBuiltin="1"/>
    <cellStyle name="Bad" xfId="14098" builtinId="27" hidden="1" customBuiltin="1"/>
    <cellStyle name="Bad" xfId="2298" builtinId="27" hidden="1" customBuiltin="1"/>
    <cellStyle name="Bad" xfId="171" builtinId="27" hidden="1" customBuiltin="1"/>
    <cellStyle name="Bad" xfId="4150" builtinId="27" hidden="1" customBuiltin="1"/>
    <cellStyle name="Bad" xfId="7331" builtinId="27" hidden="1" customBuiltin="1"/>
    <cellStyle name="Bad" xfId="18109" builtinId="27" hidden="1" customBuiltin="1"/>
    <cellStyle name="Bad" xfId="1784" builtinId="27" hidden="1" customBuiltin="1"/>
    <cellStyle name="Bad" xfId="3180" builtinId="27" hidden="1" customBuiltin="1"/>
    <cellStyle name="Bad" xfId="4395" builtinId="27" hidden="1" customBuiltin="1"/>
    <cellStyle name="Bad" xfId="9789" builtinId="27" hidden="1" customBuiltin="1"/>
    <cellStyle name="Bad" xfId="25896" builtinId="27" hidden="1" customBuiltin="1"/>
    <cellStyle name="Bad" xfId="25530" builtinId="27" hidden="1" customBuiltin="1"/>
    <cellStyle name="Bad" xfId="21504" builtinId="27" hidden="1" customBuiltin="1"/>
    <cellStyle name="Bad" xfId="17315" builtinId="27" hidden="1" customBuiltin="1"/>
    <cellStyle name="Bad" xfId="11709" builtinId="27" hidden="1" customBuiltin="1"/>
    <cellStyle name="Bad" xfId="10058" builtinId="27" hidden="1" customBuiltin="1"/>
    <cellStyle name="Bad" xfId="27049" builtinId="27" hidden="1" customBuiltin="1"/>
    <cellStyle name="Bad" xfId="23450" builtinId="27" hidden="1" customBuiltin="1"/>
    <cellStyle name="Bad" xfId="24389" builtinId="27" hidden="1" customBuiltin="1"/>
    <cellStyle name="Bad" xfId="7690" builtinId="27" hidden="1" customBuiltin="1"/>
    <cellStyle name="Bad" xfId="11259" builtinId="27" hidden="1" customBuiltin="1"/>
    <cellStyle name="Bad" xfId="26794" builtinId="27" hidden="1" customBuiltin="1"/>
    <cellStyle name="Bad" xfId="1830" builtinId="27" hidden="1" customBuiltin="1"/>
    <cellStyle name="Bad" xfId="1065" builtinId="27" hidden="1" customBuiltin="1"/>
    <cellStyle name="Bad" xfId="53" builtinId="27" hidden="1" customBuiltin="1"/>
    <cellStyle name="Bad" xfId="964" builtinId="27" hidden="1" customBuiltin="1"/>
    <cellStyle name="Bad" xfId="20922" builtinId="27" hidden="1" customBuiltin="1"/>
    <cellStyle name="Bad" xfId="21712" builtinId="27" hidden="1" customBuiltin="1"/>
    <cellStyle name="Bad" xfId="10888" builtinId="27" hidden="1" customBuiltin="1"/>
    <cellStyle name="Bad" xfId="22385" builtinId="27" hidden="1" customBuiltin="1"/>
    <cellStyle name="Bad" xfId="10607" builtinId="27" hidden="1" customBuiltin="1"/>
    <cellStyle name="Bad" xfId="27325" builtinId="27" hidden="1" customBuiltin="1"/>
    <cellStyle name="Bad" xfId="11188" builtinId="27" hidden="1" customBuiltin="1"/>
    <cellStyle name="Bad" xfId="977" builtinId="27" hidden="1" customBuiltin="1"/>
    <cellStyle name="Bad" xfId="4337" builtinId="27" hidden="1" customBuiltin="1"/>
    <cellStyle name="Bad" xfId="25858" builtinId="27" hidden="1" customBuiltin="1"/>
    <cellStyle name="Bad" xfId="6549" builtinId="27" hidden="1" customBuiltin="1"/>
    <cellStyle name="Bad" xfId="19941" builtinId="27" hidden="1" customBuiltin="1"/>
    <cellStyle name="Bad" xfId="2191" builtinId="27" hidden="1" customBuiltin="1"/>
    <cellStyle name="Bad" xfId="26841" builtinId="27" hidden="1" customBuiltin="1"/>
    <cellStyle name="Bad" xfId="2655" builtinId="27" hidden="1" customBuiltin="1"/>
    <cellStyle name="Bad" xfId="10513" builtinId="27" hidden="1" customBuiltin="1"/>
    <cellStyle name="Bad" xfId="9313" builtinId="27" hidden="1" customBuiltin="1"/>
    <cellStyle name="Bad" xfId="25346" builtinId="27" hidden="1" customBuiltin="1"/>
    <cellStyle name="Bad" xfId="24714" builtinId="27" hidden="1" customBuiltin="1"/>
    <cellStyle name="Bad" xfId="20794" builtinId="27" hidden="1" customBuiltin="1"/>
    <cellStyle name="Bad" xfId="4315" builtinId="27" hidden="1" customBuiltin="1"/>
    <cellStyle name="Bad" xfId="13702" builtinId="27" hidden="1" customBuiltin="1"/>
    <cellStyle name="Bad" xfId="15022" builtinId="27" hidden="1" customBuiltin="1"/>
    <cellStyle name="Bad" xfId="11577" builtinId="27" hidden="1" customBuiltin="1"/>
    <cellStyle name="Bad" xfId="21062" builtinId="27" hidden="1" customBuiltin="1"/>
    <cellStyle name="Bad" xfId="24800" builtinId="27" hidden="1" customBuiltin="1"/>
    <cellStyle name="Bad" xfId="13306" builtinId="27" hidden="1" customBuiltin="1"/>
    <cellStyle name="Bad" xfId="1951" builtinId="27" hidden="1" customBuiltin="1"/>
    <cellStyle name="Bad" xfId="17480" builtinId="27" hidden="1" customBuiltin="1"/>
    <cellStyle name="Bad" xfId="13097" builtinId="27" hidden="1" customBuiltin="1"/>
    <cellStyle name="Bad" xfId="12786" builtinId="27" hidden="1" customBuiltin="1"/>
    <cellStyle name="Bad" xfId="2442" builtinId="27" hidden="1" customBuiltin="1"/>
    <cellStyle name="Bad" xfId="8484" builtinId="27" hidden="1" customBuiltin="1"/>
    <cellStyle name="Bad" xfId="19235" builtinId="27" hidden="1" customBuiltin="1"/>
    <cellStyle name="Bad" xfId="25656" builtinId="27" hidden="1" customBuiltin="1"/>
    <cellStyle name="Bad" xfId="17353" builtinId="27" hidden="1" customBuiltin="1"/>
    <cellStyle name="Bad" xfId="15164" builtinId="27" hidden="1" customBuiltin="1"/>
    <cellStyle name="Bad" xfId="15564" builtinId="27" hidden="1" customBuiltin="1"/>
    <cellStyle name="Bad" xfId="2438" builtinId="27" hidden="1" customBuiltin="1"/>
    <cellStyle name="Bad" xfId="23490" builtinId="27" hidden="1" customBuiltin="1"/>
    <cellStyle name="Bad" xfId="348" builtinId="27" hidden="1" customBuiltin="1"/>
    <cellStyle name="Bad" xfId="11085" builtinId="27" hidden="1" customBuiltin="1"/>
    <cellStyle name="Bad" xfId="17900" builtinId="27" hidden="1" customBuiltin="1"/>
    <cellStyle name="Bad" xfId="23194" builtinId="27" hidden="1" customBuiltin="1"/>
    <cellStyle name="Bad" xfId="12143" builtinId="27" hidden="1" customBuiltin="1"/>
    <cellStyle name="Bad" xfId="2540" builtinId="27" hidden="1" customBuiltin="1"/>
    <cellStyle name="Bad" xfId="10489" builtinId="27" hidden="1" customBuiltin="1"/>
    <cellStyle name="Bad" xfId="11290" builtinId="27" hidden="1" customBuiltin="1"/>
    <cellStyle name="Bad" xfId="9281" builtinId="27" hidden="1" customBuiltin="1"/>
    <cellStyle name="Bad" xfId="17205" builtinId="27" hidden="1" customBuiltin="1"/>
    <cellStyle name="Bad" xfId="2607" builtinId="27" hidden="1" customBuiltin="1"/>
    <cellStyle name="Bad" xfId="24385" builtinId="27" hidden="1" customBuiltin="1"/>
    <cellStyle name="Bad" xfId="11337" builtinId="27" hidden="1" customBuiltin="1"/>
    <cellStyle name="Bad" xfId="694" builtinId="27" hidden="1" customBuiltin="1"/>
    <cellStyle name="Bad" xfId="22193" builtinId="27" hidden="1" customBuiltin="1"/>
    <cellStyle name="Bad" xfId="16192" builtinId="27" hidden="1" customBuiltin="1"/>
    <cellStyle name="Bad" xfId="11512" builtinId="27" hidden="1" customBuiltin="1"/>
    <cellStyle name="Bad" xfId="2644" builtinId="27" hidden="1" customBuiltin="1"/>
    <cellStyle name="Bad" xfId="12292" builtinId="27" hidden="1" customBuiltin="1"/>
    <cellStyle name="Bad" xfId="16066" builtinId="27" hidden="1" customBuiltin="1"/>
    <cellStyle name="Bad" xfId="24319" builtinId="27" hidden="1" customBuiltin="1"/>
    <cellStyle name="Bad" xfId="14737" builtinId="27" hidden="1" customBuiltin="1"/>
    <cellStyle name="Bad" xfId="16590" builtinId="27" hidden="1" customBuiltin="1"/>
    <cellStyle name="Bad" xfId="5965" builtinId="27" hidden="1" customBuiltin="1"/>
    <cellStyle name="Bad" xfId="14290" builtinId="27" hidden="1" customBuiltin="1"/>
    <cellStyle name="Bad" xfId="16538" builtinId="27" hidden="1" customBuiltin="1"/>
    <cellStyle name="Bad" xfId="15231" builtinId="27" hidden="1" customBuiltin="1"/>
    <cellStyle name="Bad" xfId="17403" builtinId="27" hidden="1" customBuiltin="1"/>
    <cellStyle name="Bad" xfId="21851" builtinId="27" hidden="1" customBuiltin="1"/>
    <cellStyle name="Bad" xfId="15408" builtinId="27" hidden="1" customBuiltin="1"/>
    <cellStyle name="Bad" xfId="2822" builtinId="27" hidden="1" customBuiltin="1"/>
    <cellStyle name="Bad" xfId="6586" builtinId="27" hidden="1" customBuiltin="1"/>
    <cellStyle name="Bad" xfId="18721" builtinId="27" hidden="1" customBuiltin="1"/>
    <cellStyle name="Bad" xfId="7232" builtinId="27" hidden="1" customBuiltin="1"/>
    <cellStyle name="Bad" xfId="6156" builtinId="27" hidden="1" customBuiltin="1"/>
    <cellStyle name="Bad" xfId="16546" builtinId="27" hidden="1" customBuiltin="1"/>
    <cellStyle name="Bad" xfId="27352" builtinId="27" hidden="1" customBuiltin="1"/>
    <cellStyle name="Bad" xfId="28372" builtinId="27" hidden="1" customBuiltin="1"/>
    <cellStyle name="Bad" xfId="23493" builtinId="27" hidden="1" customBuiltin="1"/>
    <cellStyle name="Bad" xfId="20279" builtinId="27" hidden="1" customBuiltin="1"/>
    <cellStyle name="Bad" xfId="20145" builtinId="27" hidden="1" customBuiltin="1"/>
    <cellStyle name="Bad" xfId="27038" builtinId="27" hidden="1" customBuiltin="1"/>
    <cellStyle name="Bad" xfId="24249" builtinId="27" hidden="1" customBuiltin="1"/>
    <cellStyle name="Bad" xfId="24304" builtinId="27" hidden="1" customBuiltin="1"/>
    <cellStyle name="Bad" xfId="22642" builtinId="27" hidden="1" customBuiltin="1"/>
    <cellStyle name="Bad" xfId="8210" builtinId="27" hidden="1" customBuiltin="1"/>
    <cellStyle name="Bad" xfId="3324" builtinId="27" hidden="1" customBuiltin="1"/>
    <cellStyle name="Bad" xfId="19278" builtinId="27" hidden="1" customBuiltin="1"/>
    <cellStyle name="Bad" xfId="13604" builtinId="27" hidden="1" customBuiltin="1"/>
    <cellStyle name="Bad" xfId="22984" builtinId="27" hidden="1" customBuiltin="1"/>
    <cellStyle name="Bad" xfId="11650" builtinId="27" hidden="1" customBuiltin="1"/>
    <cellStyle name="Bad" xfId="8722" builtinId="27" hidden="1" customBuiltin="1"/>
    <cellStyle name="Bad" xfId="9442" builtinId="27" hidden="1" customBuiltin="1"/>
    <cellStyle name="Bad" xfId="16196" builtinId="27" hidden="1" customBuiltin="1"/>
    <cellStyle name="Bad" xfId="13230" builtinId="27" hidden="1" customBuiltin="1"/>
    <cellStyle name="Bad" xfId="11399" builtinId="27" hidden="1" customBuiltin="1"/>
    <cellStyle name="Bad" xfId="27096" builtinId="27" hidden="1" customBuiltin="1"/>
    <cellStyle name="Bad" xfId="27812" builtinId="27" hidden="1" customBuiltin="1"/>
    <cellStyle name="Bad" xfId="28393" builtinId="27" hidden="1" customBuiltin="1"/>
    <cellStyle name="Bad" xfId="27717" builtinId="27" hidden="1" customBuiltin="1"/>
    <cellStyle name="Bad" xfId="2759" builtinId="27" hidden="1" customBuiltin="1"/>
    <cellStyle name="Bad" xfId="3472" builtinId="27" hidden="1" customBuiltin="1"/>
    <cellStyle name="Bad" xfId="6475" builtinId="27" hidden="1" customBuiltin="1"/>
    <cellStyle name="Bad" xfId="6374" builtinId="27" hidden="1" customBuiltin="1"/>
    <cellStyle name="Bad" xfId="18972" builtinId="27" hidden="1" customBuiltin="1"/>
    <cellStyle name="Bad" xfId="11846" builtinId="27" hidden="1" customBuiltin="1"/>
    <cellStyle name="Bad" xfId="13158" builtinId="27" hidden="1" customBuiltin="1"/>
    <cellStyle name="Bad" xfId="27857" builtinId="27" hidden="1" customBuiltin="1"/>
    <cellStyle name="Bad" xfId="23794" builtinId="27" hidden="1" customBuiltin="1"/>
    <cellStyle name="Bad" xfId="4882" builtinId="27" hidden="1" customBuiltin="1"/>
    <cellStyle name="Bad" xfId="26351" builtinId="27" hidden="1" customBuiltin="1"/>
    <cellStyle name="Bad" xfId="2075" builtinId="27" hidden="1" customBuiltin="1"/>
    <cellStyle name="Bad" xfId="27261" builtinId="27" hidden="1" customBuiltin="1"/>
    <cellStyle name="Bad" xfId="11342" builtinId="27" hidden="1" customBuiltin="1"/>
    <cellStyle name="Bad" xfId="24881" builtinId="27" hidden="1" customBuiltin="1"/>
    <cellStyle name="Bad" xfId="23719" builtinId="27" hidden="1" customBuiltin="1"/>
    <cellStyle name="Bad" xfId="16945" builtinId="27" hidden="1" customBuiltin="1"/>
    <cellStyle name="Bad" xfId="10566" builtinId="27" hidden="1" customBuiltin="1"/>
    <cellStyle name="Bad" xfId="9777" builtinId="27" hidden="1" customBuiltin="1"/>
    <cellStyle name="Bad" xfId="2562" builtinId="27" hidden="1" customBuiltin="1"/>
    <cellStyle name="Bad" xfId="24010" builtinId="27" hidden="1" customBuiltin="1"/>
    <cellStyle name="Bad" xfId="16573" builtinId="27" hidden="1" customBuiltin="1"/>
    <cellStyle name="Bad" xfId="16793" builtinId="27" hidden="1" customBuiltin="1"/>
    <cellStyle name="Bad" xfId="13590" builtinId="27" hidden="1" customBuiltin="1"/>
    <cellStyle name="Bad" xfId="6887" builtinId="27" hidden="1" customBuiltin="1"/>
    <cellStyle name="Bad" xfId="9904" builtinId="27" hidden="1" customBuiltin="1"/>
    <cellStyle name="Bad" xfId="16562" builtinId="27" hidden="1" customBuiltin="1"/>
    <cellStyle name="Bad" xfId="25398" builtinId="27" hidden="1" customBuiltin="1"/>
    <cellStyle name="Bad" xfId="19409" builtinId="27" hidden="1" customBuiltin="1"/>
    <cellStyle name="Bad" xfId="14486" builtinId="27" hidden="1" customBuiltin="1"/>
    <cellStyle name="Bad" xfId="15626" builtinId="27" hidden="1" customBuiltin="1"/>
    <cellStyle name="Bad" xfId="27518" builtinId="27" hidden="1" customBuiltin="1"/>
    <cellStyle name="Bad" xfId="23911" builtinId="27" hidden="1" customBuiltin="1"/>
    <cellStyle name="Bad" xfId="1306" builtinId="27" hidden="1" customBuiltin="1"/>
    <cellStyle name="Bad" xfId="10676" builtinId="27" hidden="1" customBuiltin="1"/>
    <cellStyle name="Bad" xfId="19563" builtinId="27" hidden="1" customBuiltin="1"/>
    <cellStyle name="Bad" xfId="17026" builtinId="27" hidden="1" customBuiltin="1"/>
    <cellStyle name="Bad" xfId="5627" builtinId="27" hidden="1" customBuiltin="1"/>
    <cellStyle name="Bad" xfId="26605" builtinId="27" hidden="1" customBuiltin="1"/>
    <cellStyle name="Bad" xfId="9658" builtinId="27" hidden="1" customBuiltin="1"/>
    <cellStyle name="Bad" xfId="28174" builtinId="27" hidden="1" customBuiltin="1"/>
    <cellStyle name="Bad" xfId="11659" builtinId="27" hidden="1" customBuiltin="1"/>
    <cellStyle name="Bad" xfId="19819" builtinId="27" hidden="1" customBuiltin="1"/>
    <cellStyle name="Bad" xfId="8092" builtinId="27" hidden="1" customBuiltin="1"/>
    <cellStyle name="Bad" xfId="5886" builtinId="27" hidden="1" customBuiltin="1"/>
    <cellStyle name="Bad" xfId="26517" builtinId="27" hidden="1" customBuiltin="1"/>
    <cellStyle name="Bad" xfId="23693" builtinId="27" hidden="1" customBuiltin="1"/>
    <cellStyle name="Bad" xfId="13154" builtinId="27" hidden="1" customBuiltin="1"/>
    <cellStyle name="Bad" xfId="768" builtinId="27" hidden="1" customBuiltin="1"/>
    <cellStyle name="Bad" xfId="25054" builtinId="27" hidden="1" customBuiltin="1"/>
    <cellStyle name="Bad" xfId="8189" builtinId="27" hidden="1" customBuiltin="1"/>
    <cellStyle name="Bad" xfId="8274" builtinId="27" hidden="1" customBuiltin="1"/>
    <cellStyle name="Bad" xfId="27571" builtinId="27" hidden="1" customBuiltin="1"/>
    <cellStyle name="Bad" xfId="4312" builtinId="27" hidden="1" customBuiltin="1"/>
    <cellStyle name="Bad" xfId="17678" builtinId="27" hidden="1" customBuiltin="1"/>
    <cellStyle name="Bad" xfId="13635" builtinId="27" hidden="1" customBuiltin="1"/>
    <cellStyle name="Bad" xfId="25002" builtinId="27" hidden="1" customBuiltin="1"/>
    <cellStyle name="Bad" xfId="15259" builtinId="27" hidden="1" customBuiltin="1"/>
    <cellStyle name="Bad" xfId="17804" builtinId="27" hidden="1" customBuiltin="1"/>
    <cellStyle name="Bad" xfId="8084" builtinId="27" hidden="1" customBuiltin="1"/>
    <cellStyle name="Bad" xfId="17159" builtinId="27" hidden="1" customBuiltin="1"/>
    <cellStyle name="Bad" xfId="17927" builtinId="27" hidden="1" customBuiltin="1"/>
    <cellStyle name="Bad" xfId="15965" builtinId="27" hidden="1" customBuiltin="1"/>
    <cellStyle name="Bad" xfId="18752" builtinId="27" hidden="1" customBuiltin="1"/>
    <cellStyle name="Bad" xfId="21054" builtinId="27" hidden="1" customBuiltin="1"/>
    <cellStyle name="Bad" xfId="14607" builtinId="27" hidden="1" customBuiltin="1"/>
    <cellStyle name="Bad" xfId="14706" builtinId="27" hidden="1" customBuiltin="1"/>
    <cellStyle name="Bad" xfId="3396" builtinId="27" hidden="1" customBuiltin="1"/>
    <cellStyle name="Bad" xfId="12453" builtinId="27" hidden="1" customBuiltin="1"/>
    <cellStyle name="Bad" xfId="25257" builtinId="27" hidden="1" customBuiltin="1"/>
    <cellStyle name="Bad" xfId="26373" builtinId="27" hidden="1" customBuiltin="1"/>
    <cellStyle name="Bad" xfId="20877" builtinId="27" hidden="1" customBuiltin="1"/>
    <cellStyle name="Bad" xfId="20378" builtinId="27" hidden="1" customBuiltin="1"/>
    <cellStyle name="Bad" xfId="16083" builtinId="27" hidden="1" customBuiltin="1"/>
    <cellStyle name="Bad" xfId="829" builtinId="27" hidden="1" customBuiltin="1"/>
    <cellStyle name="Bad" xfId="11764" builtinId="27" hidden="1" customBuiltin="1"/>
    <cellStyle name="Bad" xfId="13046" builtinId="27" hidden="1" customBuiltin="1"/>
    <cellStyle name="Bad" xfId="9723" builtinId="27" hidden="1" customBuiltin="1"/>
    <cellStyle name="Bad" xfId="3257" builtinId="27" hidden="1" customBuiltin="1"/>
    <cellStyle name="Bad" xfId="2157" builtinId="27" hidden="1" customBuiltin="1"/>
    <cellStyle name="Bad" xfId="11549" builtinId="27" hidden="1" customBuiltin="1"/>
    <cellStyle name="Bad" xfId="8305" builtinId="27" hidden="1" customBuiltin="1"/>
    <cellStyle name="Bad" xfId="10308" builtinId="27" hidden="1" customBuiltin="1"/>
    <cellStyle name="Bad" xfId="7301" builtinId="27" hidden="1" customBuiltin="1"/>
    <cellStyle name="Bad" xfId="23813" builtinId="27" hidden="1" customBuiltin="1"/>
    <cellStyle name="Bad" xfId="18553" builtinId="27" hidden="1" customBuiltin="1"/>
    <cellStyle name="Bad" xfId="1221" builtinId="27" hidden="1" customBuiltin="1"/>
    <cellStyle name="Bad" xfId="16800" builtinId="27" hidden="1" customBuiltin="1"/>
    <cellStyle name="Bad" xfId="8027" builtinId="27" hidden="1" customBuiltin="1"/>
    <cellStyle name="Bad" xfId="13766" builtinId="27" hidden="1" customBuiltin="1"/>
    <cellStyle name="Bad" xfId="21982" builtinId="27" hidden="1" customBuiltin="1"/>
    <cellStyle name="Bad" xfId="18938" builtinId="27" hidden="1" customBuiltin="1"/>
    <cellStyle name="Bad" xfId="17586" builtinId="27" hidden="1" customBuiltin="1"/>
    <cellStyle name="Bad" xfId="16381" builtinId="27" hidden="1" customBuiltin="1"/>
    <cellStyle name="Bad" xfId="13356" builtinId="27" hidden="1" customBuiltin="1"/>
    <cellStyle name="Bad" xfId="11052" builtinId="27" hidden="1" customBuiltin="1"/>
    <cellStyle name="Bad" xfId="12341" builtinId="27" hidden="1" customBuiltin="1"/>
    <cellStyle name="Bad" xfId="13073" builtinId="27" hidden="1" customBuiltin="1"/>
    <cellStyle name="Bad" xfId="12345" builtinId="27" hidden="1" customBuiltin="1"/>
    <cellStyle name="Bad" xfId="25188" builtinId="27" hidden="1" customBuiltin="1"/>
    <cellStyle name="Bad" xfId="24826" builtinId="27" hidden="1" customBuiltin="1"/>
    <cellStyle name="Bad" xfId="26285" builtinId="27" hidden="1" customBuiltin="1"/>
    <cellStyle name="Bad" xfId="26244" builtinId="27" hidden="1" customBuiltin="1"/>
    <cellStyle name="Bad" xfId="279" builtinId="27" hidden="1" customBuiltin="1"/>
    <cellStyle name="Bad" xfId="13892" builtinId="27" hidden="1" customBuiltin="1"/>
    <cellStyle name="Bad" xfId="16320" builtinId="27" hidden="1" customBuiltin="1"/>
    <cellStyle name="Bad" xfId="12488" builtinId="27" hidden="1" customBuiltin="1"/>
    <cellStyle name="Bad" xfId="9028" builtinId="27" hidden="1" customBuiltin="1"/>
    <cellStyle name="Bad" xfId="24516" builtinId="27" hidden="1" customBuiltin="1"/>
    <cellStyle name="Bad" xfId="9408" builtinId="27" hidden="1" customBuiltin="1"/>
    <cellStyle name="Bad" xfId="26829" builtinId="27" hidden="1" customBuiltin="1"/>
    <cellStyle name="Bad" xfId="13394" builtinId="27" hidden="1" customBuiltin="1"/>
    <cellStyle name="Bad" xfId="10285" builtinId="27" hidden="1" customBuiltin="1"/>
    <cellStyle name="Bad" xfId="8753" builtinId="27" hidden="1" customBuiltin="1"/>
    <cellStyle name="Bad" xfId="6515" builtinId="27" hidden="1" customBuiltin="1"/>
    <cellStyle name="Bad" xfId="23613" builtinId="27" hidden="1" customBuiltin="1"/>
    <cellStyle name="Bad" xfId="22629" builtinId="27" hidden="1" customBuiltin="1"/>
    <cellStyle name="Bad" xfId="25006" builtinId="27" hidden="1" customBuiltin="1"/>
    <cellStyle name="Bad" xfId="9023" builtinId="27" hidden="1" customBuiltin="1"/>
    <cellStyle name="Bad" xfId="18085" builtinId="27" hidden="1" customBuiltin="1"/>
    <cellStyle name="Bad" xfId="18690" builtinId="27" hidden="1" customBuiltin="1"/>
    <cellStyle name="Bad" xfId="16680" builtinId="27" hidden="1" customBuiltin="1"/>
    <cellStyle name="Bad" xfId="21203" builtinId="27" hidden="1" customBuiltin="1"/>
    <cellStyle name="Bad" xfId="22760" builtinId="27" hidden="1" customBuiltin="1"/>
    <cellStyle name="Bad" xfId="17991" builtinId="27" hidden="1" customBuiltin="1"/>
    <cellStyle name="Bad" xfId="10299" builtinId="27" hidden="1" customBuiltin="1"/>
    <cellStyle name="Bad" xfId="1373" builtinId="27" hidden="1" customBuiltin="1"/>
    <cellStyle name="Bad" xfId="17238" builtinId="27" hidden="1" customBuiltin="1"/>
    <cellStyle name="Bad" xfId="6251" builtinId="27" hidden="1" customBuiltin="1"/>
    <cellStyle name="Bad" xfId="10918" builtinId="27" hidden="1" customBuiltin="1"/>
    <cellStyle name="Bad" xfId="8867" builtinId="27" hidden="1" customBuiltin="1"/>
    <cellStyle name="Bad" xfId="27967" builtinId="27" hidden="1" customBuiltin="1"/>
    <cellStyle name="Bad" xfId="24420" builtinId="27" hidden="1" customBuiltin="1"/>
    <cellStyle name="Bad" xfId="1529" builtinId="27" hidden="1" customBuiltin="1"/>
    <cellStyle name="Bad" xfId="18717" builtinId="27" hidden="1" customBuiltin="1"/>
    <cellStyle name="Bad" xfId="4444" builtinId="27" hidden="1" customBuiltin="1"/>
    <cellStyle name="Bad" xfId="10908" builtinId="27" hidden="1" customBuiltin="1"/>
    <cellStyle name="Bad" xfId="20777" builtinId="27" hidden="1" customBuiltin="1"/>
    <cellStyle name="Bad" xfId="5844" builtinId="27" hidden="1" customBuiltin="1"/>
    <cellStyle name="Bad" xfId="16220" builtinId="27" hidden="1" customBuiltin="1"/>
    <cellStyle name="Bad" xfId="1805" builtinId="27" hidden="1" customBuiltin="1"/>
    <cellStyle name="Bad" xfId="21527" builtinId="27" hidden="1" customBuiltin="1"/>
    <cellStyle name="Bad" xfId="734" builtinId="27" hidden="1" customBuiltin="1"/>
    <cellStyle name="Bad" xfId="12178" builtinId="27" hidden="1" customBuiltin="1"/>
    <cellStyle name="Bad" xfId="8822" builtinId="27" hidden="1" customBuiltin="1"/>
    <cellStyle name="Bad" xfId="16408" builtinId="27" hidden="1" customBuiltin="1"/>
    <cellStyle name="Bad" xfId="28223" builtinId="27" hidden="1" customBuiltin="1"/>
    <cellStyle name="Bad" xfId="10163" builtinId="27" hidden="1" customBuiltin="1"/>
    <cellStyle name="Bad" xfId="21644" builtinId="27" hidden="1" customBuiltin="1"/>
    <cellStyle name="Bad" xfId="16524" builtinId="27" hidden="1" customBuiltin="1"/>
    <cellStyle name="Bad" xfId="12201" builtinId="27" hidden="1" customBuiltin="1"/>
    <cellStyle name="Bad" xfId="15986" builtinId="27" hidden="1" customBuiltin="1"/>
    <cellStyle name="Bad" xfId="19439" builtinId="27" hidden="1" customBuiltin="1"/>
    <cellStyle name="Bad" xfId="16618" builtinId="27" hidden="1" customBuiltin="1"/>
    <cellStyle name="Bad" xfId="10102" builtinId="27" hidden="1" customBuiltin="1"/>
    <cellStyle name="Bad" xfId="5079" builtinId="27" hidden="1" customBuiltin="1"/>
    <cellStyle name="Bad" xfId="19718" builtinId="27" hidden="1" customBuiltin="1"/>
    <cellStyle name="Bad" xfId="24146" builtinId="27" hidden="1" customBuiltin="1"/>
    <cellStyle name="Bad" xfId="14588" builtinId="27" hidden="1" customBuiltin="1"/>
    <cellStyle name="Bad" xfId="19731" builtinId="27" hidden="1" customBuiltin="1"/>
    <cellStyle name="Bad" xfId="17335" builtinId="27" hidden="1" customBuiltin="1"/>
    <cellStyle name="Bad" xfId="20985" builtinId="27" hidden="1" customBuiltin="1"/>
    <cellStyle name="Bad" xfId="2800" builtinId="27" hidden="1" customBuiltin="1"/>
    <cellStyle name="Bad" xfId="18825" builtinId="27" hidden="1" customBuiltin="1"/>
    <cellStyle name="Bad" xfId="679" builtinId="27" hidden="1" customBuiltin="1"/>
    <cellStyle name="Bad" xfId="23306" builtinId="27" hidden="1" customBuiltin="1"/>
    <cellStyle name="Bad" xfId="901" builtinId="27" hidden="1" customBuiltin="1"/>
    <cellStyle name="Bad" xfId="10353" builtinId="27" hidden="1" customBuiltin="1"/>
    <cellStyle name="Bad" xfId="7716" builtinId="27" hidden="1" customBuiltin="1"/>
    <cellStyle name="Bad" xfId="2620" builtinId="27" hidden="1" customBuiltin="1"/>
    <cellStyle name="Bad" xfId="3162" builtinId="27" hidden="1" customBuiltin="1"/>
    <cellStyle name="Bad" xfId="17153" builtinId="27" hidden="1" customBuiltin="1"/>
    <cellStyle name="Bad" xfId="27636" builtinId="27" hidden="1" customBuiltin="1"/>
    <cellStyle name="Bad" xfId="14321" builtinId="27" hidden="1" customBuiltin="1"/>
    <cellStyle name="Bad" xfId="22566" builtinId="27" hidden="1" customBuiltin="1"/>
    <cellStyle name="Bad" xfId="4439" builtinId="27" hidden="1" customBuiltin="1"/>
    <cellStyle name="Bad" xfId="27237" builtinId="27" hidden="1" customBuiltin="1"/>
    <cellStyle name="Bad" xfId="14509" builtinId="27" hidden="1" customBuiltin="1"/>
    <cellStyle name="Bad" xfId="11782" builtinId="27" hidden="1" customBuiltin="1"/>
    <cellStyle name="Bad" xfId="20488" builtinId="27" hidden="1" customBuiltin="1"/>
    <cellStyle name="Bad" xfId="7857" builtinId="27" hidden="1" customBuiltin="1"/>
    <cellStyle name="Bad" xfId="18560" builtinId="27" hidden="1" customBuiltin="1"/>
    <cellStyle name="Bad" xfId="27194" builtinId="27" hidden="1" customBuiltin="1"/>
    <cellStyle name="Bad" xfId="18556" builtinId="27" hidden="1" customBuiltin="1"/>
    <cellStyle name="Bad" xfId="6756" builtinId="27" hidden="1" customBuiltin="1"/>
    <cellStyle name="Bad" xfId="22662" builtinId="27" hidden="1" customBuiltin="1"/>
    <cellStyle name="Bad" xfId="1869" builtinId="27" hidden="1" customBuiltin="1"/>
    <cellStyle name="Bad" xfId="14504" builtinId="27" hidden="1" customBuiltin="1"/>
    <cellStyle name="Bad" xfId="22926" builtinId="27" hidden="1" customBuiltin="1"/>
    <cellStyle name="Bad" xfId="2175" builtinId="27" hidden="1" customBuiltin="1"/>
    <cellStyle name="Bad" xfId="15537" builtinId="27" hidden="1" customBuiltin="1"/>
    <cellStyle name="Bad" xfId="15349" builtinId="27" hidden="1" customBuiltin="1"/>
    <cellStyle name="Bad" xfId="6956" builtinId="27" hidden="1" customBuiltin="1"/>
    <cellStyle name="Bad" xfId="22971" builtinId="27" hidden="1" customBuiltin="1"/>
    <cellStyle name="Bad" xfId="3060" builtinId="27" hidden="1" customBuiltin="1"/>
    <cellStyle name="Bad" xfId="20926" builtinId="27" hidden="1" customBuiltin="1"/>
    <cellStyle name="Bad" xfId="23376" builtinId="27" hidden="1" customBuiltin="1"/>
    <cellStyle name="Bad" xfId="2384" builtinId="27" hidden="1" customBuiltin="1"/>
    <cellStyle name="Bad" xfId="28054" builtinId="27" hidden="1" customBuiltin="1"/>
    <cellStyle name="Bad" xfId="27497" builtinId="27" hidden="1" customBuiltin="1"/>
    <cellStyle name="Bad" xfId="22531" builtinId="27" hidden="1" customBuiltin="1"/>
    <cellStyle name="Bad" xfId="11516" builtinId="27" hidden="1" customBuiltin="1"/>
    <cellStyle name="Bad" xfId="7152" builtinId="27" hidden="1" customBuiltin="1"/>
    <cellStyle name="Bad" xfId="23398" builtinId="27" hidden="1" customBuiltin="1"/>
    <cellStyle name="Bad" xfId="14963" builtinId="27" hidden="1" customBuiltin="1"/>
    <cellStyle name="Bad" xfId="10559" builtinId="27" hidden="1" customBuiltin="1"/>
    <cellStyle name="Bad" xfId="3192" builtinId="27" hidden="1" customBuiltin="1"/>
    <cellStyle name="Bad" xfId="3439" builtinId="27" hidden="1" customBuiltin="1"/>
    <cellStyle name="Bad" xfId="3859" builtinId="27" hidden="1" customBuiltin="1"/>
    <cellStyle name="Bad" xfId="5218" builtinId="27" hidden="1" customBuiltin="1"/>
    <cellStyle name="Bad" xfId="11978" builtinId="27" hidden="1" customBuiltin="1"/>
    <cellStyle name="Bad" xfId="26127" builtinId="27" hidden="1" customBuiltin="1"/>
    <cellStyle name="Bad" xfId="2187" builtinId="27" hidden="1" customBuiltin="1"/>
    <cellStyle name="Bad" xfId="19376" builtinId="27" hidden="1" customBuiltin="1"/>
    <cellStyle name="Bad" xfId="27386" builtinId="27" hidden="1" customBuiltin="1"/>
    <cellStyle name="Bad" xfId="20072" builtinId="27" hidden="1" customBuiltin="1"/>
    <cellStyle name="Bad" xfId="11156" builtinId="27" hidden="1" customBuiltin="1"/>
    <cellStyle name="Bad" xfId="7507" builtinId="27" hidden="1" customBuiltin="1"/>
    <cellStyle name="Bad" xfId="2222" builtinId="27" hidden="1" customBuiltin="1"/>
    <cellStyle name="Bad" xfId="8004" builtinId="27" hidden="1" customBuiltin="1"/>
    <cellStyle name="Bad" xfId="19507" builtinId="27" hidden="1" customBuiltin="1"/>
    <cellStyle name="Bad" xfId="23847" builtinId="27" hidden="1" customBuiltin="1"/>
    <cellStyle name="Bad" xfId="3606" builtinId="27" hidden="1" customBuiltin="1"/>
    <cellStyle name="Bad" xfId="15921" builtinId="27" hidden="1" customBuiltin="1"/>
    <cellStyle name="Bad" xfId="23954" builtinId="27" hidden="1" customBuiltin="1"/>
    <cellStyle name="Bad" xfId="15568" builtinId="27" hidden="1" customBuiltin="1"/>
    <cellStyle name="Bad" xfId="15694" builtinId="27" hidden="1" customBuiltin="1"/>
    <cellStyle name="Bad" xfId="8790" builtinId="27" hidden="1" customBuiltin="1"/>
    <cellStyle name="Bad" xfId="24056" builtinId="27" hidden="1" customBuiltin="1"/>
    <cellStyle name="Bad" xfId="3619" builtinId="27" hidden="1" customBuiltin="1"/>
    <cellStyle name="Bad" xfId="27940" builtinId="27" hidden="1" customBuiltin="1"/>
    <cellStyle name="Bad" xfId="24291" builtinId="27" hidden="1" customBuiltin="1"/>
    <cellStyle name="Bad" xfId="20684" builtinId="27" hidden="1" customBuiltin="1"/>
    <cellStyle name="Bad" xfId="27994" builtinId="27" hidden="1" customBuiltin="1"/>
    <cellStyle name="Bad" xfId="2499" builtinId="27" hidden="1" customBuiltin="1"/>
    <cellStyle name="Bad" xfId="23743" builtinId="27" hidden="1" customBuiltin="1"/>
    <cellStyle name="Bad" xfId="27092" builtinId="27" hidden="1" customBuiltin="1"/>
    <cellStyle name="Bad" xfId="8920" builtinId="27" hidden="1" customBuiltin="1"/>
    <cellStyle name="Bad" xfId="24330" builtinId="27" hidden="1" customBuiltin="1"/>
    <cellStyle name="Bad" xfId="4969" builtinId="27" hidden="1" customBuiltin="1"/>
    <cellStyle name="Bad" xfId="4007" builtinId="27" hidden="1" customBuiltin="1"/>
    <cellStyle name="Bad" xfId="6917" builtinId="27" hidden="1" customBuiltin="1"/>
    <cellStyle name="Bad" xfId="15662" builtinId="27" hidden="1" customBuiltin="1"/>
    <cellStyle name="Bad" xfId="23004" builtinId="27" hidden="1" customBuiltin="1"/>
    <cellStyle name="Bad" xfId="20521" builtinId="27" hidden="1" customBuiltin="1"/>
    <cellStyle name="Bad" xfId="19063" builtinId="27" hidden="1" customBuiltin="1"/>
    <cellStyle name="Bad" xfId="2342" builtinId="27" hidden="1" customBuiltin="1"/>
    <cellStyle name="Bad" xfId="23639" builtinId="27" hidden="1" customBuiltin="1"/>
    <cellStyle name="Bad" xfId="26907" builtinId="27" hidden="1" customBuiltin="1"/>
    <cellStyle name="Bad" xfId="9158" builtinId="27" hidden="1" customBuiltin="1"/>
    <cellStyle name="Bad" xfId="20468" builtinId="27" hidden="1" customBuiltin="1"/>
    <cellStyle name="Bad" xfId="9212" builtinId="27" hidden="1" customBuiltin="1"/>
    <cellStyle name="Bad" xfId="17780" builtinId="27" hidden="1" customBuiltin="1"/>
    <cellStyle name="Bad" xfId="24539" builtinId="27" hidden="1" customBuiltin="1"/>
    <cellStyle name="Bad" xfId="6368" builtinId="27" hidden="1" customBuiltin="1"/>
    <cellStyle name="Bad" xfId="15187" builtinId="27" hidden="1" customBuiltin="1"/>
    <cellStyle name="Bad" xfId="15599" builtinId="27" hidden="1" customBuiltin="1"/>
    <cellStyle name="Bad" xfId="15059" builtinId="27" hidden="1" customBuiltin="1"/>
    <cellStyle name="Bad" xfId="9490" builtinId="27" hidden="1" customBuiltin="1"/>
    <cellStyle name="Bad" xfId="24735" builtinId="27" hidden="1" customBuiltin="1"/>
    <cellStyle name="Bad" xfId="6854" builtinId="27" hidden="1" customBuiltin="1"/>
    <cellStyle name="Bad" xfId="28250" builtinId="27" hidden="1" customBuiltin="1"/>
    <cellStyle name="Bad" xfId="24893" builtinId="27" hidden="1" customBuiltin="1"/>
    <cellStyle name="Bad" xfId="18511" builtinId="27" hidden="1" customBuiltin="1"/>
    <cellStyle name="Bad" xfId="27735" builtinId="27" hidden="1" customBuiltin="1"/>
    <cellStyle name="Bad" xfId="27879" builtinId="27" hidden="1" customBuiltin="1"/>
    <cellStyle name="Bad" xfId="8164" builtinId="27" hidden="1" customBuiltin="1"/>
    <cellStyle name="Bad" xfId="24710" builtinId="27" hidden="1" customBuiltin="1"/>
    <cellStyle name="Bad" xfId="3012" builtinId="27" hidden="1" customBuiltin="1"/>
    <cellStyle name="Bad" xfId="7042" builtinId="27" hidden="1" customBuiltin="1"/>
    <cellStyle name="Bad" xfId="14678" builtinId="27" hidden="1" customBuiltin="1"/>
    <cellStyle name="Bad" xfId="25281" builtinId="27" hidden="1" customBuiltin="1"/>
    <cellStyle name="Bad" xfId="18348" builtinId="27" hidden="1" customBuiltin="1"/>
    <cellStyle name="Bad" xfId="18999" builtinId="27" hidden="1" customBuiltin="1"/>
    <cellStyle name="Bad" xfId="20617" builtinId="27" hidden="1" customBuiltin="1"/>
    <cellStyle name="Bad" xfId="23581" builtinId="27" hidden="1" customBuiltin="1"/>
    <cellStyle name="Bad" xfId="1762" builtinId="27" hidden="1" customBuiltin="1"/>
    <cellStyle name="Bad" xfId="9873" builtinId="27" hidden="1" customBuiltin="1"/>
    <cellStyle name="Bad" xfId="25305" builtinId="27" hidden="1" customBuiltin="1"/>
    <cellStyle name="Bad" xfId="26587" builtinId="27" hidden="1" customBuiltin="1"/>
    <cellStyle name="Bad" xfId="3540" builtinId="27" hidden="1" customBuiltin="1"/>
    <cellStyle name="Bad" xfId="7262" builtinId="27" hidden="1" customBuiltin="1"/>
    <cellStyle name="Bad" xfId="8557" builtinId="27" hidden="1" customBuiltin="1"/>
    <cellStyle name="Bad" xfId="8965" builtinId="27" hidden="1" customBuiltin="1"/>
    <cellStyle name="Bad" xfId="12456" builtinId="27" hidden="1" customBuiltin="1"/>
    <cellStyle name="Bad" xfId="2294" builtinId="27" hidden="1" customBuiltin="1"/>
    <cellStyle name="Bad" xfId="22317" builtinId="27" hidden="1" customBuiltin="1"/>
    <cellStyle name="Bad" xfId="7497" builtinId="27" hidden="1" customBuiltin="1"/>
    <cellStyle name="Bad" xfId="15896" builtinId="27" hidden="1" customBuiltin="1"/>
    <cellStyle name="Bad" xfId="20443" builtinId="27" hidden="1" customBuiltin="1"/>
    <cellStyle name="Bad" xfId="24834" builtinId="27" hidden="1" customBuiltin="1"/>
    <cellStyle name="Bad" xfId="6715" builtinId="27" hidden="1" customBuiltin="1"/>
    <cellStyle name="Bad" xfId="10136" builtinId="27" hidden="1" customBuiltin="1"/>
    <cellStyle name="Bad" xfId="17085" builtinId="27" hidden="1" customBuiltin="1"/>
    <cellStyle name="Bad" xfId="9825" builtinId="27" hidden="1" customBuiltin="1"/>
    <cellStyle name="Bad" xfId="16246" builtinId="27" hidden="1" customBuiltin="1"/>
    <cellStyle name="Bad" xfId="25553" builtinId="27" hidden="1" customBuiltin="1"/>
    <cellStyle name="Bad" xfId="8693" builtinId="27" hidden="1" customBuiltin="1"/>
    <cellStyle name="Bad" xfId="27657" builtinId="27" hidden="1" customBuiltin="1"/>
    <cellStyle name="Bad" xfId="23302" builtinId="27" hidden="1" customBuiltin="1"/>
    <cellStyle name="Bad" xfId="16873" builtinId="27" hidden="1" customBuiltin="1"/>
    <cellStyle name="Bad" xfId="27951" builtinId="27" hidden="1" customBuiltin="1"/>
    <cellStyle name="Bad" xfId="28254" builtinId="27" hidden="1" customBuiltin="1"/>
    <cellStyle name="Bad" xfId="10336" builtinId="27" hidden="1" customBuiltin="1"/>
    <cellStyle name="Bad" xfId="6234" builtinId="27" hidden="1" customBuiltin="1"/>
    <cellStyle name="Bad" xfId="8704" builtinId="27" hidden="1" customBuiltin="1"/>
    <cellStyle name="Bad" xfId="19313" builtinId="27" hidden="1" customBuiltin="1"/>
    <cellStyle name="Bad" xfId="23971" builtinId="27" hidden="1" customBuiltin="1"/>
    <cellStyle name="Bad" xfId="4562" builtinId="27" hidden="1" customBuiltin="1"/>
    <cellStyle name="Bad" xfId="18918" builtinId="27" hidden="1" customBuiltin="1"/>
    <cellStyle name="Bad" xfId="18447" builtinId="27" hidden="1" customBuiltin="1"/>
    <cellStyle name="Bad" xfId="25425" builtinId="27" hidden="1" customBuiltin="1"/>
    <cellStyle name="Bad" xfId="19905" builtinId="27" hidden="1" customBuiltin="1"/>
    <cellStyle name="Bad" xfId="6079" builtinId="27" hidden="1" customBuiltin="1"/>
    <cellStyle name="Bad" xfId="25660" builtinId="27" hidden="1" customBuiltin="1"/>
    <cellStyle name="Bad" xfId="6623" builtinId="27" hidden="1" customBuiltin="1"/>
    <cellStyle name="Bad" xfId="9087" builtinId="27" hidden="1" customBuiltin="1"/>
    <cellStyle name="Bad" xfId="9679" builtinId="27" hidden="1" customBuiltin="1"/>
    <cellStyle name="Bad" xfId="12974" builtinId="27" hidden="1" customBuiltin="1"/>
    <cellStyle name="Bad" xfId="24845" builtinId="27" hidden="1" customBuiltin="1"/>
    <cellStyle name="Bad" xfId="14759" builtinId="27" hidden="1" customBuiltin="1"/>
    <cellStyle name="Bad" xfId="15418" builtinId="27" hidden="1" customBuiltin="1"/>
    <cellStyle name="Bad" xfId="18306" builtinId="27" hidden="1" customBuiltin="1"/>
    <cellStyle name="Bad" xfId="20066" builtinId="27" hidden="1" customBuiltin="1"/>
    <cellStyle name="Bad" xfId="14579" builtinId="27" hidden="1" customBuiltin="1"/>
    <cellStyle name="Bad" xfId="10721" builtinId="27" hidden="1" customBuiltin="1"/>
    <cellStyle name="Bad" xfId="16855" builtinId="27" hidden="1" customBuiltin="1"/>
    <cellStyle name="Bad" xfId="10657" builtinId="27" hidden="1" customBuiltin="1"/>
    <cellStyle name="Bad" xfId="13293" builtinId="27" hidden="1" customBuiltin="1"/>
    <cellStyle name="Bad" xfId="23308" builtinId="27" hidden="1" customBuiltin="1"/>
    <cellStyle name="Bad" xfId="9418" builtinId="27" hidden="1" customBuiltin="1"/>
    <cellStyle name="Bad" xfId="27781" builtinId="27" hidden="1" customBuiltin="1"/>
    <cellStyle name="Bad" xfId="26186" builtinId="27" hidden="1" customBuiltin="1"/>
    <cellStyle name="Bad" xfId="28095" builtinId="27" hidden="1" customBuiltin="1"/>
    <cellStyle name="Bad" xfId="27592" builtinId="27" hidden="1" customBuiltin="1"/>
    <cellStyle name="Bad" xfId="4824" builtinId="27" hidden="1" customBuiltin="1"/>
    <cellStyle name="Bad" xfId="26217" builtinId="27" hidden="1" customBuiltin="1"/>
    <cellStyle name="Bad" xfId="8462" builtinId="27" hidden="1" customBuiltin="1"/>
    <cellStyle name="Bad" xfId="19003" builtinId="27" hidden="1" customBuiltin="1"/>
    <cellStyle name="Bad" xfId="26416" builtinId="27" hidden="1" customBuiltin="1"/>
    <cellStyle name="Bad" xfId="14880" builtinId="27" hidden="1" customBuiltin="1"/>
    <cellStyle name="Bad" xfId="18954" builtinId="27" hidden="1" customBuiltin="1"/>
    <cellStyle name="Bad" xfId="16931" builtinId="27" hidden="1" customBuiltin="1"/>
    <cellStyle name="Bad" xfId="17497" builtinId="27" hidden="1" customBuiltin="1"/>
    <cellStyle name="Bad" xfId="4374" builtinId="27" hidden="1" customBuiltin="1"/>
    <cellStyle name="Bad" xfId="26438" builtinId="27" hidden="1" customBuiltin="1"/>
    <cellStyle name="Bad" xfId="7166" builtinId="27" hidden="1" customBuiltin="1"/>
    <cellStyle name="Bad" xfId="9630" builtinId="27" hidden="1" customBuiltin="1"/>
    <cellStyle name="Bad" xfId="12243" builtinId="27" hidden="1" customBuiltin="1"/>
    <cellStyle name="Bad" xfId="21104" builtinId="27" hidden="1" customBuiltin="1"/>
    <cellStyle name="Bad" xfId="14343" builtinId="27" hidden="1" customBuiltin="1"/>
    <cellStyle name="Bad" xfId="15443" builtinId="27" hidden="1" customBuiltin="1"/>
    <cellStyle name="Bad" xfId="13991" builtinId="27" hidden="1" customBuiltin="1"/>
    <cellStyle name="Bad" xfId="26052" builtinId="27" hidden="1" customBuiltin="1"/>
    <cellStyle name="Bad" xfId="17832" builtinId="27" hidden="1" customBuiltin="1"/>
    <cellStyle name="Bad" xfId="4105" builtinId="27" hidden="1" customBuiltin="1"/>
    <cellStyle name="Bad" xfId="21143" builtinId="27" hidden="1" customBuiltin="1"/>
    <cellStyle name="Bad" xfId="20597" builtinId="27" hidden="1" customBuiltin="1"/>
    <cellStyle name="Bad" xfId="8632" builtinId="27" hidden="1" customBuiltin="1"/>
    <cellStyle name="Bad" xfId="9980" builtinId="27" hidden="1" customBuiltin="1"/>
    <cellStyle name="Bad" xfId="10258" builtinId="27" hidden="1" customBuiltin="1"/>
    <cellStyle name="Bad" xfId="10859" builtinId="27" hidden="1" customBuiltin="1"/>
    <cellStyle name="Bad" xfId="1187" builtinId="27" hidden="1" customBuiltin="1"/>
    <cellStyle name="Bad" xfId="18327" builtinId="27" hidden="1" customBuiltin="1"/>
    <cellStyle name="Bad" xfId="21306" builtinId="27" hidden="1" customBuiltin="1"/>
    <cellStyle name="Bad" xfId="23959" builtinId="27" hidden="1" customBuiltin="1"/>
    <cellStyle name="Bad" xfId="13648" builtinId="27" hidden="1" customBuiltin="1"/>
    <cellStyle name="Bad" xfId="4091" builtinId="27" hidden="1" customBuiltin="1"/>
    <cellStyle name="Bad" xfId="14523" builtinId="27" hidden="1" customBuiltin="1"/>
    <cellStyle name="Bad" xfId="26308" builtinId="27" hidden="1" customBuiltin="1"/>
    <cellStyle name="Bad" xfId="8453" builtinId="27" hidden="1" customBuiltin="1"/>
    <cellStyle name="Bad" xfId="2583" builtinId="27" hidden="1" customBuiltin="1"/>
    <cellStyle name="Bad" xfId="13698" builtinId="27" hidden="1" customBuiltin="1"/>
    <cellStyle name="Bad" xfId="2671" builtinId="27" hidden="1" customBuiltin="1"/>
    <cellStyle name="Bad" xfId="11112" builtinId="27" hidden="1" customBuiltin="1"/>
    <cellStyle name="Bad" xfId="21378" builtinId="27" hidden="1" customBuiltin="1"/>
    <cellStyle name="Bad" xfId="10443" builtinId="27" hidden="1" customBuiltin="1"/>
    <cellStyle name="Bad" xfId="7633" builtinId="27" hidden="1" customBuiltin="1"/>
    <cellStyle name="Bad" xfId="21575" builtinId="27" hidden="1" customBuiltin="1"/>
    <cellStyle name="Bad" xfId="9197" builtinId="27" hidden="1" customBuiltin="1"/>
    <cellStyle name="Bad" xfId="19108" builtinId="27" hidden="1" customBuiltin="1"/>
    <cellStyle name="Bad" xfId="18905" builtinId="27" hidden="1" customBuiltin="1"/>
    <cellStyle name="Bad" xfId="1872" builtinId="27" hidden="1" customBuiltin="1"/>
    <cellStyle name="Bad" xfId="21596" builtinId="27" hidden="1" customBuiltin="1"/>
    <cellStyle name="Bad" xfId="5038" builtinId="27" hidden="1" customBuiltin="1"/>
    <cellStyle name="Bad" xfId="16145" builtinId="27" hidden="1" customBuiltin="1"/>
    <cellStyle name="Bad" xfId="21822" builtinId="27" hidden="1" customBuiltin="1"/>
    <cellStyle name="Bad" xfId="12003" builtinId="27" hidden="1" customBuiltin="1"/>
    <cellStyle name="Bad" xfId="15471" builtinId="27" hidden="1" customBuiltin="1"/>
    <cellStyle name="Bad" xfId="14829" builtinId="27" hidden="1" customBuiltin="1"/>
    <cellStyle name="Bad" xfId="21154" builtinId="27" hidden="1" customBuiltin="1"/>
    <cellStyle name="Bad" xfId="16622" builtinId="27" hidden="1" customBuiltin="1"/>
    <cellStyle name="Bad" xfId="2990" builtinId="27" hidden="1" customBuiltin="1"/>
    <cellStyle name="Bad" xfId="21922" builtinId="27" hidden="1" customBuiltin="1"/>
    <cellStyle name="Bad" xfId="9309" builtinId="27" hidden="1" customBuiltin="1"/>
    <cellStyle name="Bad" xfId="4709" builtinId="27" hidden="1" customBuiltin="1"/>
    <cellStyle name="Bad" xfId="5255" builtinId="27" hidden="1" customBuiltin="1"/>
    <cellStyle name="Bad" xfId="6068" builtinId="27" hidden="1" customBuiltin="1"/>
    <cellStyle name="Bad" xfId="242" builtinId="27" hidden="1" customBuiltin="1"/>
    <cellStyle name="Bad" xfId="23563" builtinId="27" hidden="1" customBuiltin="1"/>
    <cellStyle name="Bad" xfId="11873" builtinId="27" hidden="1" customBuiltin="1"/>
    <cellStyle name="Bad" xfId="27998" builtinId="27" hidden="1" customBuiltin="1"/>
    <cellStyle name="Bad" xfId="14300" builtinId="27" hidden="1" customBuiltin="1"/>
    <cellStyle name="Bad" xfId="20289" builtinId="27" hidden="1" customBuiltin="1"/>
    <cellStyle name="Bad" xfId="16292" builtinId="27" hidden="1" customBuiltin="1"/>
    <cellStyle name="Bad" xfId="3345" builtinId="27" hidden="1" customBuiltin="1"/>
    <cellStyle name="Bad" xfId="11814" builtinId="27" hidden="1" customBuiltin="1"/>
    <cellStyle name="Bad" xfId="3412" builtinId="27" hidden="1" customBuiltin="1"/>
    <cellStyle name="Bad" xfId="26845" builtinId="27" hidden="1" customBuiltin="1"/>
    <cellStyle name="Bad" xfId="22132" builtinId="27" hidden="1" customBuiltin="1"/>
    <cellStyle name="Bad" xfId="7886" builtinId="27" hidden="1" customBuiltin="1"/>
    <cellStyle name="Bad" xfId="18375" builtinId="27" hidden="1" customBuiltin="1"/>
    <cellStyle name="Bad" xfId="22209" builtinId="27" hidden="1" customBuiltin="1"/>
    <cellStyle name="Bad" xfId="19131" builtinId="27" hidden="1" customBuiltin="1"/>
    <cellStyle name="Bad" xfId="9772" builtinId="27" hidden="1" customBuiltin="1"/>
    <cellStyle name="Bad" xfId="3699" builtinId="27" hidden="1" customBuiltin="1"/>
    <cellStyle name="Bad" xfId="22362" builtinId="27" hidden="1" customBuiltin="1"/>
    <cellStyle name="Bad" xfId="5966" builtinId="27" hidden="1" customBuiltin="1"/>
    <cellStyle name="Bad" xfId="15242" builtinId="27" hidden="1" customBuiltin="1"/>
    <cellStyle name="Bad" xfId="5423" builtinId="27" hidden="1" customBuiltin="1"/>
    <cellStyle name="Bad" xfId="26523" builtinId="27" hidden="1" customBuiltin="1"/>
    <cellStyle name="Bad" xfId="15509" builtinId="27" hidden="1" customBuiltin="1"/>
    <cellStyle name="Bad" xfId="5357" builtinId="27" hidden="1" customBuiltin="1"/>
    <cellStyle name="Bad" xfId="16048" builtinId="27" hidden="1" customBuiltin="1"/>
    <cellStyle name="Bad" xfId="3817" builtinId="27" hidden="1" customBuiltin="1"/>
    <cellStyle name="Bad" xfId="5922" builtinId="27" hidden="1" customBuiltin="1"/>
    <cellStyle name="Bad" xfId="10004" builtinId="27" hidden="1" customBuiltin="1"/>
    <cellStyle name="Bad" xfId="4152" builtinId="27" hidden="1" customBuiltin="1"/>
    <cellStyle name="Bad" xfId="1863" builtinId="27" hidden="1" customBuiltin="1"/>
    <cellStyle name="Bad" xfId="640" builtinId="27" hidden="1" customBuiltin="1"/>
    <cellStyle name="Bad" xfId="21617" builtinId="27" hidden="1" customBuiltin="1"/>
    <cellStyle name="Bad" xfId="27274" builtinId="27" hidden="1" customBuiltin="1"/>
    <cellStyle name="Bad" xfId="28027" builtinId="27" hidden="1" customBuiltin="1"/>
    <cellStyle name="Bad" xfId="11948" builtinId="27" hidden="1" customBuiltin="1"/>
    <cellStyle name="Bad" xfId="22258" builtinId="27" hidden="1" customBuiltin="1"/>
    <cellStyle name="Bad" xfId="13360" builtinId="27" hidden="1" customBuiltin="1"/>
    <cellStyle name="Bad" xfId="6398" builtinId="27" hidden="1" customBuiltin="1"/>
    <cellStyle name="Bad" xfId="27413" builtinId="27" hidden="1" customBuiltin="1"/>
    <cellStyle name="Bad" xfId="6452" builtinId="27" hidden="1" customBuiltin="1"/>
    <cellStyle name="Bad" xfId="1719" builtinId="27" hidden="1" customBuiltin="1"/>
    <cellStyle name="Bad" xfId="20070" builtinId="27" hidden="1" customBuiltin="1"/>
    <cellStyle name="Bad" xfId="11027" builtinId="27" hidden="1" customBuiltin="1"/>
    <cellStyle name="Bad" xfId="18431" builtinId="27" hidden="1" customBuiltin="1"/>
    <cellStyle name="Bad" xfId="19155" builtinId="27" hidden="1" customBuiltin="1"/>
    <cellStyle name="Bad" xfId="5160" builtinId="27" hidden="1" customBuiltin="1"/>
    <cellStyle name="Bad" xfId="20369" builtinId="27" hidden="1" customBuiltin="1"/>
    <cellStyle name="Bad" xfId="13058" builtinId="27" hidden="1" customBuiltin="1"/>
    <cellStyle name="Bad" xfId="8757" builtinId="27" hidden="1" customBuiltin="1"/>
    <cellStyle name="Bad" xfId="11222" builtinId="27" hidden="1" customBuiltin="1"/>
    <cellStyle name="Bad" xfId="997" builtinId="27" hidden="1" customBuiltin="1"/>
    <cellStyle name="Bad" xfId="661" builtinId="27" hidden="1" customBuiltin="1"/>
    <cellStyle name="Bad" xfId="4230" builtinId="27" hidden="1" customBuiltin="1"/>
    <cellStyle name="Bad" xfId="3838" builtinId="27" hidden="1" customBuiltin="1"/>
    <cellStyle name="Bad" xfId="15394" builtinId="27" hidden="1" customBuiltin="1"/>
    <cellStyle name="Bad" xfId="21132" builtinId="27" hidden="1" customBuiltin="1"/>
    <cellStyle name="Bad" xfId="11373" builtinId="27" hidden="1" customBuiltin="1"/>
    <cellStyle name="Bad" xfId="2698" builtinId="27" hidden="1" customBuiltin="1"/>
    <cellStyle name="Bad" xfId="28161" builtinId="27" hidden="1" customBuiltin="1"/>
    <cellStyle name="Bad" xfId="14419" builtinId="27" hidden="1" customBuiltin="1"/>
    <cellStyle name="Bad" xfId="21199" builtinId="27" hidden="1" customBuiltin="1"/>
    <cellStyle name="Bad" xfId="17263" builtinId="27" hidden="1" customBuiltin="1"/>
    <cellStyle name="Bad" xfId="19477" builtinId="27" hidden="1" customBuiltin="1"/>
    <cellStyle name="Bad" xfId="9619" builtinId="27" hidden="1" customBuiltin="1"/>
    <cellStyle name="Bad" xfId="12886" builtinId="27" hidden="1" customBuiltin="1"/>
    <cellStyle name="Bad" xfId="5078" builtinId="27" hidden="1" customBuiltin="1"/>
    <cellStyle name="Bad" xfId="3728" builtinId="27" hidden="1" customBuiltin="1"/>
    <cellStyle name="Bad" xfId="19633" builtinId="27" hidden="1" customBuiltin="1"/>
    <cellStyle name="Bad" xfId="15671" builtinId="27" hidden="1" customBuiltin="1"/>
    <cellStyle name="Bad" xfId="7960" builtinId="27" hidden="1" customBuiltin="1"/>
    <cellStyle name="Bad" xfId="26707" builtinId="27" hidden="1" customBuiltin="1"/>
    <cellStyle name="Bad" xfId="19781" builtinId="27" hidden="1" customBuiltin="1"/>
    <cellStyle name="Bad" xfId="10847" builtinId="27" hidden="1" customBuiltin="1"/>
    <cellStyle name="Bad" xfId="17788" builtinId="27" hidden="1" customBuiltin="1"/>
    <cellStyle name="Bad" xfId="26876" builtinId="27" hidden="1" customBuiltin="1"/>
    <cellStyle name="Bad" xfId="20014" builtinId="27" hidden="1" customBuiltin="1"/>
    <cellStyle name="Bad" xfId="7981" builtinId="27" hidden="1" customBuiltin="1"/>
    <cellStyle name="Bad" xfId="128" builtinId="27" hidden="1" customBuiltin="1"/>
    <cellStyle name="Bad" xfId="26996" builtinId="27" hidden="1" customBuiltin="1"/>
    <cellStyle name="Bad" xfId="22431" builtinId="27" hidden="1" customBuiltin="1"/>
    <cellStyle name="Bad" xfId="27689" builtinId="27" hidden="1" customBuiltin="1"/>
    <cellStyle name="Bad" xfId="27153" builtinId="27" hidden="1" customBuiltin="1"/>
    <cellStyle name="Bad" xfId="1095" builtinId="27" hidden="1" customBuiltin="1"/>
    <cellStyle name="Bad" xfId="25158" builtinId="27" hidden="1" customBuiltin="1"/>
    <cellStyle name="Bad" xfId="10324" builtinId="27" hidden="1" customBuiltin="1"/>
    <cellStyle name="Bad" xfId="28207" builtinId="27" hidden="1" customBuiltin="1"/>
    <cellStyle name="Bad" xfId="12460" builtinId="27" hidden="1" customBuiltin="1"/>
    <cellStyle name="Bad" xfId="24241" builtinId="27" hidden="1" customBuiltin="1"/>
    <cellStyle name="Bad" xfId="12279" builtinId="27" hidden="1" customBuiltin="1"/>
    <cellStyle name="Bad" xfId="24688" builtinId="27" hidden="1" customBuiltin="1"/>
    <cellStyle name="Bad" xfId="24758" builtinId="27" hidden="1" customBuiltin="1"/>
    <cellStyle name="Bad" xfId="12913" builtinId="27" hidden="1" customBuiltin="1"/>
    <cellStyle name="Bad" xfId="18262" builtinId="27" hidden="1" customBuiltin="1"/>
    <cellStyle name="Bad" xfId="19389" builtinId="27" hidden="1" customBuiltin="1"/>
    <cellStyle name="Bad" xfId="14219" builtinId="27" hidden="1" customBuiltin="1"/>
    <cellStyle name="Bad" xfId="3933" builtinId="27" hidden="1" customBuiltin="1"/>
    <cellStyle name="Bad" xfId="9955" builtinId="27" hidden="1" customBuiltin="1"/>
    <cellStyle name="Bad" xfId="13736" builtinId="27" hidden="1" customBuiltin="1"/>
    <cellStyle name="Bad" xfId="17871" builtinId="27" hidden="1" customBuiltin="1"/>
    <cellStyle name="Bad" xfId="8581" builtinId="27" hidden="1" customBuiltin="1"/>
    <cellStyle name="Bad" xfId="3755" builtinId="27" hidden="1" customBuiltin="1"/>
    <cellStyle name="Bad" xfId="8378" builtinId="27" hidden="1" customBuiltin="1"/>
    <cellStyle name="Bad" xfId="21933" builtinId="27" hidden="1" customBuiltin="1"/>
    <cellStyle name="Bad" xfId="21355" builtinId="27" hidden="1" customBuiltin="1"/>
    <cellStyle name="Bad" xfId="23038" builtinId="27" hidden="1" customBuiltin="1"/>
    <cellStyle name="Bad" xfId="8287" builtinId="27" hidden="1" customBuiltin="1"/>
    <cellStyle name="Bad" xfId="2129" builtinId="27" hidden="1" customBuiltin="1"/>
    <cellStyle name="Bad" xfId="2702" builtinId="27" hidden="1" customBuiltin="1"/>
    <cellStyle name="Bad" xfId="19975" builtinId="27" hidden="1" customBuiltin="1"/>
    <cellStyle name="Bad" xfId="25370" builtinId="27" hidden="1" customBuiltin="1"/>
    <cellStyle name="Bad" xfId="25732" builtinId="27" hidden="1" customBuiltin="1"/>
    <cellStyle name="Bad" xfId="26484" builtinId="27" hidden="1" customBuiltin="1"/>
    <cellStyle name="Bad" xfId="1407" builtinId="27" hidden="1" customBuiltin="1"/>
    <cellStyle name="Bad" xfId="19599" builtinId="27" hidden="1" customBuiltin="1"/>
    <cellStyle name="Bad" xfId="17931" builtinId="27" hidden="1" customBuiltin="1"/>
    <cellStyle name="Bad" xfId="17303" builtinId="27" hidden="1" customBuiltin="1"/>
    <cellStyle name="Bad" xfId="4096" builtinId="27" hidden="1" customBuiltin="1"/>
    <cellStyle name="Bad" xfId="17211" builtinId="27" hidden="1" customBuiltin="1"/>
    <cellStyle name="Bad" xfId="14237" builtinId="27" hidden="1" customBuiltin="1"/>
    <cellStyle name="Bad" xfId="23158" builtinId="27" hidden="1" customBuiltin="1"/>
    <cellStyle name="Bad" xfId="24111" builtinId="27" hidden="1" customBuiltin="1"/>
    <cellStyle name="Bad" xfId="24084" builtinId="27" hidden="1" customBuiltin="1"/>
    <cellStyle name="Bad" xfId="12563" builtinId="27" hidden="1" customBuiltin="1"/>
    <cellStyle name="Bad" xfId="20211" builtinId="27" hidden="1" customBuiltin="1"/>
    <cellStyle name="Bad" xfId="3443" builtinId="27" hidden="1" customBuiltin="1"/>
    <cellStyle name="Bad" xfId="5750" builtinId="27" hidden="1" customBuiltin="1"/>
    <cellStyle name="Bad" xfId="17434" builtinId="27" hidden="1" customBuiltin="1"/>
    <cellStyle name="Bad" xfId="3226" builtinId="27" hidden="1" customBuiltin="1"/>
    <cellStyle name="Bad" xfId="22108" builtinId="27" hidden="1" customBuiltin="1"/>
    <cellStyle name="Bad" xfId="9345" builtinId="27" hidden="1" customBuiltin="1"/>
    <cellStyle name="Bad" xfId="16653" builtinId="27" hidden="1" customBuiltin="1"/>
    <cellStyle name="blp_datetime" xfId="34133" xr:uid="{B027DDE2-2A38-49AC-BC19-BAD7012BD861}"/>
    <cellStyle name="Calculation" xfId="244" builtinId="22" hidden="1" customBuiltin="1"/>
    <cellStyle name="Calculation" xfId="18087" builtinId="22" hidden="1" customBuiltin="1"/>
    <cellStyle name="Calculation" xfId="15061" builtinId="22" hidden="1" customBuiltin="1"/>
    <cellStyle name="Calculation" xfId="18782" builtinId="22" hidden="1" customBuiltin="1"/>
    <cellStyle name="Calculation" xfId="9910" builtinId="22" hidden="1" customBuiltin="1"/>
    <cellStyle name="Calculation" xfId="12684" builtinId="22" hidden="1" customBuiltin="1"/>
    <cellStyle name="Calculation" xfId="13552" builtinId="22" hidden="1" customBuiltin="1"/>
    <cellStyle name="Calculation" xfId="13705" builtinId="22" hidden="1" customBuiltin="1"/>
    <cellStyle name="Calculation" xfId="14855" builtinId="22" hidden="1" customBuiltin="1"/>
    <cellStyle name="Calculation" xfId="13824" builtinId="22" hidden="1" customBuiltin="1"/>
    <cellStyle name="Calculation" xfId="18907" builtinId="22" hidden="1" customBuiltin="1"/>
    <cellStyle name="Calculation" xfId="25372" builtinId="22" hidden="1" customBuiltin="1"/>
    <cellStyle name="Calculation" xfId="1409" builtinId="22" hidden="1" customBuiltin="1"/>
    <cellStyle name="Calculation" xfId="207" builtinId="22" hidden="1" customBuiltin="1"/>
    <cellStyle name="Calculation" xfId="11375" builtinId="22" hidden="1" customBuiltin="1"/>
    <cellStyle name="Calculation" xfId="868" builtinId="22" hidden="1" customBuiltin="1"/>
    <cellStyle name="Calculation" xfId="10388" builtinId="22" hidden="1" customBuiltin="1"/>
    <cellStyle name="Calculation" xfId="281" builtinId="22" hidden="1" customBuiltin="1"/>
    <cellStyle name="Calculation" xfId="24175" builtinId="22" hidden="1" customBuiltin="1"/>
    <cellStyle name="Calculation" xfId="27520" builtinId="22" hidden="1" customBuiltin="1"/>
    <cellStyle name="Calculation" xfId="19157" builtinId="22" hidden="1" customBuiltin="1"/>
    <cellStyle name="Calculation" xfId="5877" builtinId="22" hidden="1" customBuiltin="1"/>
    <cellStyle name="Calculation" xfId="26129" builtinId="22" hidden="1" customBuiltin="1"/>
    <cellStyle name="Calculation" xfId="3199" builtinId="22" hidden="1" customBuiltin="1"/>
    <cellStyle name="Calculation" xfId="27719" builtinId="22" hidden="1" customBuiltin="1"/>
    <cellStyle name="Calculation" xfId="12417" builtinId="22" hidden="1" customBuiltin="1"/>
    <cellStyle name="Calculation" xfId="5611" builtinId="22" hidden="1" customBuiltin="1"/>
    <cellStyle name="Calculation" xfId="5014" builtinId="22" hidden="1" customBuiltin="1"/>
    <cellStyle name="Calculation" xfId="21079" builtinId="22" hidden="1" customBuiltin="1"/>
    <cellStyle name="Calculation" xfId="17436" builtinId="22" hidden="1" customBuiltin="1"/>
    <cellStyle name="Calculation" xfId="26773" builtinId="22" hidden="1" customBuiltin="1"/>
    <cellStyle name="Calculation" xfId="27860" builtinId="22" hidden="1" customBuiltin="1"/>
    <cellStyle name="Calculation" xfId="5790" builtinId="22" hidden="1" customBuiltin="1"/>
    <cellStyle name="Calculation" xfId="1832" builtinId="22" hidden="1" customBuiltin="1"/>
    <cellStyle name="Calculation" xfId="22762" builtinId="22" hidden="1" customBuiltin="1"/>
    <cellStyle name="Calculation" xfId="20371" builtinId="22" hidden="1" customBuiltin="1"/>
    <cellStyle name="Calculation" xfId="17291" builtinId="22" hidden="1" customBuiltin="1"/>
    <cellStyle name="Calculation" xfId="27415" builtinId="22" hidden="1" customBuiltin="1"/>
    <cellStyle name="Calculation" xfId="28060" builtinId="22" hidden="1" customBuiltin="1"/>
    <cellStyle name="Calculation" xfId="8597" builtinId="22" hidden="1" customBuiltin="1"/>
    <cellStyle name="Calculation" xfId="2323" builtinId="22" hidden="1" customBuiltin="1"/>
    <cellStyle name="Calculation" xfId="23266" builtinId="22" hidden="1" customBuiltin="1"/>
    <cellStyle name="Calculation" xfId="20170" builtinId="22" hidden="1" customBuiltin="1"/>
    <cellStyle name="Calculation" xfId="10138" builtinId="22" hidden="1" customBuiltin="1"/>
    <cellStyle name="Calculation" xfId="16020" builtinId="22" hidden="1" customBuiltin="1"/>
    <cellStyle name="Calculation" xfId="8254" builtinId="22" hidden="1" customBuiltin="1"/>
    <cellStyle name="Calculation" xfId="10006" builtinId="22" hidden="1" customBuiltin="1"/>
    <cellStyle name="Calculation" xfId="25015" builtinId="22" hidden="1" customBuiltin="1"/>
    <cellStyle name="Calculation" xfId="17372" builtinId="22" hidden="1" customBuiltin="1"/>
    <cellStyle name="Calculation" xfId="9316" builtinId="22" hidden="1" customBuiltin="1"/>
    <cellStyle name="Calculation" xfId="19509" builtinId="22" hidden="1" customBuiltin="1"/>
    <cellStyle name="Calculation" xfId="12151" builtinId="22" hidden="1" customBuiltin="1"/>
    <cellStyle name="Calculation" xfId="11559" builtinId="22" hidden="1" customBuiltin="1"/>
    <cellStyle name="Calculation" xfId="22740" builtinId="22" hidden="1" customBuiltin="1"/>
    <cellStyle name="Calculation" xfId="11551" builtinId="22" hidden="1" customBuiltin="1"/>
    <cellStyle name="Calculation" xfId="14539" builtinId="22" hidden="1" customBuiltin="1"/>
    <cellStyle name="Calculation" xfId="1889" builtinId="22" hidden="1" customBuiltin="1"/>
    <cellStyle name="Calculation" xfId="14388" builtinId="22" hidden="1" customBuiltin="1"/>
    <cellStyle name="Calculation" xfId="5319" builtinId="22" hidden="1" customBuiltin="1"/>
    <cellStyle name="Calculation" xfId="17588" builtinId="22" hidden="1" customBuiltin="1"/>
    <cellStyle name="Calculation" xfId="23108" builtinId="22" hidden="1" customBuiltin="1"/>
    <cellStyle name="Calculation" xfId="26091" builtinId="22" hidden="1" customBuiltin="1"/>
    <cellStyle name="Calculation" xfId="17516" builtinId="22" hidden="1" customBuiltin="1"/>
    <cellStyle name="Calculation" xfId="6224" builtinId="22" hidden="1" customBuiltin="1"/>
    <cellStyle name="Calculation" xfId="9381" builtinId="22" hidden="1" customBuiltin="1"/>
    <cellStyle name="Calculation" xfId="18754" builtinId="22" hidden="1" customBuiltin="1"/>
    <cellStyle name="Calculation" xfId="28097" builtinId="22" hidden="1" customBuiltin="1"/>
    <cellStyle name="Calculation" xfId="11817" builtinId="22" hidden="1" customBuiltin="1"/>
    <cellStyle name="Calculation" xfId="26375" builtinId="22" hidden="1" customBuiltin="1"/>
    <cellStyle name="Calculation" xfId="23355" builtinId="22" hidden="1" customBuiltin="1"/>
    <cellStyle name="Calculation" xfId="11680" builtinId="22" hidden="1" customBuiltin="1"/>
    <cellStyle name="Calculation" xfId="14170" builtinId="22" hidden="1" customBuiltin="1"/>
    <cellStyle name="Calculation" xfId="3039" builtinId="22" hidden="1" customBuiltin="1"/>
    <cellStyle name="Calculation" xfId="13075" builtinId="22" hidden="1" customBuiltin="1"/>
    <cellStyle name="Calculation" xfId="5073" builtinId="22" hidden="1" customBuiltin="1"/>
    <cellStyle name="Calculation" xfId="12565" builtinId="22" hidden="1" customBuiltin="1"/>
    <cellStyle name="Calculation" xfId="20724" builtinId="22" hidden="1" customBuiltin="1"/>
    <cellStyle name="Calculation" xfId="11158" builtinId="22" hidden="1" customBuiltin="1"/>
    <cellStyle name="Calculation" xfId="26731" builtinId="22" hidden="1" customBuiltin="1"/>
    <cellStyle name="Calculation" xfId="17713" builtinId="22" hidden="1" customBuiltin="1"/>
    <cellStyle name="Calculation" xfId="22769" builtinId="22" hidden="1" customBuiltin="1"/>
    <cellStyle name="Calculation" xfId="8268" builtinId="22" hidden="1" customBuiltin="1"/>
    <cellStyle name="Calculation" xfId="12579" builtinId="22" hidden="1" customBuiltin="1"/>
    <cellStyle name="Calculation" xfId="6660" builtinId="22" hidden="1" customBuiltin="1"/>
    <cellStyle name="Calculation" xfId="15895" builtinId="22" hidden="1" customBuiltin="1"/>
    <cellStyle name="Calculation" xfId="20929" builtinId="22" hidden="1" customBuiltin="1"/>
    <cellStyle name="Calculation" xfId="11401" builtinId="22" hidden="1" customBuiltin="1"/>
    <cellStyle name="Calculation" xfId="26878" builtinId="22" hidden="1" customBuiltin="1"/>
    <cellStyle name="Calculation" xfId="11882" builtinId="22" hidden="1" customBuiltin="1"/>
    <cellStyle name="Calculation" xfId="7200" builtinId="22" hidden="1" customBuiltin="1"/>
    <cellStyle name="Calculation" xfId="1807" builtinId="22" hidden="1" customBuiltin="1"/>
    <cellStyle name="Calculation" xfId="164" builtinId="22" hidden="1" customBuiltin="1"/>
    <cellStyle name="Calculation" xfId="8029" builtinId="22" hidden="1" customBuiltin="1"/>
    <cellStyle name="Calculation" xfId="2301" builtinId="22" hidden="1" customBuiltin="1"/>
    <cellStyle name="Calculation" xfId="11060" builtinId="22" hidden="1" customBuiltin="1"/>
    <cellStyle name="Calculation" xfId="8898" builtinId="22" hidden="1" customBuiltin="1"/>
    <cellStyle name="Calculation" xfId="777" builtinId="22" hidden="1" customBuiltin="1"/>
    <cellStyle name="Calculation" xfId="17152" builtinId="22" hidden="1" customBuiltin="1"/>
    <cellStyle name="Calculation" xfId="13232" builtinId="22" hidden="1" customBuiltin="1"/>
    <cellStyle name="Calculation" xfId="23913" builtinId="22" hidden="1" customBuiltin="1"/>
    <cellStyle name="Calculation" xfId="11586" builtinId="22" hidden="1" customBuiltin="1"/>
    <cellStyle name="Calculation" xfId="20987" builtinId="22" hidden="1" customBuiltin="1"/>
    <cellStyle name="Calculation" xfId="4078" builtinId="22" hidden="1" customBuiltin="1"/>
    <cellStyle name="Calculation" xfId="27040" builtinId="22" hidden="1" customBuiltin="1"/>
    <cellStyle name="Calculation" xfId="16454" builtinId="22" hidden="1" customBuiltin="1"/>
    <cellStyle name="Calculation" xfId="24182" builtinId="22" hidden="1" customBuiltin="1"/>
    <cellStyle name="Calculation" xfId="11848" builtinId="22" hidden="1" customBuiltin="1"/>
    <cellStyle name="Calculation" xfId="21308" builtinId="22" hidden="1" customBuiltin="1"/>
    <cellStyle name="Calculation" xfId="18945" builtinId="22" hidden="1" customBuiltin="1"/>
    <cellStyle name="Calculation" xfId="27419" builtinId="22" hidden="1" customBuiltin="1"/>
    <cellStyle name="Calculation" xfId="14691" builtinId="22" hidden="1" customBuiltin="1"/>
    <cellStyle name="Calculation" xfId="23517" builtinId="22" hidden="1" customBuiltin="1"/>
    <cellStyle name="Calculation" xfId="28374" builtinId="22" hidden="1" customBuiltin="1"/>
    <cellStyle name="Calculation" xfId="10568" builtinId="22" hidden="1" customBuiltin="1"/>
    <cellStyle name="Calculation" xfId="19829" builtinId="22" hidden="1" customBuiltin="1"/>
    <cellStyle name="Calculation" xfId="14464" builtinId="22" hidden="1" customBuiltin="1"/>
    <cellStyle name="Calculation" xfId="17806" builtinId="22" hidden="1" customBuiltin="1"/>
    <cellStyle name="Calculation" xfId="5185" builtinId="22" hidden="1" customBuiltin="1"/>
    <cellStyle name="Calculation" xfId="14560" builtinId="22" hidden="1" customBuiltin="1"/>
    <cellStyle name="Calculation" xfId="12500" builtinId="22" hidden="1" customBuiltin="1"/>
    <cellStyle name="Calculation" xfId="13942" builtinId="22" hidden="1" customBuiltin="1"/>
    <cellStyle name="Calculation" xfId="4413" builtinId="22" hidden="1" customBuiltin="1"/>
    <cellStyle name="Calculation" xfId="12517" builtinId="22" hidden="1" customBuiltin="1"/>
    <cellStyle name="Calculation" xfId="19907" builtinId="22" hidden="1" customBuiltin="1"/>
    <cellStyle name="Calculation" xfId="774" builtinId="22" hidden="1" customBuiltin="1"/>
    <cellStyle name="Calculation" xfId="5805" builtinId="22" hidden="1" customBuiltin="1"/>
    <cellStyle name="Calculation" xfId="11292" builtinId="22" hidden="1" customBuiltin="1"/>
    <cellStyle name="Calculation" xfId="7543" builtinId="22" hidden="1" customBuiltin="1"/>
    <cellStyle name="Calculation" xfId="17240" builtinId="22" hidden="1" customBuiltin="1"/>
    <cellStyle name="Calculation" xfId="5151" builtinId="22" hidden="1" customBuiltin="1"/>
    <cellStyle name="Calculation" xfId="9093" builtinId="22" hidden="1" customBuiltin="1"/>
    <cellStyle name="Calculation" xfId="12595" builtinId="22" hidden="1" customBuiltin="1"/>
    <cellStyle name="Calculation" xfId="9420" builtinId="22" hidden="1" customBuiltin="1"/>
    <cellStyle name="Calculation" xfId="13161" builtinId="22" hidden="1" customBuiltin="1"/>
    <cellStyle name="Calculation" xfId="7270" builtinId="22" hidden="1" customBuiltin="1"/>
    <cellStyle name="Calculation" xfId="9070" builtinId="22" hidden="1" customBuiltin="1"/>
    <cellStyle name="Calculation" xfId="20192" builtinId="22" hidden="1" customBuiltin="1"/>
    <cellStyle name="Calculation" xfId="9469" builtinId="22" hidden="1" customBuiltin="1"/>
    <cellStyle name="Calculation" xfId="25307" builtinId="22" hidden="1" customBuiltin="1"/>
    <cellStyle name="Calculation" xfId="2011" builtinId="22" hidden="1" customBuiltin="1"/>
    <cellStyle name="Calculation" xfId="9096" builtinId="22" hidden="1" customBuiltin="1"/>
    <cellStyle name="Calculation" xfId="11326" builtinId="22" hidden="1" customBuiltin="1"/>
    <cellStyle name="Calculation" xfId="8451" builtinId="22" hidden="1" customBuiltin="1"/>
    <cellStyle name="Calculation" xfId="25432" builtinId="22" hidden="1" customBuiltin="1"/>
    <cellStyle name="Calculation" xfId="5911" builtinId="22" hidden="1" customBuiltin="1"/>
    <cellStyle name="Calculation" xfId="9136" builtinId="22" hidden="1" customBuiltin="1"/>
    <cellStyle name="Calculation" xfId="12731" builtinId="22" hidden="1" customBuiltin="1"/>
    <cellStyle name="Calculation" xfId="10426" builtinId="22" hidden="1" customBuiltin="1"/>
    <cellStyle name="Calculation" xfId="8280" builtinId="22" hidden="1" customBuiltin="1"/>
    <cellStyle name="Calculation" xfId="25469" builtinId="22" hidden="1" customBuiltin="1"/>
    <cellStyle name="Calculation" xfId="8094" builtinId="22" hidden="1" customBuiltin="1"/>
    <cellStyle name="Calculation" xfId="9160" builtinId="22" hidden="1" customBuiltin="1"/>
    <cellStyle name="Calculation" xfId="20548" builtinId="22" hidden="1" customBuiltin="1"/>
    <cellStyle name="Calculation" xfId="10724" builtinId="22" hidden="1" customBuiltin="1"/>
    <cellStyle name="Calculation" xfId="9660" builtinId="22" hidden="1" customBuiltin="1"/>
    <cellStyle name="Calculation" xfId="25578" builtinId="22" hidden="1" customBuiltin="1"/>
    <cellStyle name="Calculation" xfId="2344" builtinId="22" hidden="1" customBuiltin="1"/>
    <cellStyle name="Calculation" xfId="9186" builtinId="22" hidden="1" customBuiltin="1"/>
    <cellStyle name="Calculation" xfId="8079" builtinId="22" hidden="1" customBuiltin="1"/>
    <cellStyle name="Calculation" xfId="5631" builtinId="22" hidden="1" customBuiltin="1"/>
    <cellStyle name="Calculation" xfId="9746" builtinId="22" hidden="1" customBuiltin="1"/>
    <cellStyle name="Calculation" xfId="16936" builtinId="22" hidden="1" customBuiltin="1"/>
    <cellStyle name="Calculation" xfId="11114" builtinId="22" hidden="1" customBuiltin="1"/>
    <cellStyle name="Calculation" xfId="9214" builtinId="22" hidden="1" customBuiltin="1"/>
    <cellStyle name="Calculation" xfId="315" builtinId="22" hidden="1" customBuiltin="1"/>
    <cellStyle name="Calculation" xfId="12976" builtinId="22" hidden="1" customBuiltin="1"/>
    <cellStyle name="Calculation" xfId="4114" builtinId="22" hidden="1" customBuiltin="1"/>
    <cellStyle name="Calculation" xfId="9844" builtinId="22" hidden="1" customBuiltin="1"/>
    <cellStyle name="Calculation" xfId="8239" builtinId="22" hidden="1" customBuiltin="1"/>
    <cellStyle name="Calculation" xfId="8683" builtinId="22" hidden="1" customBuiltin="1"/>
    <cellStyle name="Calculation" xfId="9253" builtinId="22" hidden="1" customBuiltin="1"/>
    <cellStyle name="Calculation" xfId="7909" builtinId="22" hidden="1" customBuiltin="1"/>
    <cellStyle name="Calculation" xfId="19565" builtinId="22" hidden="1" customBuiltin="1"/>
    <cellStyle name="Calculation" xfId="7655" builtinId="22" hidden="1" customBuiltin="1"/>
    <cellStyle name="Calculation" xfId="9883" builtinId="22" hidden="1" customBuiltin="1"/>
    <cellStyle name="Calculation" xfId="25041" builtinId="22" hidden="1" customBuiltin="1"/>
    <cellStyle name="Calculation" xfId="903" builtinId="22" hidden="1" customBuiltin="1"/>
    <cellStyle name="Calculation" xfId="9283" builtinId="22" hidden="1" customBuiltin="1"/>
    <cellStyle name="Calculation" xfId="5857" builtinId="22" hidden="1" customBuiltin="1"/>
    <cellStyle name="Calculation" xfId="10955" builtinId="22" hidden="1" customBuiltin="1"/>
    <cellStyle name="Calculation" xfId="16294" builtinId="22" hidden="1" customBuiltin="1"/>
    <cellStyle name="Calculation" xfId="22631" builtinId="22" hidden="1" customBuiltin="1"/>
    <cellStyle name="Calculation" xfId="16222" builtinId="22" hidden="1" customBuiltin="1"/>
    <cellStyle name="Calculation" xfId="25601" builtinId="22" hidden="1" customBuiltin="1"/>
    <cellStyle name="Calculation" xfId="2866" builtinId="22" hidden="1" customBuiltin="1"/>
    <cellStyle name="Calculation" xfId="17965" builtinId="22" hidden="1" customBuiltin="1"/>
    <cellStyle name="Calculation" xfId="13" builtinId="22" hidden="1" customBuiltin="1"/>
    <cellStyle name="Calculation" xfId="1153" builtinId="22" hidden="1" customBuiltin="1"/>
    <cellStyle name="Calculation" xfId="25932" builtinId="22" hidden="1" customBuiltin="1"/>
    <cellStyle name="Calculation" xfId="1101" builtinId="22" hidden="1" customBuiltin="1"/>
    <cellStyle name="Calculation" xfId="20093" builtinId="22" hidden="1" customBuiltin="1"/>
    <cellStyle name="Calculation" xfId="9378" builtinId="22" hidden="1" customBuiltin="1"/>
    <cellStyle name="Calculation" xfId="12180" builtinId="22" hidden="1" customBuiltin="1"/>
    <cellStyle name="Calculation" xfId="15632" builtinId="22" hidden="1" customBuiltin="1"/>
    <cellStyle name="Calculation" xfId="16417" builtinId="22" hidden="1" customBuiltin="1"/>
    <cellStyle name="Calculation" xfId="26250" builtinId="22" hidden="1" customBuiltin="1"/>
    <cellStyle name="Calculation" xfId="23082" builtinId="22" hidden="1" customBuiltin="1"/>
    <cellStyle name="Calculation" xfId="16410" builtinId="22" hidden="1" customBuiltin="1"/>
    <cellStyle name="Calculation" xfId="24047" builtinId="22" hidden="1" customBuiltin="1"/>
    <cellStyle name="Calculation" xfId="1961" builtinId="22" hidden="1" customBuiltin="1"/>
    <cellStyle name="Calculation" xfId="6157" builtinId="22" hidden="1" customBuiltin="1"/>
    <cellStyle name="Calculation" xfId="19720" builtinId="22" hidden="1" customBuiltin="1"/>
    <cellStyle name="Calculation" xfId="1439" builtinId="22" hidden="1" customBuiltin="1"/>
    <cellStyle name="Calculation" xfId="23695" builtinId="22" hidden="1" customBuiltin="1"/>
    <cellStyle name="Calculation" xfId="26396" builtinId="22" hidden="1" customBuiltin="1"/>
    <cellStyle name="Calculation" xfId="1308" builtinId="22" hidden="1" customBuiltin="1"/>
    <cellStyle name="Calculation" xfId="22664" builtinId="22" hidden="1" customBuiltin="1"/>
    <cellStyle name="Calculation" xfId="9492" builtinId="22" hidden="1" customBuiltin="1"/>
    <cellStyle name="Calculation" xfId="28139" builtinId="22" hidden="1" customBuiltin="1"/>
    <cellStyle name="Calculation" xfId="14965" builtinId="22" hidden="1" customBuiltin="1"/>
    <cellStyle name="Calculation" xfId="19072" builtinId="22" hidden="1" customBuiltin="1"/>
    <cellStyle name="Calculation" xfId="23850" builtinId="22" hidden="1" customBuiltin="1"/>
    <cellStyle name="Calculation" xfId="2564" builtinId="22" hidden="1" customBuiltin="1"/>
    <cellStyle name="Calculation" xfId="20768" builtinId="22" hidden="1" customBuiltin="1"/>
    <cellStyle name="Calculation" xfId="16564" builtinId="22" hidden="1" customBuiltin="1"/>
    <cellStyle name="Calculation" xfId="5254" builtinId="22" hidden="1" customBuiltin="1"/>
    <cellStyle name="Calculation" xfId="25906" builtinId="22" hidden="1" customBuiltin="1"/>
    <cellStyle name="Calculation" xfId="3011" builtinId="22" hidden="1" customBuiltin="1"/>
    <cellStyle name="Calculation" xfId="14177" builtinId="22" hidden="1" customBuiltin="1"/>
    <cellStyle name="Calculation" xfId="7800" builtinId="22" hidden="1" customBuiltin="1"/>
    <cellStyle name="Calculation" xfId="5921" builtinId="22" hidden="1" customBuiltin="1"/>
    <cellStyle name="Calculation" xfId="23988" builtinId="22" hidden="1" customBuiltin="1"/>
    <cellStyle name="Calculation" xfId="966" builtinId="22" hidden="1" customBuiltin="1"/>
    <cellStyle name="Calculation" xfId="20959" builtinId="22" hidden="1" customBuiltin="1"/>
    <cellStyle name="Calculation" xfId="427" builtinId="22" hidden="1" customBuiltin="1"/>
    <cellStyle name="Calculation" xfId="4884" builtinId="22" hidden="1" customBuiltin="1"/>
    <cellStyle name="Calculation" xfId="7340" builtinId="22" hidden="1" customBuiltin="1"/>
    <cellStyle name="Calculation" xfId="2131" builtinId="22" hidden="1" customBuiltin="1"/>
    <cellStyle name="Calculation" xfId="4861" builtinId="22" hidden="1" customBuiltin="1"/>
    <cellStyle name="Calculation" xfId="8551" builtinId="22" hidden="1" customBuiltin="1"/>
    <cellStyle name="Calculation" xfId="2505" builtinId="22" hidden="1" customBuiltin="1"/>
    <cellStyle name="Calculation" xfId="11269" builtinId="22" hidden="1" customBuiltin="1"/>
    <cellStyle name="Calculation" xfId="6313" builtinId="22" hidden="1" customBuiltin="1"/>
    <cellStyle name="Calculation" xfId="16124" builtinId="22" hidden="1" customBuiltin="1"/>
    <cellStyle name="Calculation" xfId="20796" builtinId="22" hidden="1" customBuiltin="1"/>
    <cellStyle name="Calculation" xfId="26909" builtinId="22" hidden="1" customBuiltin="1"/>
    <cellStyle name="Calculation" xfId="1189" builtinId="22" hidden="1" customBuiltin="1"/>
    <cellStyle name="Calculation" xfId="23771" builtinId="22" hidden="1" customBuiltin="1"/>
    <cellStyle name="Calculation" xfId="17618" builtinId="22" hidden="1" customBuiltin="1"/>
    <cellStyle name="Calculation" xfId="21145" builtinId="22" hidden="1" customBuiltin="1"/>
    <cellStyle name="Calculation" xfId="13670" builtinId="22" hidden="1" customBuiltin="1"/>
    <cellStyle name="Calculation" xfId="27196" builtinId="22" hidden="1" customBuiltin="1"/>
    <cellStyle name="Calculation" xfId="472" builtinId="22" hidden="1" customBuiltin="1"/>
    <cellStyle name="Calculation" xfId="24449" builtinId="22" hidden="1" customBuiltin="1"/>
    <cellStyle name="Calculation" xfId="4203" builtinId="22" hidden="1" customBuiltin="1"/>
    <cellStyle name="Calculation" xfId="21533" builtinId="22" hidden="1" customBuiltin="1"/>
    <cellStyle name="Calculation" xfId="12443" builtinId="22" hidden="1" customBuiltin="1"/>
    <cellStyle name="Calculation" xfId="4043" builtinId="22" hidden="1" customBuiltin="1"/>
    <cellStyle name="Calculation" xfId="26598" builtinId="22" hidden="1" customBuiltin="1"/>
    <cellStyle name="Calculation" xfId="19065" builtinId="22" hidden="1" customBuiltin="1"/>
    <cellStyle name="Calculation" xfId="14513" builtinId="22" hidden="1" customBuiltin="1"/>
    <cellStyle name="Calculation" xfId="6477" builtinId="22" hidden="1" customBuiltin="1"/>
    <cellStyle name="Calculation" xfId="17105" builtinId="22" hidden="1" customBuiltin="1"/>
    <cellStyle name="Calculation" xfId="15946" builtinId="22" hidden="1" customBuiltin="1"/>
    <cellStyle name="Calculation" xfId="16663" builtinId="22" hidden="1" customBuiltin="1"/>
    <cellStyle name="Calculation" xfId="6664" builtinId="22" hidden="1" customBuiltin="1"/>
    <cellStyle name="Calculation" xfId="15100" builtinId="22" hidden="1" customBuiltin="1"/>
    <cellStyle name="Calculation" xfId="26615" builtinId="22" hidden="1" customBuiltin="1"/>
    <cellStyle name="Calculation" xfId="6161" builtinId="22" hidden="1" customBuiltin="1"/>
    <cellStyle name="Calculation" xfId="6856" builtinId="22" hidden="1" customBuiltin="1"/>
    <cellStyle name="Calculation" xfId="8831" builtinId="22" hidden="1" customBuiltin="1"/>
    <cellStyle name="Calculation" xfId="18285" builtinId="22" hidden="1" customBuiltin="1"/>
    <cellStyle name="Calculation" xfId="19180" builtinId="22" hidden="1" customBuiltin="1"/>
    <cellStyle name="Calculation" xfId="6995" builtinId="22" hidden="1" customBuiltin="1"/>
    <cellStyle name="Calculation" xfId="2673" builtinId="22" hidden="1" customBuiltin="1"/>
    <cellStyle name="Calculation" xfId="15189" builtinId="22" hidden="1" customBuiltin="1"/>
    <cellStyle name="Calculation" xfId="16147" builtinId="22" hidden="1" customBuiltin="1"/>
    <cellStyle name="Calculation" xfId="1600" builtinId="22" hidden="1" customBuiltin="1"/>
    <cellStyle name="Calculation" xfId="2705" builtinId="22" hidden="1" customBuiltin="1"/>
    <cellStyle name="Calculation" xfId="27691" builtinId="22" hidden="1" customBuiltin="1"/>
    <cellStyle name="Calculation" xfId="3018" builtinId="22" hidden="1" customBuiltin="1"/>
    <cellStyle name="Calculation" xfId="22229" builtinId="22" hidden="1" customBuiltin="1"/>
    <cellStyle name="Calculation" xfId="5392" builtinId="22" hidden="1" customBuiltin="1"/>
    <cellStyle name="Calculation" xfId="2734" builtinId="22" hidden="1" customBuiltin="1"/>
    <cellStyle name="Calculation" xfId="18450" builtinId="22" hidden="1" customBuiltin="1"/>
    <cellStyle name="Calculation" xfId="3062" builtinId="22" hidden="1" customBuiltin="1"/>
    <cellStyle name="Calculation" xfId="22319" builtinId="22" hidden="1" customBuiltin="1"/>
    <cellStyle name="Calculation" xfId="7426" builtinId="22" hidden="1" customBuiltin="1"/>
    <cellStyle name="Calculation" xfId="2761" builtinId="22" hidden="1" customBuiltin="1"/>
    <cellStyle name="Calculation" xfId="15355" builtinId="22" hidden="1" customBuiltin="1"/>
    <cellStyle name="Calculation" xfId="3861" builtinId="22" hidden="1" customBuiltin="1"/>
    <cellStyle name="Calculation" xfId="3104" builtinId="22" hidden="1" customBuiltin="1"/>
    <cellStyle name="Calculation" xfId="22364" builtinId="22" hidden="1" customBuiltin="1"/>
    <cellStyle name="Calculation" xfId="2194" builtinId="22" hidden="1" customBuiltin="1"/>
    <cellStyle name="Calculation" xfId="2765" builtinId="22" hidden="1" customBuiltin="1"/>
    <cellStyle name="Calculation" xfId="27821" builtinId="22" hidden="1" customBuiltin="1"/>
    <cellStyle name="Calculation" xfId="4241" builtinId="22" hidden="1" customBuiltin="1"/>
    <cellStyle name="Calculation" xfId="3136" builtinId="22" hidden="1" customBuiltin="1"/>
    <cellStyle name="Calculation" xfId="17177" builtinId="22" hidden="1" customBuiltin="1"/>
    <cellStyle name="Calculation" xfId="8138" builtinId="22" hidden="1" customBuiltin="1"/>
    <cellStyle name="Calculation" xfId="2742" builtinId="22" hidden="1" customBuiltin="1"/>
    <cellStyle name="Calculation" xfId="18615" builtinId="22" hidden="1" customBuiltin="1"/>
    <cellStyle name="Calculation" xfId="6365" builtinId="22" hidden="1" customBuiltin="1"/>
    <cellStyle name="Calculation" xfId="3259" builtinId="22" hidden="1" customBuiltin="1"/>
    <cellStyle name="Calculation" xfId="10814" builtinId="22" hidden="1" customBuiltin="1"/>
    <cellStyle name="Calculation" xfId="8724" builtinId="22" hidden="1" customBuiltin="1"/>
    <cellStyle name="Calculation" xfId="2768" builtinId="22" hidden="1" customBuiltin="1"/>
    <cellStyle name="Calculation" xfId="15539" builtinId="22" hidden="1" customBuiltin="1"/>
    <cellStyle name="Calculation" xfId="6633" builtinId="22" hidden="1" customBuiltin="1"/>
    <cellStyle name="Calculation" xfId="3305" builtinId="22" hidden="1" customBuiltin="1"/>
    <cellStyle name="Calculation" xfId="21811" builtinId="22" hidden="1" customBuiltin="1"/>
    <cellStyle name="Calculation" xfId="2508" builtinId="22" hidden="1" customBuiltin="1"/>
    <cellStyle name="Calculation" xfId="2802" builtinId="22" hidden="1" customBuiltin="1"/>
    <cellStyle name="Calculation" xfId="18854" builtinId="22" hidden="1" customBuiltin="1"/>
    <cellStyle name="Calculation" xfId="28056" builtinId="22" hidden="1" customBuiltin="1"/>
    <cellStyle name="Calculation" xfId="6889" builtinId="22" hidden="1" customBuiltin="1"/>
    <cellStyle name="Calculation" xfId="3387" builtinId="22" hidden="1" customBuiltin="1"/>
    <cellStyle name="Calculation" xfId="20856" builtinId="22" hidden="1" customBuiltin="1"/>
    <cellStyle name="Calculation" xfId="11345" builtinId="22" hidden="1" customBuiltin="1"/>
    <cellStyle name="Calculation" xfId="2824" builtinId="22" hidden="1" customBuiltin="1"/>
    <cellStyle name="Calculation" xfId="14575" builtinId="22" hidden="1" customBuiltin="1"/>
    <cellStyle name="Calculation" xfId="18000" builtinId="22" hidden="1" customBuiltin="1"/>
    <cellStyle name="Calculation" xfId="17440" builtinId="22" hidden="1" customBuiltin="1"/>
    <cellStyle name="Calculation" xfId="1443" builtinId="22" hidden="1" customBuiltin="1"/>
    <cellStyle name="Calculation" xfId="3501" builtinId="22" hidden="1" customBuiltin="1"/>
    <cellStyle name="Calculation" xfId="14626" builtinId="22" hidden="1" customBuiltin="1"/>
    <cellStyle name="Calculation" xfId="5035" builtinId="22" hidden="1" customBuiltin="1"/>
    <cellStyle name="Calculation" xfId="2845" builtinId="22" hidden="1" customBuiltin="1"/>
    <cellStyle name="Calculation" xfId="28316" builtinId="22" hidden="1" customBuiltin="1"/>
    <cellStyle name="Calculation" xfId="14882" builtinId="22" hidden="1" customBuiltin="1"/>
    <cellStyle name="Calculation" xfId="13430" builtinId="22" hidden="1" customBuiltin="1"/>
    <cellStyle name="Calculation" xfId="23483" builtinId="22" hidden="1" customBuiltin="1"/>
    <cellStyle name="Calculation" xfId="13363" builtinId="22" hidden="1" customBuiltin="1"/>
    <cellStyle name="Calculation" xfId="14476" builtinId="22" hidden="1" customBuiltin="1"/>
    <cellStyle name="Calculation" xfId="9347" builtinId="22" hidden="1" customBuiltin="1"/>
    <cellStyle name="Calculation" xfId="16802" builtinId="22" hidden="1" customBuiltin="1"/>
    <cellStyle name="Calculation" xfId="18692" builtinId="22" hidden="1" customBuiltin="1"/>
    <cellStyle name="Calculation" xfId="10811" builtinId="22" hidden="1" customBuiltin="1"/>
    <cellStyle name="Calculation" xfId="22973" builtinId="22" hidden="1" customBuiltin="1"/>
    <cellStyle name="Calculation" xfId="5128" builtinId="22" hidden="1" customBuiltin="1"/>
    <cellStyle name="Calculation" xfId="24991" builtinId="22" hidden="1" customBuiltin="1"/>
    <cellStyle name="Calculation" xfId="1944" builtinId="22" hidden="1" customBuiltin="1"/>
    <cellStyle name="Calculation" xfId="89" builtinId="22" hidden="1" customBuiltin="1"/>
    <cellStyle name="Calculation" xfId="13023" builtinId="22" hidden="1" customBuiltin="1"/>
    <cellStyle name="Calculation" xfId="13637" builtinId="22" hidden="1" customBuiltin="1"/>
    <cellStyle name="Calculation" xfId="23334" builtinId="22" hidden="1" customBuiltin="1"/>
    <cellStyle name="Calculation" xfId="26227" builtinId="22" hidden="1" customBuiltin="1"/>
    <cellStyle name="Calculation" xfId="13518" builtinId="22" hidden="1" customBuiltin="1"/>
    <cellStyle name="Calculation" xfId="20774" builtinId="22" hidden="1" customBuiltin="1"/>
    <cellStyle name="Calculation" xfId="9444" builtinId="22" hidden="1" customBuiltin="1"/>
    <cellStyle name="Calculation" xfId="15635" builtinId="22" hidden="1" customBuiltin="1"/>
    <cellStyle name="Calculation" xfId="18111" builtinId="22" hidden="1" customBuiltin="1"/>
    <cellStyle name="Calculation" xfId="15166" builtinId="22" hidden="1" customBuiltin="1"/>
    <cellStyle name="Calculation" xfId="26709" builtinId="22" hidden="1" customBuiltin="1"/>
    <cellStyle name="Calculation" xfId="8792" builtinId="22" hidden="1" customBuiltin="1"/>
    <cellStyle name="Calculation" xfId="23721" builtinId="22" hidden="1" customBuiltin="1"/>
    <cellStyle name="Calculation" xfId="4178" builtinId="22" hidden="1" customBuiltin="1"/>
    <cellStyle name="Calculation" xfId="25797" builtinId="22" hidden="1" customBuiltin="1"/>
    <cellStyle name="Calculation" xfId="3083" builtinId="22" hidden="1" customBuiltin="1"/>
    <cellStyle name="Calculation" xfId="19821" builtinId="22" hidden="1" customBuiltin="1"/>
    <cellStyle name="Calculation" xfId="12378" builtinId="22" hidden="1" customBuiltin="1"/>
    <cellStyle name="Calculation" xfId="14202" builtinId="22" hidden="1" customBuiltin="1"/>
    <cellStyle name="Calculation" xfId="26848" builtinId="22" hidden="1" customBuiltin="1"/>
    <cellStyle name="Calculation" xfId="8998" builtinId="22" hidden="1" customBuiltin="1"/>
    <cellStyle name="Calculation" xfId="23882" builtinId="22" hidden="1" customBuiltin="1"/>
    <cellStyle name="Calculation" xfId="13772" builtinId="22" hidden="1" customBuiltin="1"/>
    <cellStyle name="Calculation" xfId="1531" builtinId="22" hidden="1" customBuiltin="1"/>
    <cellStyle name="Calculation" xfId="23006" builtinId="22" hidden="1" customBuiltin="1"/>
    <cellStyle name="Calculation" xfId="8406" builtinId="22" hidden="1" customBuiltin="1"/>
    <cellStyle name="Calculation" xfId="15093" builtinId="22" hidden="1" customBuiltin="1"/>
    <cellStyle name="Calculation" xfId="6502" builtinId="22" hidden="1" customBuiltin="1"/>
    <cellStyle name="Calculation" xfId="14886" builtinId="22" hidden="1" customBuiltin="1"/>
    <cellStyle name="Calculation" xfId="26998" builtinId="22" hidden="1" customBuiltin="1"/>
    <cellStyle name="Calculation" xfId="11961" builtinId="22" hidden="1" customBuiltin="1"/>
    <cellStyle name="Calculation" xfId="24012" builtinId="22" hidden="1" customBuiltin="1"/>
    <cellStyle name="Calculation" xfId="12758" builtinId="22" hidden="1" customBuiltin="1"/>
    <cellStyle name="Calculation" xfId="7303" builtinId="22" hidden="1" customBuiltin="1"/>
    <cellStyle name="Calculation" xfId="6203" builtinId="22" hidden="1" customBuiltin="1"/>
    <cellStyle name="Calculation" xfId="25699" builtinId="22" hidden="1" customBuiltin="1"/>
    <cellStyle name="Calculation" xfId="27388" builtinId="22" hidden="1" customBuiltin="1"/>
    <cellStyle name="Calculation" xfId="17577" builtinId="22" hidden="1" customBuiltin="1"/>
    <cellStyle name="Calculation" xfId="24422" builtinId="22" hidden="1" customBuiltin="1"/>
    <cellStyle name="Calculation" xfId="12980" builtinId="22" hidden="1" customBuiltin="1"/>
    <cellStyle name="Calculation" xfId="8559" builtinId="22" hidden="1" customBuiltin="1"/>
    <cellStyle name="Calculation" xfId="5760" builtinId="22" hidden="1" customBuiltin="1"/>
    <cellStyle name="Calculation" xfId="26246" builtinId="22" hidden="1" customBuiltin="1"/>
    <cellStyle name="Calculation" xfId="27566" builtinId="22" hidden="1" customBuiltin="1"/>
    <cellStyle name="Calculation" xfId="3563" builtinId="22" hidden="1" customBuiltin="1"/>
    <cellStyle name="Calculation" xfId="14895" builtinId="22" hidden="1" customBuiltin="1"/>
    <cellStyle name="Calculation" xfId="24802" builtinId="22" hidden="1" customBuiltin="1"/>
    <cellStyle name="Calculation" xfId="11784" builtinId="22" hidden="1" customBuiltin="1"/>
    <cellStyle name="Calculation" xfId="12281" builtinId="22" hidden="1" customBuiltin="1"/>
    <cellStyle name="Calculation" xfId="8967" builtinId="22" hidden="1" customBuiltin="1"/>
    <cellStyle name="Calculation" xfId="11299" builtinId="22" hidden="1" customBuiltin="1"/>
    <cellStyle name="Calculation" xfId="3764" builtinId="22" hidden="1" customBuiltin="1"/>
    <cellStyle name="Calculation" xfId="10920" builtinId="22" hidden="1" customBuiltin="1"/>
    <cellStyle name="Calculation" xfId="21056" builtinId="22" hidden="1" customBuiltin="1"/>
    <cellStyle name="Calculation" xfId="24541" builtinId="22" hidden="1" customBuiltin="1"/>
    <cellStyle name="Calculation" xfId="770" builtinId="22" hidden="1" customBuiltin="1"/>
    <cellStyle name="Calculation" xfId="23317" builtinId="22" hidden="1" customBuiltin="1"/>
    <cellStyle name="Calculation" xfId="16414" builtinId="22" hidden="1" customBuiltin="1"/>
    <cellStyle name="Calculation" xfId="16476" builtinId="22" hidden="1" customBuiltin="1"/>
    <cellStyle name="Calculation" xfId="16913" builtinId="22" hidden="1" customBuiltin="1"/>
    <cellStyle name="Calculation" xfId="16655" builtinId="22" hidden="1" customBuiltin="1"/>
    <cellStyle name="Calculation" xfId="438" builtinId="22" hidden="1" customBuiltin="1"/>
    <cellStyle name="Calculation" xfId="4915" builtinId="22" hidden="1" customBuiltin="1"/>
    <cellStyle name="Calculation" xfId="130" builtinId="22" hidden="1" customBuiltin="1"/>
    <cellStyle name="Calculation" xfId="3125" builtinId="22" hidden="1" customBuiltin="1"/>
    <cellStyle name="Calculation" xfId="19675" builtinId="22" hidden="1" customBuiltin="1"/>
    <cellStyle name="Calculation" xfId="6160" builtinId="22" hidden="1" customBuiltin="1"/>
    <cellStyle name="Calculation" xfId="15261" builtinId="22" hidden="1" customBuiltin="1"/>
    <cellStyle name="Calculation" xfId="12627" builtinId="22" hidden="1" customBuiltin="1"/>
    <cellStyle name="Calculation" xfId="26054" builtinId="22" hidden="1" customBuiltin="1"/>
    <cellStyle name="Calculation" xfId="10897" builtinId="22" hidden="1" customBuiltin="1"/>
    <cellStyle name="Calculation" xfId="1923" builtinId="22" hidden="1" customBuiltin="1"/>
    <cellStyle name="Calculation" xfId="13404" builtinId="22" hidden="1" customBuiltin="1"/>
    <cellStyle name="Calculation" xfId="2386" builtinId="22" hidden="1" customBuiltin="1"/>
    <cellStyle name="Calculation" xfId="10858" builtinId="22" hidden="1" customBuiltin="1"/>
    <cellStyle name="Calculation" xfId="10326" builtinId="22" hidden="1" customBuiltin="1"/>
    <cellStyle name="Calculation" xfId="10449" builtinId="22" hidden="1" customBuiltin="1"/>
    <cellStyle name="Calculation" xfId="6992" builtinId="22" hidden="1" customBuiltin="1"/>
    <cellStyle name="Calculation" xfId="14024" builtinId="22" hidden="1" customBuiltin="1"/>
    <cellStyle name="Calculation" xfId="25032" builtinId="22" hidden="1" customBuiltin="1"/>
    <cellStyle name="Calculation" xfId="13482" builtinId="22" hidden="1" customBuiltin="1"/>
    <cellStyle name="Calculation" xfId="20897" builtinId="22" hidden="1" customBuiltin="1"/>
    <cellStyle name="Calculation" xfId="23890" builtinId="22" hidden="1" customBuiltin="1"/>
    <cellStyle name="Calculation" xfId="10355" builtinId="22" hidden="1" customBuiltin="1"/>
    <cellStyle name="Calculation" xfId="8623" builtinId="22" hidden="1" customBuiltin="1"/>
    <cellStyle name="Calculation" xfId="20470" builtinId="22" hidden="1" customBuiltin="1"/>
    <cellStyle name="Calculation" xfId="8634" builtinId="22" hidden="1" customBuiltin="1"/>
    <cellStyle name="Calculation" xfId="13768" builtinId="22" hidden="1" customBuiltin="1"/>
    <cellStyle name="Calculation" xfId="21264" builtinId="22" hidden="1" customBuiltin="1"/>
    <cellStyle name="Calculation" xfId="24243" builtinId="22" hidden="1" customBuiltin="1"/>
    <cellStyle name="Calculation" xfId="4780" builtinId="22" hidden="1" customBuiltin="1"/>
    <cellStyle name="Calculation" xfId="11455" builtinId="22" hidden="1" customBuiltin="1"/>
    <cellStyle name="Calculation" xfId="20654" builtinId="22" hidden="1" customBuiltin="1"/>
    <cellStyle name="Calculation" xfId="9089" builtinId="22" hidden="1" customBuiltin="1"/>
    <cellStyle name="Calculation" xfId="20694" builtinId="22" hidden="1" customBuiltin="1"/>
    <cellStyle name="Calculation" xfId="5047" builtinId="22" hidden="1" customBuiltin="1"/>
    <cellStyle name="Calculation" xfId="21619" builtinId="22" hidden="1" customBuiltin="1"/>
    <cellStyle name="Calculation" xfId="23553" builtinId="22" hidden="1" customBuiltin="1"/>
    <cellStyle name="Calculation" xfId="23727" builtinId="22" hidden="1" customBuiltin="1"/>
    <cellStyle name="Calculation" xfId="5336" builtinId="22" hidden="1" customBuiltin="1"/>
    <cellStyle name="Calculation" xfId="2055" builtinId="22" hidden="1" customBuiltin="1"/>
    <cellStyle name="Calculation" xfId="8824" builtinId="22" hidden="1" customBuiltin="1"/>
    <cellStyle name="Calculation" xfId="28163" builtinId="22" hidden="1" customBuiltin="1"/>
    <cellStyle name="Calculation" xfId="10077" builtinId="22" hidden="1" customBuiltin="1"/>
    <cellStyle name="Calculation" xfId="14755" builtinId="22" hidden="1" customBuiltin="1"/>
    <cellStyle name="Calculation" xfId="14748" builtinId="22" hidden="1" customBuiltin="1"/>
    <cellStyle name="Calculation" xfId="11834" builtinId="22" hidden="1" customBuiltin="1"/>
    <cellStyle name="Calculation" xfId="5829" builtinId="22" hidden="1" customBuiltin="1"/>
    <cellStyle name="Calculation" xfId="28293" builtinId="22" hidden="1" customBuiltin="1"/>
    <cellStyle name="Calculation" xfId="17161" builtinId="22" hidden="1" customBuiltin="1"/>
    <cellStyle name="Calculation" xfId="28353" builtinId="22" hidden="1" customBuiltin="1"/>
    <cellStyle name="Calculation" xfId="25532" builtinId="22" hidden="1" customBuiltin="1"/>
    <cellStyle name="Calculation" xfId="629" builtinId="22" hidden="1" customBuiltin="1"/>
    <cellStyle name="Calculation" xfId="4118" builtinId="22" hidden="1" customBuiltin="1"/>
    <cellStyle name="Calculation" xfId="16248" builtinId="22" hidden="1" customBuiltin="1"/>
    <cellStyle name="Calculation" xfId="13328" builtinId="22" hidden="1" customBuiltin="1"/>
    <cellStyle name="Calculation" xfId="10704" builtinId="22" hidden="1" customBuiltin="1"/>
    <cellStyle name="Calculation" xfId="4311" builtinId="22" hidden="1" customBuiltin="1"/>
    <cellStyle name="Calculation" xfId="25129" builtinId="22" hidden="1" customBuiltin="1"/>
    <cellStyle name="Calculation" xfId="15351" builtinId="22" hidden="1" customBuiltin="1"/>
    <cellStyle name="Calculation" xfId="27327" builtinId="22" hidden="1" customBuiltin="1"/>
    <cellStyle name="Calculation" xfId="20147" builtinId="22" hidden="1" customBuiltin="1"/>
    <cellStyle name="Calculation" xfId="22533" builtinId="22" hidden="1" customBuiltin="1"/>
    <cellStyle name="Calculation" xfId="22699" builtinId="22" hidden="1" customBuiltin="1"/>
    <cellStyle name="Calculation" xfId="26418" builtinId="22" hidden="1" customBuiltin="1"/>
    <cellStyle name="Calculation" xfId="3347" builtinId="22" hidden="1" customBuiltin="1"/>
    <cellStyle name="Calculation" xfId="12414" builtinId="22" hidden="1" customBuiltin="1"/>
    <cellStyle name="Calculation" xfId="15332" builtinId="22" hidden="1" customBuiltin="1"/>
    <cellStyle name="Calculation" xfId="1721" builtinId="22" hidden="1" customBuiltin="1"/>
    <cellStyle name="Calculation" xfId="7234" builtinId="22" hidden="1" customBuiltin="1"/>
    <cellStyle name="Calculation" xfId="22568" builtinId="22" hidden="1" customBuiltin="1"/>
    <cellStyle name="Calculation" xfId="24392" builtinId="22" hidden="1" customBuiltin="1"/>
    <cellStyle name="Calculation" xfId="1104" builtinId="22" hidden="1" customBuiltin="1"/>
    <cellStyle name="Calculation" xfId="21271" builtinId="22" hidden="1" customBuiltin="1"/>
    <cellStyle name="Calculation" xfId="15571" builtinId="22" hidden="1" customBuiltin="1"/>
    <cellStyle name="Calculation" xfId="2224" builtinId="22" hidden="1" customBuiltin="1"/>
    <cellStyle name="Calculation" xfId="8050" builtinId="22" hidden="1" customBuiltin="1"/>
    <cellStyle name="Calculation" xfId="23104" builtinId="22" hidden="1" customBuiltin="1"/>
    <cellStyle name="Calculation" xfId="24781" builtinId="22" hidden="1" customBuiltin="1"/>
    <cellStyle name="Calculation" xfId="1376" builtinId="22" hidden="1" customBuiltin="1"/>
    <cellStyle name="Calculation" xfId="21719" builtinId="22" hidden="1" customBuiltin="1"/>
    <cellStyle name="Calculation" xfId="1417" builtinId="22" hidden="1" customBuiltin="1"/>
    <cellStyle name="Calculation" xfId="14906" builtinId="22" hidden="1" customBuiltin="1"/>
    <cellStyle name="Calculation" xfId="2542" builtinId="22" hidden="1" customBuiltin="1"/>
    <cellStyle name="Calculation" xfId="8922" builtinId="22" hidden="1" customBuiltin="1"/>
    <cellStyle name="Calculation" xfId="10212" builtinId="22" hidden="1" customBuiltin="1"/>
    <cellStyle name="Calculation" xfId="14323" builtinId="22" hidden="1" customBuiltin="1"/>
    <cellStyle name="Calculation" xfId="26977" builtinId="22" hidden="1" customBuiltin="1"/>
    <cellStyle name="Calculation" xfId="20313" builtinId="22" hidden="1" customBuiltin="1"/>
    <cellStyle name="Calculation" xfId="10916" builtinId="22" hidden="1" customBuiltin="1"/>
    <cellStyle name="Calculation" xfId="5409" builtinId="22" hidden="1" customBuiltin="1"/>
    <cellStyle name="Calculation" xfId="17541" builtinId="22" hidden="1" customBuiltin="1"/>
    <cellStyle name="Calculation" xfId="17650" builtinId="22" hidden="1" customBuiltin="1"/>
    <cellStyle name="Calculation" xfId="17973" builtinId="22" hidden="1" customBuiltin="1"/>
    <cellStyle name="Calculation" xfId="17716" builtinId="22" hidden="1" customBuiltin="1"/>
    <cellStyle name="Calculation" xfId="11470" builtinId="22" hidden="1" customBuiltin="1"/>
    <cellStyle name="Calculation" xfId="12203" builtinId="22" hidden="1" customBuiltin="1"/>
    <cellStyle name="Calculation" xfId="9809" builtinId="22" hidden="1" customBuiltin="1"/>
    <cellStyle name="Calculation" xfId="28063" builtinId="22" hidden="1" customBuiltin="1"/>
    <cellStyle name="Calculation" xfId="14302" builtinId="22" hidden="1" customBuiltin="1"/>
    <cellStyle name="Calculation" xfId="5033" builtinId="22" hidden="1" customBuiltin="1"/>
    <cellStyle name="Calculation" xfId="14952" builtinId="22" hidden="1" customBuiltin="1"/>
    <cellStyle name="Calculation" xfId="22928" builtinId="22" hidden="1" customBuiltin="1"/>
    <cellStyle name="Calculation" xfId="14345" builtinId="22" hidden="1" customBuiltin="1"/>
    <cellStyle name="Calculation" xfId="9355" builtinId="22" hidden="1" customBuiltin="1"/>
    <cellStyle name="Calculation" xfId="16322" builtinId="22" hidden="1" customBuiltin="1"/>
    <cellStyle name="Calculation" xfId="5972" builtinId="22" hidden="1" customBuiltin="1"/>
    <cellStyle name="Calculation" xfId="999" builtinId="22" hidden="1" customBuiltin="1"/>
    <cellStyle name="Calculation" xfId="12463" builtinId="22" hidden="1" customBuiltin="1"/>
    <cellStyle name="Calculation" xfId="3840" builtinId="22" hidden="1" customBuiltin="1"/>
    <cellStyle name="Calculation" xfId="8229" builtinId="22" hidden="1" customBuiltin="1"/>
    <cellStyle name="Calculation" xfId="25495" builtinId="22" hidden="1" customBuiltin="1"/>
    <cellStyle name="Calculation" xfId="11094" builtinId="22" hidden="1" customBuiltin="1"/>
    <cellStyle name="Calculation" xfId="16383" builtinId="22" hidden="1" customBuiltin="1"/>
    <cellStyle name="Calculation" xfId="26813" builtinId="22" hidden="1" customBuiltin="1"/>
    <cellStyle name="Calculation" xfId="20574" builtinId="22" hidden="1" customBuiltin="1"/>
    <cellStyle name="Calculation" xfId="3738" builtinId="22" hidden="1" customBuiltin="1"/>
    <cellStyle name="Calculation" xfId="8611" builtinId="22" hidden="1" customBuiltin="1"/>
    <cellStyle name="Calculation" xfId="27814" builtinId="22" hidden="1" customBuiltin="1"/>
    <cellStyle name="Calculation" xfId="2232" builtinId="22" hidden="1" customBuiltin="1"/>
    <cellStyle name="Calculation" xfId="16526" builtinId="22" hidden="1" customBuiltin="1"/>
    <cellStyle name="Calculation" xfId="27155" builtinId="22" hidden="1" customBuiltin="1"/>
    <cellStyle name="Calculation" xfId="21206" builtinId="22" hidden="1" customBuiltin="1"/>
    <cellStyle name="Calculation" xfId="6517" builtinId="22" hidden="1" customBuiltin="1"/>
    <cellStyle name="Calculation" xfId="9062" builtinId="22" hidden="1" customBuiltin="1"/>
    <cellStyle name="Calculation" xfId="27680" builtinId="22" hidden="1" customBuiltin="1"/>
    <cellStyle name="Calculation" xfId="2646" builtinId="22" hidden="1" customBuiltin="1"/>
    <cellStyle name="Calculation" xfId="26686" builtinId="22" hidden="1" customBuiltin="1"/>
    <cellStyle name="Calculation" xfId="15923" builtinId="22" hidden="1" customBuiltin="1"/>
    <cellStyle name="Calculation" xfId="27478" builtinId="22" hidden="1" customBuiltin="1"/>
    <cellStyle name="Calculation" xfId="21577" builtinId="22" hidden="1" customBuiltin="1"/>
    <cellStyle name="Calculation" xfId="21835" builtinId="22" hidden="1" customBuiltin="1"/>
    <cellStyle name="Calculation" xfId="15743" builtinId="22" hidden="1" customBuiltin="1"/>
    <cellStyle name="Calculation" xfId="12348" builtinId="22" hidden="1" customBuiltin="1"/>
    <cellStyle name="Calculation" xfId="2413" builtinId="22" hidden="1" customBuiltin="1"/>
    <cellStyle name="Calculation" xfId="13099" builtinId="22" hidden="1" customBuiltin="1"/>
    <cellStyle name="Calculation" xfId="3508" builtinId="22" hidden="1" customBuiltin="1"/>
    <cellStyle name="Calculation" xfId="18517" builtinId="22" hidden="1" customBuiltin="1"/>
    <cellStyle name="Calculation" xfId="18588" builtinId="22" hidden="1" customBuiltin="1"/>
    <cellStyle name="Calculation" xfId="18974" builtinId="22" hidden="1" customBuiltin="1"/>
    <cellStyle name="Calculation" xfId="18724" builtinId="22" hidden="1" customBuiltin="1"/>
    <cellStyle name="Calculation" xfId="19110" builtinId="22" hidden="1" customBuiltin="1"/>
    <cellStyle name="Calculation" xfId="4662" builtinId="22" hidden="1" customBuiltin="1"/>
    <cellStyle name="Calculation" xfId="22410" builtinId="22" hidden="1" customBuiltin="1"/>
    <cellStyle name="Calculation" xfId="11920" builtinId="22" hidden="1" customBuiltin="1"/>
    <cellStyle name="Calculation" xfId="15720" builtinId="22" hidden="1" customBuiltin="1"/>
    <cellStyle name="Calculation" xfId="17405" builtinId="22" hidden="1" customBuiltin="1"/>
    <cellStyle name="Calculation" xfId="16199" builtinId="22" hidden="1" customBuiltin="1"/>
    <cellStyle name="Calculation" xfId="6400" builtinId="22" hidden="1" customBuiltin="1"/>
    <cellStyle name="Calculation" xfId="14726" builtinId="22" hidden="1" customBuiltin="1"/>
    <cellStyle name="Calculation" xfId="22042" builtinId="22" hidden="1" customBuiltin="1"/>
    <cellStyle name="Calculation" xfId="14590" builtinId="22" hidden="1" customBuiltin="1"/>
    <cellStyle name="Calculation" xfId="24332" builtinId="22" hidden="1" customBuiltin="1"/>
    <cellStyle name="Calculation" xfId="27659" builtinId="22" hidden="1" customBuiltin="1"/>
    <cellStyle name="Calculation" xfId="11352" builtinId="22" hidden="1" customBuiltin="1"/>
    <cellStyle name="Calculation" xfId="23968" builtinId="22" hidden="1" customBuiltin="1"/>
    <cellStyle name="Calculation" xfId="23378" builtinId="22" hidden="1" customBuiltin="1"/>
    <cellStyle name="Calculation" xfId="9779" builtinId="22" hidden="1" customBuiltin="1"/>
    <cellStyle name="Calculation" xfId="14171" builtinId="22" hidden="1" customBuiltin="1"/>
    <cellStyle name="Calculation" xfId="8397" builtinId="22" hidden="1" customBuiltin="1"/>
    <cellStyle name="Calculation" xfId="1565" builtinId="22" hidden="1" customBuiltin="1"/>
    <cellStyle name="Calculation" xfId="13960" builtinId="22" hidden="1" customBuiltin="1"/>
    <cellStyle name="Calculation" xfId="21245" builtinId="22" hidden="1" customBuiltin="1"/>
    <cellStyle name="Calculation" xfId="11583" builtinId="22" hidden="1" customBuiltin="1"/>
    <cellStyle name="Calculation" xfId="27162" builtinId="22" hidden="1" customBuiltin="1"/>
    <cellStyle name="Calculation" xfId="4447" builtinId="22" hidden="1" customBuiltin="1"/>
    <cellStyle name="Calculation" xfId="6188" builtinId="22" hidden="1" customBuiltin="1"/>
    <cellStyle name="Calculation" xfId="2159" builtinId="22" hidden="1" customBuiltin="1"/>
    <cellStyle name="Calculation" xfId="26020" builtinId="22" hidden="1" customBuiltin="1"/>
    <cellStyle name="Calculation" xfId="21684" builtinId="22" hidden="1" customBuiltin="1"/>
    <cellStyle name="Calculation" xfId="11754" builtinId="22" hidden="1" customBuiltin="1"/>
    <cellStyle name="Calculation" xfId="26543" builtinId="22" hidden="1" customBuiltin="1"/>
    <cellStyle name="Calculation" xfId="8290" builtinId="22" hidden="1" customBuiltin="1"/>
    <cellStyle name="Calculation" xfId="13982" builtinId="22" hidden="1" customBuiltin="1"/>
    <cellStyle name="Calculation" xfId="10995" builtinId="22" hidden="1" customBuiltin="1"/>
    <cellStyle name="Calculation" xfId="2482" builtinId="22" hidden="1" customBuiltin="1"/>
    <cellStyle name="Calculation" xfId="3702" builtinId="22" hidden="1" customBuiltin="1"/>
    <cellStyle name="Calculation" xfId="16727" builtinId="22" hidden="1" customBuiltin="1"/>
    <cellStyle name="Calculation" xfId="11443" builtinId="22" hidden="1" customBuiltin="1"/>
    <cellStyle name="Calculation" xfId="27359" builtinId="22" hidden="1" customBuiltin="1"/>
    <cellStyle name="Calculation" xfId="13894" builtinId="22" hidden="1" customBuiltin="1"/>
    <cellStyle name="Calculation" xfId="19149" builtinId="22" hidden="1" customBuiltin="1"/>
    <cellStyle name="Calculation" xfId="18598" builtinId="22" hidden="1" customBuiltin="1"/>
    <cellStyle name="Calculation" xfId="20619" builtinId="22" hidden="1" customBuiltin="1"/>
    <cellStyle name="Calculation" xfId="19516" builtinId="22" hidden="1" customBuiltin="1"/>
    <cellStyle name="Calculation" xfId="19243" builtinId="22" hidden="1" customBuiltin="1"/>
    <cellStyle name="Calculation" xfId="19788" builtinId="22" hidden="1" customBuiltin="1"/>
    <cellStyle name="Calculation" xfId="14430" builtinId="22" hidden="1" customBuiltin="1"/>
    <cellStyle name="Calculation" xfId="3266" builtinId="22" hidden="1" customBuiltin="1"/>
    <cellStyle name="Calculation" xfId="12983" builtinId="22" hidden="1" customBuiltin="1"/>
    <cellStyle name="Calculation" xfId="16689" builtinId="22" hidden="1" customBuiltin="1"/>
    <cellStyle name="Calculation" xfId="18350" builtinId="22" hidden="1" customBuiltin="1"/>
    <cellStyle name="Calculation" xfId="14540" builtinId="22" hidden="1" customBuiltin="1"/>
    <cellStyle name="Calculation" xfId="25928" builtinId="22" hidden="1" customBuiltin="1"/>
    <cellStyle name="Calculation" xfId="16750" builtinId="22" hidden="1" customBuiltin="1"/>
    <cellStyle name="Calculation" xfId="1893" builtinId="22" hidden="1" customBuiltin="1"/>
    <cellStyle name="Calculation" xfId="17413" builtinId="22" hidden="1" customBuiltin="1"/>
    <cellStyle name="Calculation" xfId="8583" builtinId="22" hidden="1" customBuiltin="1"/>
    <cellStyle name="Calculation" xfId="11143" builtinId="22" hidden="1" customBuiltin="1"/>
    <cellStyle name="Calculation" xfId="15097" builtinId="22" hidden="1" customBuiltin="1"/>
    <cellStyle name="Calculation" xfId="10287" builtinId="22" hidden="1" customBuiltin="1"/>
    <cellStyle name="Calculation" xfId="6793" builtinId="22" hidden="1" customBuiltin="1"/>
    <cellStyle name="Calculation" xfId="22387" builtinId="22" hidden="1" customBuiltin="1"/>
    <cellStyle name="Calculation" xfId="17488" builtinId="22" hidden="1" customBuiltin="1"/>
    <cellStyle name="Calculation" xfId="23815" builtinId="22" hidden="1" customBuiltin="1"/>
    <cellStyle name="Calculation" xfId="26657" builtinId="22" hidden="1" customBuiltin="1"/>
    <cellStyle name="Calculation" xfId="10172" builtinId="22" hidden="1" customBuiltin="1"/>
    <cellStyle name="Calculation" xfId="2259" builtinId="22" hidden="1" customBuiltin="1"/>
    <cellStyle name="Calculation" xfId="12688" builtinId="22" hidden="1" customBuiltin="1"/>
    <cellStyle name="Calculation" xfId="4927" builtinId="22" hidden="1" customBuiltin="1"/>
    <cellStyle name="Calculation" xfId="17709" builtinId="22" hidden="1" customBuiltin="1"/>
    <cellStyle name="Calculation" xfId="24148" builtinId="22" hidden="1" customBuiltin="1"/>
    <cellStyle name="Calculation" xfId="27099" builtinId="22" hidden="1" customBuiltin="1"/>
    <cellStyle name="Calculation" xfId="7900" builtinId="22" hidden="1" customBuiltin="1"/>
    <cellStyle name="Calculation" xfId="2609" builtinId="22" hidden="1" customBuiltin="1"/>
    <cellStyle name="Calculation" xfId="12858" builtinId="22" hidden="1" customBuiltin="1"/>
    <cellStyle name="Calculation" xfId="11261" builtinId="22" hidden="1" customBuiltin="1"/>
    <cellStyle name="Calculation" xfId="23669" builtinId="22" hidden="1" customBuiltin="1"/>
    <cellStyle name="Calculation" xfId="5043" builtinId="22" hidden="1" customBuiltin="1"/>
    <cellStyle name="Calculation" xfId="24493" builtinId="22" hidden="1" customBuiltin="1"/>
    <cellStyle name="Calculation" xfId="27422" builtinId="22" hidden="1" customBuiltin="1"/>
    <cellStyle name="Calculation" xfId="10778" builtinId="22" hidden="1" customBuiltin="1"/>
    <cellStyle name="Calculation" xfId="14823" builtinId="22" hidden="1" customBuiltin="1"/>
    <cellStyle name="Calculation" xfId="7834" builtinId="22" hidden="1" customBuiltin="1"/>
    <cellStyle name="Calculation" xfId="15673" builtinId="22" hidden="1" customBuiltin="1"/>
    <cellStyle name="Calculation" xfId="9982" builtinId="22" hidden="1" customBuiltin="1"/>
    <cellStyle name="Calculation" xfId="20445" builtinId="22" hidden="1" customBuiltin="1"/>
    <cellStyle name="Calculation" xfId="1341" builtinId="22" hidden="1" customBuiltin="1"/>
    <cellStyle name="Calculation" xfId="508" builtinId="22" hidden="1" customBuiltin="1"/>
    <cellStyle name="Calculation" xfId="55" builtinId="22" hidden="1" customBuiltin="1"/>
    <cellStyle name="Calculation" xfId="701" builtinId="22" hidden="1" customBuiltin="1"/>
    <cellStyle name="Calculation" xfId="14730" builtinId="22" hidden="1" customBuiltin="1"/>
    <cellStyle name="Calculation" xfId="25488" builtinId="22" hidden="1" customBuiltin="1"/>
    <cellStyle name="Calculation" xfId="13746" builtinId="22" hidden="1" customBuiltin="1"/>
    <cellStyle name="Calculation" xfId="4122" builtinId="22" hidden="1" customBuiltin="1"/>
    <cellStyle name="Calculation" xfId="14558" builtinId="22" hidden="1" customBuiltin="1"/>
    <cellStyle name="Calculation" xfId="17337" builtinId="22" hidden="1" customBuiltin="1"/>
    <cellStyle name="Calculation" xfId="10491" builtinId="22" hidden="1" customBuiltin="1"/>
    <cellStyle name="Calculation" xfId="5823" builtinId="22" hidden="1" customBuiltin="1"/>
    <cellStyle name="Calculation" xfId="24824" builtinId="22" hidden="1" customBuiltin="1"/>
    <cellStyle name="Calculation" xfId="18415" builtinId="22" hidden="1" customBuiltin="1"/>
    <cellStyle name="Calculation" xfId="21268" builtinId="22" hidden="1" customBuiltin="1"/>
    <cellStyle name="Calculation" xfId="24760" builtinId="22" hidden="1" customBuiltin="1"/>
    <cellStyle name="Calculation" xfId="16116" builtinId="22" hidden="1" customBuiltin="1"/>
    <cellStyle name="Calculation" xfId="22496" builtinId="22" hidden="1" customBuiltin="1"/>
    <cellStyle name="Calculation" xfId="26253" builtinId="22" hidden="1" customBuiltin="1"/>
    <cellStyle name="Calculation" xfId="3236" builtinId="22" hidden="1" customBuiltin="1"/>
    <cellStyle name="Calculation" xfId="18481" builtinId="22" hidden="1" customBuiltin="1"/>
    <cellStyle name="Calculation" xfId="7044" builtinId="22" hidden="1" customBuiltin="1"/>
    <cellStyle name="Calculation" xfId="8481" builtinId="22" hidden="1" customBuiltin="1"/>
    <cellStyle name="Calculation" xfId="20529" builtinId="22" hidden="1" customBuiltin="1"/>
    <cellStyle name="Calculation" xfId="27136" builtinId="22" hidden="1" customBuiltin="1"/>
    <cellStyle name="Calculation" xfId="13426" builtinId="22" hidden="1" customBuiltin="1"/>
    <cellStyle name="Calculation" xfId="24156" builtinId="22" hidden="1" customBuiltin="1"/>
    <cellStyle name="Calculation" xfId="18373" builtinId="22" hidden="1" customBuiltin="1"/>
    <cellStyle name="Calculation" xfId="7460" builtinId="22" hidden="1" customBuiltin="1"/>
    <cellStyle name="Calculation" xfId="5237" builtinId="22" hidden="1" customBuiltin="1"/>
    <cellStyle name="Calculation" xfId="22888" builtinId="22" hidden="1" customBuiltin="1"/>
    <cellStyle name="Calculation" xfId="26594" builtinId="22" hidden="1" customBuiltin="1"/>
    <cellStyle name="Calculation" xfId="13592" builtinId="22" hidden="1" customBuiltin="1"/>
    <cellStyle name="Calculation" xfId="23570" builtinId="22" hidden="1" customBuiltin="1"/>
    <cellStyle name="Calculation" xfId="6925" builtinId="22" hidden="1" customBuiltin="1"/>
    <cellStyle name="Calculation" xfId="18037" builtinId="22" hidden="1" customBuiltin="1"/>
    <cellStyle name="Calculation" xfId="8760" builtinId="22" hidden="1" customBuiltin="1"/>
    <cellStyle name="Calculation" xfId="11087" builtinId="22" hidden="1" customBuiltin="1"/>
    <cellStyle name="Calculation" xfId="17873" builtinId="22" hidden="1" customBuiltin="1"/>
    <cellStyle name="Calculation" xfId="15967" builtinId="22" hidden="1" customBuiltin="1"/>
    <cellStyle name="Calculation" xfId="24360" builtinId="22" hidden="1" customBuiltin="1"/>
    <cellStyle name="Calculation" xfId="16686" builtinId="22" hidden="1" customBuiltin="1"/>
    <cellStyle name="Calculation" xfId="12480" builtinId="22" hidden="1" customBuiltin="1"/>
    <cellStyle name="Calculation" xfId="1075" builtinId="22" hidden="1" customBuiltin="1"/>
    <cellStyle name="Calculation" xfId="27902" builtinId="22" hidden="1" customBuiltin="1"/>
    <cellStyle name="Calculation" xfId="28029" builtinId="22" hidden="1" customBuiltin="1"/>
    <cellStyle name="Calculation" xfId="28395" builtinId="22" hidden="1" customBuiltin="1"/>
    <cellStyle name="Calculation" xfId="28118" builtinId="22" hidden="1" customBuiltin="1"/>
    <cellStyle name="Calculation" xfId="16933" builtinId="22" hidden="1" customBuiltin="1"/>
    <cellStyle name="Calculation" xfId="9725" builtinId="22" hidden="1" customBuiltin="1"/>
    <cellStyle name="Calculation" xfId="15628" builtinId="22" hidden="1" customBuiltin="1"/>
    <cellStyle name="Calculation" xfId="17834" builtinId="22" hidden="1" customBuiltin="1"/>
    <cellStyle name="Calculation" xfId="20016" builtinId="22" hidden="1" customBuiltin="1"/>
    <cellStyle name="Calculation" xfId="18308" builtinId="22" hidden="1" customBuiltin="1"/>
    <cellStyle name="Calculation" xfId="22766" builtinId="22" hidden="1" customBuiltin="1"/>
    <cellStyle name="Calculation" xfId="17902" builtinId="22" hidden="1" customBuiltin="1"/>
    <cellStyle name="Calculation" xfId="9374" builtinId="22" hidden="1" customBuiltin="1"/>
    <cellStyle name="Calculation" xfId="2255" builtinId="22" hidden="1" customBuiltin="1"/>
    <cellStyle name="Calculation" xfId="9031" builtinId="22" hidden="1" customBuiltin="1"/>
    <cellStyle name="Calculation" xfId="7677" builtinId="22" hidden="1" customBuiltin="1"/>
    <cellStyle name="Calculation" xfId="3761" builtinId="22" hidden="1" customBuiltin="1"/>
    <cellStyle name="Calculation" xfId="4495" builtinId="22" hidden="1" customBuiltin="1"/>
    <cellStyle name="Calculation" xfId="25461" builtinId="22" hidden="1" customBuiltin="1"/>
    <cellStyle name="Calculation" xfId="4954" builtinId="22" hidden="1" customBuiltin="1"/>
    <cellStyle name="Calculation" xfId="26486" builtinId="22" hidden="1" customBuiltin="1"/>
    <cellStyle name="Calculation" xfId="23638" builtinId="22" hidden="1" customBuiltin="1"/>
    <cellStyle name="Calculation" xfId="3670" builtinId="22" hidden="1" customBuiltin="1"/>
    <cellStyle name="Calculation" xfId="4354" builtinId="22" hidden="1" customBuiltin="1"/>
    <cellStyle name="Calculation" xfId="15293" builtinId="22" hidden="1" customBuiltin="1"/>
    <cellStyle name="Calculation" xfId="7983" builtinId="22" hidden="1" customBuiltin="1"/>
    <cellStyle name="Calculation" xfId="18569" builtinId="22" hidden="1" customBuiltin="1"/>
    <cellStyle name="Calculation" xfId="21031" builtinId="22" hidden="1" customBuiltin="1"/>
    <cellStyle name="Calculation" xfId="24086" builtinId="22" hidden="1" customBuiltin="1"/>
    <cellStyle name="Calculation" xfId="6376" builtinId="22" hidden="1" customBuiltin="1"/>
    <cellStyle name="Calculation" xfId="11225" builtinId="22" hidden="1" customBuiltin="1"/>
    <cellStyle name="Calculation" xfId="15420" builtinId="22" hidden="1" customBuiltin="1"/>
    <cellStyle name="Calculation" xfId="8800" builtinId="22" hidden="1" customBuiltin="1"/>
    <cellStyle name="Calculation" xfId="26353" builtinId="22" hidden="1" customBuiltin="1"/>
    <cellStyle name="Calculation" xfId="19037" builtinId="22" hidden="1" customBuiltin="1"/>
    <cellStyle name="Calculation" xfId="20367" builtinId="22" hidden="1" customBuiltin="1"/>
    <cellStyle name="Calculation" xfId="24430" builtinId="22" hidden="1" customBuiltin="1"/>
    <cellStyle name="Calculation" xfId="18789" builtinId="22" hidden="1" customBuiltin="1"/>
    <cellStyle name="Calculation" xfId="4435" builtinId="22" hidden="1" customBuiltin="1"/>
    <cellStyle name="Calculation" xfId="12386" builtinId="22" hidden="1" customBuiltin="1"/>
    <cellStyle name="Calculation" xfId="11760" builtinId="22" hidden="1" customBuiltin="1"/>
    <cellStyle name="Calculation" xfId="3474" builtinId="22" hidden="1" customBuiltin="1"/>
    <cellStyle name="Calculation" xfId="27783" builtinId="22" hidden="1" customBuiltin="1"/>
    <cellStyle name="Calculation" xfId="11711" builtinId="22" hidden="1" customBuiltin="1"/>
    <cellStyle name="Calculation" xfId="11875" builtinId="22" hidden="1" customBuiltin="1"/>
    <cellStyle name="Calculation" xfId="12245" builtinId="22" hidden="1" customBuiltin="1"/>
    <cellStyle name="Calculation" xfId="11980" builtinId="22" hidden="1" customBuiltin="1"/>
    <cellStyle name="Calculation" xfId="11379" builtinId="22" hidden="1" customBuiltin="1"/>
    <cellStyle name="Calculation" xfId="22300" builtinId="22" hidden="1" customBuiltin="1"/>
    <cellStyle name="Calculation" xfId="16592" builtinId="22" hidden="1" customBuiltin="1"/>
    <cellStyle name="Calculation" xfId="18762" builtinId="22" hidden="1" customBuiltin="1"/>
    <cellStyle name="Calculation" xfId="614" builtinId="22" hidden="1" customBuiltin="1"/>
    <cellStyle name="Calculation" xfId="8277" builtinId="22" hidden="1" customBuiltin="1"/>
    <cellStyle name="Calculation" xfId="3935" builtinId="22" hidden="1" customBuiltin="1"/>
    <cellStyle name="Calculation" xfId="18827" builtinId="22" hidden="1" customBuiltin="1"/>
    <cellStyle name="Calculation" xfId="21985" builtinId="22" hidden="1" customBuiltin="1"/>
    <cellStyle name="Calculation" xfId="27159" builtinId="22" hidden="1" customBuiltin="1"/>
    <cellStyle name="Calculation" xfId="21654" builtinId="22" hidden="1" customBuiltin="1"/>
    <cellStyle name="Calculation" xfId="17213" builtinId="22" hidden="1" customBuiltin="1"/>
    <cellStyle name="Calculation" xfId="14121" builtinId="22" hidden="1" customBuiltin="1"/>
    <cellStyle name="Calculation" xfId="23111" builtinId="22" hidden="1" customBuiltin="1"/>
    <cellStyle name="Calculation" xfId="9704" builtinId="22" hidden="1" customBuiltin="1"/>
    <cellStyle name="Calculation" xfId="20213" builtinId="22" hidden="1" customBuiltin="1"/>
    <cellStyle name="Calculation" xfId="8483" builtinId="22" hidden="1" customBuiltin="1"/>
    <cellStyle name="Calculation" xfId="6966" builtinId="22" hidden="1" customBuiltin="1"/>
    <cellStyle name="Calculation" xfId="20099" builtinId="22" hidden="1" customBuiltin="1"/>
    <cellStyle name="Calculation" xfId="24179" builtinId="22" hidden="1" customBuiltin="1"/>
    <cellStyle name="Calculation" xfId="16009" builtinId="22" hidden="1" customBuiltin="1"/>
    <cellStyle name="Calculation" xfId="21106" builtinId="22" hidden="1" customBuiltin="1"/>
    <cellStyle name="Calculation" xfId="20436" builtinId="22" hidden="1" customBuiltin="1"/>
    <cellStyle name="Calculation" xfId="2032" builtinId="22" hidden="1" customBuiltin="1"/>
    <cellStyle name="Calculation" xfId="7390" builtinId="22" hidden="1" customBuiltin="1"/>
    <cellStyle name="Calculation" xfId="25898" builtinId="22" hidden="1" customBuiltin="1"/>
    <cellStyle name="Calculation" xfId="24564" builtinId="22" hidden="1" customBuiltin="1"/>
    <cellStyle name="Calculation" xfId="16391" builtinId="22" hidden="1" customBuiltin="1"/>
    <cellStyle name="Calculation" xfId="20349" builtinId="22" hidden="1" customBuiltin="1"/>
    <cellStyle name="Calculation" xfId="19601" builtinId="22" hidden="1" customBuiltin="1"/>
    <cellStyle name="Calculation" xfId="2119" builtinId="22" hidden="1" customBuiltin="1"/>
    <cellStyle name="Calculation" xfId="8695" builtinId="22" hidden="1" customBuiltin="1"/>
    <cellStyle name="Calculation" xfId="19411" builtinId="22" hidden="1" customBuiltin="1"/>
    <cellStyle name="Calculation" xfId="14869" builtinId="22" hidden="1" customBuiltin="1"/>
    <cellStyle name="Calculation" xfId="12470" builtinId="22" hidden="1" customBuiltin="1"/>
    <cellStyle name="Calculation" xfId="17782" builtinId="22" hidden="1" customBuiltin="1"/>
    <cellStyle name="Calculation" xfId="20461" builtinId="22" hidden="1" customBuiltin="1"/>
    <cellStyle name="Calculation" xfId="11579" builtinId="22" hidden="1" customBuiltin="1"/>
    <cellStyle name="Calculation" xfId="12819" builtinId="22" hidden="1" customBuiltin="1"/>
    <cellStyle name="Calculation" xfId="12949" builtinId="22" hidden="1" customBuiltin="1"/>
    <cellStyle name="Calculation" xfId="6125" builtinId="22" hidden="1" customBuiltin="1"/>
    <cellStyle name="Calculation" xfId="13048" builtinId="22" hidden="1" customBuiltin="1"/>
    <cellStyle name="Calculation" xfId="17993" builtinId="22" hidden="1" customBuiltin="1"/>
    <cellStyle name="Calculation" xfId="3228" builtinId="22" hidden="1" customBuiltin="1"/>
    <cellStyle name="Calculation" xfId="20686" builtinId="22" hidden="1" customBuiltin="1"/>
    <cellStyle name="Calculation" xfId="19378" builtinId="22" hidden="1" customBuiltin="1"/>
    <cellStyle name="Calculation" xfId="27617" builtinId="22" hidden="1" customBuiltin="1"/>
    <cellStyle name="Calculation" xfId="19943" builtinId="22" hidden="1" customBuiltin="1"/>
    <cellStyle name="Calculation" xfId="25734" builtinId="22" hidden="1" customBuiltin="1"/>
    <cellStyle name="Calculation" xfId="19446" builtinId="22" hidden="1" customBuiltin="1"/>
    <cellStyle name="Calculation" xfId="1940" builtinId="22" hidden="1" customBuiltin="1"/>
    <cellStyle name="Calculation" xfId="5432" builtinId="22" hidden="1" customBuiltin="1"/>
    <cellStyle name="Calculation" xfId="2585" builtinId="22" hidden="1" customBuiltin="1"/>
    <cellStyle name="Calculation" xfId="17087" builtinId="22" hidden="1" customBuiltin="1"/>
    <cellStyle name="Calculation" xfId="10146" builtinId="22" hidden="1" customBuiltin="1"/>
    <cellStyle name="Calculation" xfId="6625" builtinId="22" hidden="1" customBuiltin="1"/>
    <cellStyle name="Calculation" xfId="22323" builtinId="22" hidden="1" customBuiltin="1"/>
    <cellStyle name="Calculation" xfId="1097" builtinId="22" hidden="1" customBuiltin="1"/>
    <cellStyle name="Calculation" xfId="23452" builtinId="22" hidden="1" customBuiltin="1"/>
    <cellStyle name="Calculation" xfId="26440" builtinId="22" hidden="1" customBuiltin="1"/>
    <cellStyle name="Calculation" xfId="10109" builtinId="22" hidden="1" customBuiltin="1"/>
    <cellStyle name="Calculation" xfId="7962" builtinId="22" hidden="1" customBuiltin="1"/>
    <cellStyle name="Calculation" xfId="14757" builtinId="22" hidden="1" customBuiltin="1"/>
    <cellStyle name="Calculation" xfId="2098" builtinId="22" hidden="1" customBuiltin="1"/>
    <cellStyle name="Calculation" xfId="1263" builtinId="22" hidden="1" customBuiltin="1"/>
    <cellStyle name="Calculation" xfId="26955" builtinId="22" hidden="1" customBuiltin="1"/>
    <cellStyle name="Calculation" xfId="20967" builtinId="22" hidden="1" customBuiltin="1"/>
    <cellStyle name="Calculation" xfId="10452" builtinId="22" hidden="1" customBuiltin="1"/>
    <cellStyle name="Calculation" xfId="8828" builtinId="22" hidden="1" customBuiltin="1"/>
    <cellStyle name="Calculation" xfId="4692" builtinId="22" hidden="1" customBuiltin="1"/>
    <cellStyle name="Calculation" xfId="2474" builtinId="22" hidden="1" customBuiltin="1"/>
    <cellStyle name="Calculation" xfId="578" builtinId="22" hidden="1" customBuiltin="1"/>
    <cellStyle name="Calculation" xfId="27300" builtinId="22" hidden="1" customBuiltin="1"/>
    <cellStyle name="Calculation" xfId="21357" builtinId="22" hidden="1" customBuiltin="1"/>
    <cellStyle name="Calculation" xfId="8256" builtinId="22" hidden="1" customBuiltin="1"/>
    <cellStyle name="Calculation" xfId="18543" builtinId="22" hidden="1" customBuiltin="1"/>
    <cellStyle name="Calculation" xfId="14452" builtinId="22" hidden="1" customBuiltin="1"/>
    <cellStyle name="Calculation" xfId="15029" builtinId="22" hidden="1" customBuiltin="1"/>
    <cellStyle name="Calculation" xfId="12159" builtinId="22" hidden="1" customBuiltin="1"/>
    <cellStyle name="Calculation" xfId="7656" builtinId="22" hidden="1" customBuiltin="1"/>
    <cellStyle name="Calculation" xfId="3798" builtinId="22" hidden="1" customBuiltin="1"/>
    <cellStyle name="Calculation" xfId="5576" builtinId="22" hidden="1" customBuiltin="1"/>
    <cellStyle name="Calculation" xfId="9906" builtinId="22" hidden="1" customBuiltin="1"/>
    <cellStyle name="Calculation" xfId="25009" builtinId="22" hidden="1" customBuiltin="1"/>
    <cellStyle name="Calculation" xfId="18878" builtinId="22" hidden="1" customBuiltin="1"/>
    <cellStyle name="Calculation" xfId="28416" builtinId="22" hidden="1" customBuiltin="1"/>
    <cellStyle name="Calculation" xfId="27818" builtinId="22" hidden="1" customBuiltin="1"/>
    <cellStyle name="Calculation" xfId="10515" builtinId="22" hidden="1" customBuiltin="1"/>
    <cellStyle name="Calculation" xfId="27754" builtinId="22" hidden="1" customBuiltin="1"/>
    <cellStyle name="Calculation" xfId="3482" builtinId="22" hidden="1" customBuiltin="1"/>
    <cellStyle name="Calculation" xfId="22015" builtinId="22" hidden="1" customBuiltin="1"/>
    <cellStyle name="Calculation" xfId="6094" builtinId="22" hidden="1" customBuiltin="1"/>
    <cellStyle name="Calculation" xfId="16625" builtinId="22" hidden="1" customBuiltin="1"/>
    <cellStyle name="Calculation" xfId="14681" builtinId="22" hidden="1" customBuiltin="1"/>
    <cellStyle name="Calculation" xfId="5739" builtinId="22" hidden="1" customBuiltin="1"/>
    <cellStyle name="Calculation" xfId="6589" builtinId="22" hidden="1" customBuiltin="1"/>
    <cellStyle name="Calculation" xfId="7907" builtinId="22" hidden="1" customBuiltin="1"/>
    <cellStyle name="Calculation" xfId="10169" builtinId="22" hidden="1" customBuiltin="1"/>
    <cellStyle name="Calculation" xfId="25161" builtinId="22" hidden="1" customBuiltin="1"/>
    <cellStyle name="Calculation" xfId="17755" builtinId="22" hidden="1" customBuiltin="1"/>
    <cellStyle name="Calculation" xfId="663" builtinId="22" hidden="1" customBuiltin="1"/>
    <cellStyle name="Calculation" xfId="27969" builtinId="22" hidden="1" customBuiltin="1"/>
    <cellStyle name="Calculation" xfId="6958" builtinId="22" hidden="1" customBuiltin="1"/>
    <cellStyle name="Calculation" xfId="4887" builtinId="22" hidden="1" customBuiltin="1"/>
    <cellStyle name="Calculation" xfId="27881" builtinId="22" hidden="1" customBuiltin="1"/>
    <cellStyle name="Calculation" xfId="3819" builtinId="22" hidden="1" customBuiltin="1"/>
    <cellStyle name="Calculation" xfId="22110" builtinId="22" hidden="1" customBuiltin="1"/>
    <cellStyle name="Calculation" xfId="12005" builtinId="22" hidden="1" customBuiltin="1"/>
    <cellStyle name="Calculation" xfId="15988" builtinId="22" hidden="1" customBuiltin="1"/>
    <cellStyle name="Calculation" xfId="19753" builtinId="22" hidden="1" customBuiltin="1"/>
    <cellStyle name="Calculation" xfId="7080" builtinId="22" hidden="1" customBuiltin="1"/>
    <cellStyle name="Calculation" xfId="27499" builtinId="22" hidden="1" customBuiltin="1"/>
    <cellStyle name="Calculation" xfId="1495" builtinId="22" hidden="1" customBuiltin="1"/>
    <cellStyle name="Calculation" xfId="4418" builtinId="22" hidden="1" customBuiltin="1"/>
    <cellStyle name="Calculation" xfId="23745" builtinId="22" hidden="1" customBuiltin="1"/>
    <cellStyle name="Calculation" xfId="10538" builtinId="22" hidden="1" customBuiltin="1"/>
    <cellStyle name="Calculation" xfId="25259" builtinId="22" hidden="1" customBuiltin="1"/>
    <cellStyle name="Calculation" xfId="17186" builtinId="22" hidden="1" customBuiltin="1"/>
    <cellStyle name="Calculation" xfId="23160" builtinId="22" hidden="1" customBuiltin="1"/>
    <cellStyle name="Calculation" xfId="14994" builtinId="22" hidden="1" customBuiltin="1"/>
    <cellStyle name="Calculation" xfId="7333" builtinId="22" hidden="1" customBuiltin="1"/>
    <cellStyle name="Calculation" xfId="27638" builtinId="22" hidden="1" customBuiltin="1"/>
    <cellStyle name="Calculation" xfId="1764" builtinId="22" hidden="1" customBuiltin="1"/>
    <cellStyle name="Calculation" xfId="28037" builtinId="22" hidden="1" customBuiltin="1"/>
    <cellStyle name="Calculation" xfId="23917" builtinId="22" hidden="1" customBuiltin="1"/>
    <cellStyle name="Calculation" xfId="20991" builtinId="22" hidden="1" customBuiltin="1"/>
    <cellStyle name="Calculation" xfId="27067" builtinId="22" hidden="1" customBuiltin="1"/>
    <cellStyle name="Calculation" xfId="24219" builtinId="22" hidden="1" customBuiltin="1"/>
    <cellStyle name="Calculation" xfId="21334" builtinId="22" hidden="1" customBuiltin="1"/>
    <cellStyle name="Calculation" xfId="27396" builtinId="22" hidden="1" customBuiltin="1"/>
    <cellStyle name="Calculation" xfId="23574" builtinId="22" hidden="1" customBuiltin="1"/>
    <cellStyle name="Calculation" xfId="19858" builtinId="22" hidden="1" customBuiltin="1"/>
    <cellStyle name="Calculation" xfId="14021" builtinId="22" hidden="1" customBuiltin="1"/>
    <cellStyle name="Calculation" xfId="12267" builtinId="22" hidden="1" customBuiltin="1"/>
    <cellStyle name="Calculation" xfId="4164" builtinId="22" hidden="1" customBuiltin="1"/>
    <cellStyle name="Calculation" xfId="27791" builtinId="22" hidden="1" customBuiltin="1"/>
    <cellStyle name="Calculation" xfId="7311" builtinId="22" hidden="1" customBuiltin="1"/>
    <cellStyle name="Calculation" xfId="18563" builtinId="22" hidden="1" customBuiltin="1"/>
    <cellStyle name="Calculation" xfId="2003" builtinId="22" hidden="1" customBuiltin="1"/>
    <cellStyle name="Calculation" xfId="15473" builtinId="22" hidden="1" customBuiltin="1"/>
    <cellStyle name="Calculation" xfId="6274" builtinId="22" hidden="1" customBuiltin="1"/>
    <cellStyle name="Calculation" xfId="28001" builtinId="22" hidden="1" customBuiltin="1"/>
    <cellStyle name="Calculation" xfId="8660" builtinId="22" hidden="1" customBuiltin="1"/>
    <cellStyle name="Calculation" xfId="17997" builtinId="22" hidden="1" customBuiltin="1"/>
    <cellStyle name="Calculation" xfId="2501" builtinId="22" hidden="1" customBuiltin="1"/>
    <cellStyle name="Calculation" xfId="14831" builtinId="22" hidden="1" customBuiltin="1"/>
    <cellStyle name="Calculation" xfId="25830" builtinId="22" hidden="1" customBuiltin="1"/>
    <cellStyle name="Calculation" xfId="11296" builtinId="22" hidden="1" customBuiltin="1"/>
    <cellStyle name="Calculation" xfId="173" builtinId="22" hidden="1" customBuiltin="1"/>
    <cellStyle name="Calculation" xfId="25935" builtinId="22" hidden="1" customBuiltin="1"/>
    <cellStyle name="Calculation" xfId="5586" builtinId="22" hidden="1" customBuiltin="1"/>
    <cellStyle name="Calculation" xfId="5729" builtinId="22" hidden="1" customBuiltin="1"/>
    <cellStyle name="Calculation" xfId="8179" builtinId="22" hidden="1" customBuiltin="1"/>
    <cellStyle name="Calculation" xfId="26189" builtinId="22" hidden="1" customBuiltin="1"/>
    <cellStyle name="Calculation" xfId="16151" builtinId="22" hidden="1" customBuiltin="1"/>
    <cellStyle name="Calculation" xfId="12312" builtinId="22" hidden="1" customBuiltin="1"/>
    <cellStyle name="Calculation" xfId="5665" builtinId="22" hidden="1" customBuiltin="1"/>
    <cellStyle name="Calculation" xfId="26310" builtinId="22" hidden="1" customBuiltin="1"/>
    <cellStyle name="Calculation" xfId="20389" builtinId="22" hidden="1" customBuiltin="1"/>
    <cellStyle name="Calculation" xfId="8478" builtinId="22" hidden="1" customBuiltin="1"/>
    <cellStyle name="Calculation" xfId="19855" builtinId="22" hidden="1" customBuiltin="1"/>
    <cellStyle name="Calculation" xfId="26461" builtinId="22" hidden="1" customBuiltin="1"/>
    <cellStyle name="Calculation" xfId="26547" builtinId="22" hidden="1" customBuiltin="1"/>
    <cellStyle name="Calculation" xfId="16154" builtinId="22" hidden="1" customBuiltin="1"/>
    <cellStyle name="Calculation" xfId="5641" builtinId="22" hidden="1" customBuiltin="1"/>
    <cellStyle name="Calculation" xfId="26785" builtinId="22" hidden="1" customBuiltin="1"/>
    <cellStyle name="Calculation" xfId="24709" builtinId="22" hidden="1" customBuiltin="1"/>
    <cellStyle name="Calculation" xfId="11486" builtinId="22" hidden="1" customBuiltin="1"/>
    <cellStyle name="Calculation" xfId="25190" builtinId="22" hidden="1" customBuiltin="1"/>
    <cellStyle name="Calculation" xfId="12490" builtinId="22" hidden="1" customBuiltin="1"/>
    <cellStyle name="Calculation" xfId="23920" builtinId="22" hidden="1" customBuiltin="1"/>
    <cellStyle name="Calculation" xfId="24836" builtinId="22" hidden="1" customBuiltin="1"/>
    <cellStyle name="Calculation" xfId="4226" builtinId="22" hidden="1" customBuiltin="1"/>
    <cellStyle name="Calculation" xfId="25221" builtinId="22" hidden="1" customBuiltin="1"/>
    <cellStyle name="Calculation" xfId="3164" builtinId="22" hidden="1" customBuiltin="1"/>
    <cellStyle name="Calculation" xfId="20994" builtinId="22" hidden="1" customBuiltin="1"/>
    <cellStyle name="Calculation" xfId="24865" builtinId="22" hidden="1" customBuiltin="1"/>
    <cellStyle name="Calculation" xfId="16354" builtinId="22" hidden="1" customBuiltin="1"/>
    <cellStyle name="Calculation" xfId="25663" builtinId="22" hidden="1" customBuiltin="1"/>
    <cellStyle name="Calculation" xfId="25224" builtinId="22" hidden="1" customBuiltin="1"/>
    <cellStyle name="Calculation" xfId="3263" builtinId="22" hidden="1" customBuiltin="1"/>
    <cellStyle name="Calculation" xfId="27128" builtinId="22" hidden="1" customBuiltin="1"/>
    <cellStyle name="Calculation" xfId="24900" builtinId="22" hidden="1" customBuiltin="1"/>
    <cellStyle name="Calculation" xfId="11626" builtinId="22" hidden="1" customBuiltin="1"/>
    <cellStyle name="Calculation" xfId="25865" builtinId="22" hidden="1" customBuiltin="1"/>
    <cellStyle name="Calculation" xfId="25283" builtinId="22" hidden="1" customBuiltin="1"/>
    <cellStyle name="Calculation" xfId="3326" builtinId="22" hidden="1" customBuiltin="1"/>
    <cellStyle name="Calculation" xfId="24266" builtinId="22" hidden="1" customBuiltin="1"/>
    <cellStyle name="Calculation" xfId="24930" builtinId="22" hidden="1" customBuiltin="1"/>
    <cellStyle name="Calculation" xfId="17246" builtinId="22" hidden="1" customBuiltin="1"/>
    <cellStyle name="Calculation" xfId="25984" builtinId="22" hidden="1" customBuiltin="1"/>
    <cellStyle name="Calculation" xfId="25400" builtinId="22" hidden="1" customBuiltin="1"/>
    <cellStyle name="Calculation" xfId="3414" builtinId="22" hidden="1" customBuiltin="1"/>
    <cellStyle name="Calculation" xfId="21380" builtinId="22" hidden="1" customBuiltin="1"/>
    <cellStyle name="Calculation" xfId="24961" builtinId="22" hidden="1" customBuiltin="1"/>
    <cellStyle name="Calculation" xfId="16499" builtinId="22" hidden="1" customBuiltin="1"/>
    <cellStyle name="Calculation" xfId="26219" builtinId="22" hidden="1" customBuiltin="1"/>
    <cellStyle name="Calculation" xfId="25492" builtinId="22" hidden="1" customBuiltin="1"/>
    <cellStyle name="Calculation" xfId="3505" builtinId="22" hidden="1" customBuiltin="1"/>
    <cellStyle name="Calculation" xfId="27456" builtinId="22" hidden="1" customBuiltin="1"/>
    <cellStyle name="Calculation" xfId="24965" builtinId="22" hidden="1" customBuiltin="1"/>
    <cellStyle name="Calculation" xfId="19479" builtinId="22" hidden="1" customBuiltin="1"/>
    <cellStyle name="Calculation" xfId="11879" builtinId="22" hidden="1" customBuiltin="1"/>
    <cellStyle name="Calculation" xfId="26331" builtinId="22" hidden="1" customBuiltin="1"/>
    <cellStyle name="Calculation" xfId="25555" builtinId="22" hidden="1" customBuiltin="1"/>
    <cellStyle name="Calculation" xfId="3584" builtinId="22" hidden="1" customBuiltin="1"/>
    <cellStyle name="Calculation" xfId="23592" builtinId="22" hidden="1" customBuiltin="1"/>
    <cellStyle name="Calculation" xfId="24938" builtinId="22" hidden="1" customBuiltin="1"/>
    <cellStyle name="Calculation" xfId="16772" builtinId="22" hidden="1" customBuiltin="1"/>
    <cellStyle name="Calculation" xfId="19006" builtinId="22" hidden="1" customBuiltin="1"/>
    <cellStyle name="Calculation" xfId="18385" builtinId="22" hidden="1" customBuiltin="1"/>
    <cellStyle name="Calculation" xfId="26665" builtinId="22" hidden="1" customBuiltin="1"/>
    <cellStyle name="Calculation" xfId="14406" builtinId="22" hidden="1" customBuiltin="1"/>
    <cellStyle name="Calculation" xfId="3730" builtinId="22" hidden="1" customBuiltin="1"/>
    <cellStyle name="Calculation" xfId="19977" builtinId="22" hidden="1" customBuiltin="1"/>
    <cellStyle name="Calculation" xfId="24968" builtinId="22" hidden="1" customBuiltin="1"/>
    <cellStyle name="Calculation" xfId="10938" builtinId="22" hidden="1" customBuiltin="1"/>
    <cellStyle name="Calculation" xfId="15902" builtinId="22" hidden="1" customBuiltin="1"/>
    <cellStyle name="Calculation" xfId="15324" builtinId="22" hidden="1" customBuiltin="1"/>
    <cellStyle name="Calculation" xfId="10418" builtinId="22" hidden="1" customBuiltin="1"/>
    <cellStyle name="Calculation" xfId="15233" builtinId="22" hidden="1" customBuiltin="1"/>
    <cellStyle name="Calculation" xfId="3446" builtinId="22" hidden="1" customBuiltin="1"/>
    <cellStyle name="Calculation" xfId="21953" builtinId="22" hidden="1" customBuiltin="1"/>
    <cellStyle name="Calculation" xfId="6127" builtinId="22" hidden="1" customBuiltin="1"/>
    <cellStyle name="Calculation" xfId="17494" builtinId="22" hidden="1" customBuiltin="1"/>
    <cellStyle name="Calculation" xfId="20496" builtinId="22" hidden="1" customBuiltin="1"/>
    <cellStyle name="Calculation" xfId="6429" builtinId="22" hidden="1" customBuiltin="1"/>
    <cellStyle name="Calculation" xfId="20247" builtinId="22" hidden="1" customBuiltin="1"/>
    <cellStyle name="Calculation" xfId="10049" builtinId="22" hidden="1" customBuiltin="1"/>
    <cellStyle name="Calculation" xfId="25101" builtinId="22" hidden="1" customBuiltin="1"/>
    <cellStyle name="Calculation" xfId="28319" builtinId="22" hidden="1" customBuiltin="1"/>
    <cellStyle name="Calculation" xfId="13775" builtinId="22" hidden="1" customBuiltin="1"/>
    <cellStyle name="Calculation" xfId="15445" builtinId="22" hidden="1" customBuiltin="1"/>
    <cellStyle name="Calculation" xfId="6722" builtinId="22" hidden="1" customBuiltin="1"/>
    <cellStyle name="Calculation" xfId="4707" builtinId="22" hidden="1" customBuiltin="1"/>
    <cellStyle name="Calculation" xfId="15358" builtinId="22" hidden="1" customBuiltin="1"/>
    <cellStyle name="Calculation" xfId="3757" builtinId="22" hidden="1" customBuiltin="1"/>
    <cellStyle name="Calculation" xfId="22049" builtinId="22" hidden="1" customBuiltin="1"/>
    <cellStyle name="Calculation" xfId="16682" builtinId="22" hidden="1" customBuiltin="1"/>
    <cellStyle name="Calculation" xfId="19045" builtinId="22" hidden="1" customBuiltin="1"/>
    <cellStyle name="Calculation" xfId="20717" builtinId="22" hidden="1" customBuiltin="1"/>
    <cellStyle name="Calculation" xfId="6323" builtinId="22" hidden="1" customBuiltin="1"/>
    <cellStyle name="Calculation" xfId="20309" builtinId="22" hidden="1" customBuiltin="1"/>
    <cellStyle name="Calculation" xfId="6988" builtinId="22" hidden="1" customBuiltin="1"/>
    <cellStyle name="Calculation" xfId="20588" builtinId="22" hidden="1" customBuiltin="1"/>
    <cellStyle name="Calculation" xfId="10445" builtinId="22" hidden="1" customBuiltin="1"/>
    <cellStyle name="Calculation" xfId="25198" builtinId="22" hidden="1" customBuiltin="1"/>
    <cellStyle name="Calculation" xfId="736" builtinId="22" hidden="1" customBuiltin="1"/>
    <cellStyle name="Calculation" xfId="5411" builtinId="22" hidden="1" customBuiltin="1"/>
    <cellStyle name="Calculation" xfId="17083" builtinId="22" hidden="1" customBuiltin="1"/>
    <cellStyle name="Calculation" xfId="8311" builtinId="22" hidden="1" customBuiltin="1"/>
    <cellStyle name="Calculation" xfId="21526" builtinId="22" hidden="1" customBuiltin="1"/>
    <cellStyle name="Calculation" xfId="7114" builtinId="22" hidden="1" customBuiltin="1"/>
    <cellStyle name="Calculation" xfId="15601" builtinId="22" hidden="1" customBuiltin="1"/>
    <cellStyle name="Calculation" xfId="26752" builtinId="22" hidden="1" customBuiltin="1"/>
    <cellStyle name="Calculation" xfId="6454" builtinId="22" hidden="1" customBuiltin="1"/>
    <cellStyle name="Calculation" xfId="22261" builtinId="22" hidden="1" customBuiltin="1"/>
    <cellStyle name="Calculation" xfId="16086" builtinId="22" hidden="1" customBuiltin="1"/>
    <cellStyle name="Calculation" xfId="26287" builtinId="22" hidden="1" customBuiltin="1"/>
    <cellStyle name="Calculation" xfId="12410" builtinId="22" hidden="1" customBuiltin="1"/>
    <cellStyle name="Calculation" xfId="5387" builtinId="22" hidden="1" customBuiltin="1"/>
    <cellStyle name="Calculation" xfId="20126" builtinId="22" hidden="1" customBuiltin="1"/>
    <cellStyle name="Calculation" xfId="7337" builtinId="22" hidden="1" customBuiltin="1"/>
    <cellStyle name="Calculation" xfId="19635" builtinId="22" hidden="1" customBuiltin="1"/>
    <cellStyle name="Calculation" xfId="26913" builtinId="22" hidden="1" customBuiltin="1"/>
    <cellStyle name="Calculation" xfId="24058" builtinId="22" hidden="1" customBuiltin="1"/>
    <cellStyle name="Calculation" xfId="21174" builtinId="22" hidden="1" customBuiltin="1"/>
    <cellStyle name="Calculation" xfId="27218" builtinId="22" hidden="1" customBuiltin="1"/>
    <cellStyle name="Calculation" xfId="24453" builtinId="22" hidden="1" customBuiltin="1"/>
    <cellStyle name="Calculation" xfId="21554" builtinId="22" hidden="1" customBuiltin="1"/>
    <cellStyle name="Calculation" xfId="26577" builtinId="22" hidden="1" customBuiltin="1"/>
    <cellStyle name="Calculation" xfId="18264" builtinId="22" hidden="1" customBuiltin="1"/>
    <cellStyle name="Calculation" xfId="15142" builtinId="22" hidden="1" customBuiltin="1"/>
    <cellStyle name="Calculation" xfId="7154" builtinId="22" hidden="1" customBuiltin="1"/>
    <cellStyle name="Calculation" xfId="12691" builtinId="22" hidden="1" customBuiltin="1"/>
    <cellStyle name="Calculation" xfId="1786" builtinId="22" hidden="1" customBuiltin="1"/>
    <cellStyle name="Calculation" xfId="20523" builtinId="22" hidden="1" customBuiltin="1"/>
    <cellStyle name="Calculation" xfId="4990" builtinId="22" hidden="1" customBuiltin="1"/>
    <cellStyle name="Calculation" xfId="14608" builtinId="22" hidden="1" customBuiltin="1"/>
    <cellStyle name="Calculation" xfId="8006" builtinId="22" hidden="1" customBuiltin="1"/>
    <cellStyle name="Calculation" xfId="12920" builtinId="22" hidden="1" customBuiltin="1"/>
    <cellStyle name="Calculation" xfId="2262" builtinId="22" hidden="1" customBuiltin="1"/>
    <cellStyle name="Calculation" xfId="19487" builtinId="22" hidden="1" customBuiltin="1"/>
    <cellStyle name="Calculation" xfId="11029" builtinId="22" hidden="1" customBuiltin="1"/>
    <cellStyle name="Calculation" xfId="14250" builtinId="22" hidden="1" customBuiltin="1"/>
    <cellStyle name="Calculation" xfId="8874" builtinId="22" hidden="1" customBuiltin="1"/>
    <cellStyle name="Calculation" xfId="12224" builtinId="22" hidden="1" customBuiltin="1"/>
    <cellStyle name="Calculation" xfId="22818" builtinId="22" hidden="1" customBuiltin="1"/>
    <cellStyle name="Calculation" xfId="744" builtinId="22" hidden="1" customBuiltin="1"/>
    <cellStyle name="Calculation" xfId="18063" builtinId="22" hidden="1" customBuiltin="1"/>
    <cellStyle name="Calculation" xfId="18786" builtinId="22" hidden="1" customBuiltin="1"/>
    <cellStyle name="Calculation" xfId="23041" builtinId="22" hidden="1" customBuiltin="1"/>
    <cellStyle name="Calculation" xfId="17265" builtinId="22" hidden="1" customBuiltin="1"/>
    <cellStyle name="Calculation" xfId="14930" builtinId="22" hidden="1" customBuiltin="1"/>
    <cellStyle name="Calculation" xfId="15696" builtinId="22" hidden="1" customBuiltin="1"/>
    <cellStyle name="Calculation" xfId="23196" builtinId="22" hidden="1" customBuiltin="1"/>
    <cellStyle name="Calculation" xfId="13197" builtinId="22" hidden="1" customBuiltin="1"/>
    <cellStyle name="Calculation" xfId="832" builtinId="22" hidden="1" customBuiltin="1"/>
    <cellStyle name="Calculation" xfId="28198" builtinId="22" hidden="1" customBuiltin="1"/>
    <cellStyle name="Calculation" xfId="23421" builtinId="22" hidden="1" customBuiltin="1"/>
    <cellStyle name="Calculation" xfId="23513" builtinId="22" hidden="1" customBuiltin="1"/>
    <cellStyle name="Calculation" xfId="17305" builtinId="22" hidden="1" customBuiltin="1"/>
    <cellStyle name="Calculation" xfId="17065" builtinId="22" hidden="1" customBuiltin="1"/>
    <cellStyle name="Calculation" xfId="23785" builtinId="22" hidden="1" customBuiltin="1"/>
    <cellStyle name="Calculation" xfId="21750" builtinId="22" hidden="1" customBuiltin="1"/>
    <cellStyle name="Calculation" xfId="13295" builtinId="22" hidden="1" customBuiltin="1"/>
    <cellStyle name="Calculation" xfId="22023" builtinId="22" hidden="1" customBuiltin="1"/>
    <cellStyle name="Calculation" xfId="15069" builtinId="22" hidden="1" customBuiltin="1"/>
    <cellStyle name="Calculation" xfId="20867" builtinId="22" hidden="1" customBuiltin="1"/>
    <cellStyle name="Calculation" xfId="21781" builtinId="22" hidden="1" customBuiltin="1"/>
    <cellStyle name="Calculation" xfId="1067" builtinId="22" hidden="1" customBuiltin="1"/>
    <cellStyle name="Calculation" xfId="22085" builtinId="22" hidden="1" customBuiltin="1"/>
    <cellStyle name="Calculation" xfId="8455" builtinId="22" hidden="1" customBuiltin="1"/>
    <cellStyle name="Calculation" xfId="26916" builtinId="22" hidden="1" customBuiltin="1"/>
    <cellStyle name="Calculation" xfId="21785" builtinId="22" hidden="1" customBuiltin="1"/>
    <cellStyle name="Calculation" xfId="17443" builtinId="22" hidden="1" customBuiltin="1"/>
    <cellStyle name="Calculation" xfId="22134" builtinId="22" hidden="1" customBuiltin="1"/>
    <cellStyle name="Calculation" xfId="9681" builtinId="22" hidden="1" customBuiltin="1"/>
    <cellStyle name="Calculation" xfId="24118" builtinId="22" hidden="1" customBuiltin="1"/>
    <cellStyle name="Calculation" xfId="21758" builtinId="22" hidden="1" customBuiltin="1"/>
    <cellStyle name="Calculation" xfId="13433" builtinId="22" hidden="1" customBuiltin="1"/>
    <cellStyle name="Calculation" xfId="22732" builtinId="22" hidden="1" customBuiltin="1"/>
    <cellStyle name="Calculation" xfId="22200" builtinId="22" hidden="1" customBuiltin="1"/>
    <cellStyle name="Calculation" xfId="9652" builtinId="22" hidden="1" customBuiltin="1"/>
    <cellStyle name="Calculation" xfId="21237" builtinId="22" hidden="1" customBuiltin="1"/>
    <cellStyle name="Calculation" xfId="21788" builtinId="22" hidden="1" customBuiltin="1"/>
    <cellStyle name="Calculation" xfId="1223" builtinId="22" hidden="1" customBuiltin="1"/>
    <cellStyle name="Calculation" xfId="22854" builtinId="22" hidden="1" customBuiltin="1"/>
    <cellStyle name="Calculation" xfId="22292" builtinId="22" hidden="1" customBuiltin="1"/>
    <cellStyle name="Calculation" xfId="9875" builtinId="22" hidden="1" customBuiltin="1"/>
    <cellStyle name="Calculation" xfId="27263" builtinId="22" hidden="1" customBuiltin="1"/>
    <cellStyle name="Calculation" xfId="21829" builtinId="22" hidden="1" customBuiltin="1"/>
    <cellStyle name="Calculation" xfId="17680" builtinId="22" hidden="1" customBuiltin="1"/>
    <cellStyle name="Calculation" xfId="23074" builtinId="22" hidden="1" customBuiltin="1"/>
    <cellStyle name="Calculation" xfId="22326" builtinId="22" hidden="1" customBuiltin="1"/>
    <cellStyle name="Calculation" xfId="9913" builtinId="22" hidden="1" customBuiltin="1"/>
    <cellStyle name="Calculation" xfId="24456" builtinId="22" hidden="1" customBuiltin="1"/>
    <cellStyle name="Calculation" xfId="21853" builtinId="22" hidden="1" customBuiltin="1"/>
    <cellStyle name="Calculation" xfId="28312" builtinId="22" hidden="1" customBuiltin="1"/>
    <cellStyle name="Calculation" xfId="13738" builtinId="22" hidden="1" customBuiltin="1"/>
    <cellStyle name="Calculation" xfId="23230" builtinId="22" hidden="1" customBuiltin="1"/>
    <cellStyle name="Calculation" xfId="22433" builtinId="22" hidden="1" customBuiltin="1"/>
    <cellStyle name="Calculation" xfId="9767" builtinId="22" hidden="1" customBuiltin="1"/>
    <cellStyle name="Calculation" xfId="21598" builtinId="22" hidden="1" customBuiltin="1"/>
    <cellStyle name="Calculation" xfId="21877" builtinId="22" hidden="1" customBuiltin="1"/>
    <cellStyle name="Calculation" xfId="17934" builtinId="22" hidden="1" customBuiltin="1"/>
    <cellStyle name="Calculation" xfId="544" builtinId="22" hidden="1" customBuiltin="1"/>
    <cellStyle name="Calculation" xfId="23647" builtinId="22" hidden="1" customBuiltin="1"/>
    <cellStyle name="Calculation" xfId="8775" builtinId="22" hidden="1" customBuiltin="1"/>
    <cellStyle name="Calculation" xfId="10165" builtinId="22" hidden="1" customBuiltin="1"/>
    <cellStyle name="Calculation" xfId="27594" builtinId="22" hidden="1" customBuiltin="1"/>
    <cellStyle name="Calculation" xfId="21642" builtinId="22" hidden="1" customBuiltin="1"/>
    <cellStyle name="Calculation" xfId="14367" builtinId="22" hidden="1" customBuiltin="1"/>
    <cellStyle name="Calculation" xfId="5494" builtinId="22" hidden="1" customBuiltin="1"/>
    <cellStyle name="Calculation" xfId="14056" builtinId="22" hidden="1" customBuiltin="1"/>
    <cellStyle name="Calculation" xfId="20721" builtinId="22" hidden="1" customBuiltin="1"/>
    <cellStyle name="Calculation" xfId="5880" builtinId="22" hidden="1" customBuiltin="1"/>
    <cellStyle name="Calculation" xfId="10235" builtinId="22" hidden="1" customBuiltin="1"/>
    <cellStyle name="Calculation" xfId="18329" builtinId="22" hidden="1" customBuiltin="1"/>
    <cellStyle name="Calculation" xfId="21924" builtinId="22" hidden="1" customBuiltin="1"/>
    <cellStyle name="Calculation" xfId="350" builtinId="22" hidden="1" customBuiltin="1"/>
    <cellStyle name="Calculation" xfId="4421" builtinId="22" hidden="1" customBuiltin="1"/>
    <cellStyle name="Calculation" xfId="12665" builtinId="22" hidden="1" customBuiltin="1"/>
    <cellStyle name="Calculation" xfId="3972" builtinId="22" hidden="1" customBuiltin="1"/>
    <cellStyle name="Calculation" xfId="12657" builtinId="22" hidden="1" customBuiltin="1"/>
    <cellStyle name="Calculation" xfId="9958" builtinId="22" hidden="1" customBuiltin="1"/>
    <cellStyle name="Calculation" xfId="25056" builtinId="22" hidden="1" customBuiltin="1"/>
    <cellStyle name="Calculation" xfId="14584" builtinId="22" hidden="1" customBuiltin="1"/>
    <cellStyle name="Calculation" xfId="17688" builtinId="22" hidden="1" customBuiltin="1"/>
    <cellStyle name="Calculation" xfId="18520" builtinId="22" hidden="1" customBuiltin="1"/>
    <cellStyle name="Calculation" xfId="6551" builtinId="22" hidden="1" customBuiltin="1"/>
    <cellStyle name="Calculation" xfId="4458" builtinId="22" hidden="1" customBuiltin="1"/>
    <cellStyle name="Calculation" xfId="18513" builtinId="22" hidden="1" customBuiltin="1"/>
    <cellStyle name="Calculation" xfId="3608" builtinId="22" hidden="1" customBuiltin="1"/>
    <cellStyle name="Calculation" xfId="22046" builtinId="22" hidden="1" customBuiltin="1"/>
    <cellStyle name="Calculation" xfId="19280" builtinId="22" hidden="1" customBuiltin="1"/>
    <cellStyle name="Calculation" xfId="11950" builtinId="22" hidden="1" customBuiltin="1"/>
    <cellStyle name="Calculation" xfId="12888" builtinId="22" hidden="1" customBuiltin="1"/>
    <cellStyle name="Calculation" xfId="7610" builtinId="22" hidden="1" customBuiltin="1"/>
    <cellStyle name="Calculation" xfId="6758" builtinId="22" hidden="1" customBuiltin="1"/>
    <cellStyle name="Calculation" xfId="12788" builtinId="22" hidden="1" customBuiltin="1"/>
    <cellStyle name="Calculation" xfId="10260" builtinId="22" hidden="1" customBuiltin="1"/>
    <cellStyle name="Calculation" xfId="25217" builtinId="22" hidden="1" customBuiltin="1"/>
    <cellStyle name="Calculation" xfId="13860" builtinId="22" hidden="1" customBuiltin="1"/>
    <cellStyle name="Calculation" xfId="6384" builtinId="22" hidden="1" customBuiltin="1"/>
    <cellStyle name="Calculation" xfId="8198" builtinId="22" hidden="1" customBuiltin="1"/>
    <cellStyle name="Calculation" xfId="1446" builtinId="22" hidden="1" customBuiltin="1"/>
    <cellStyle name="Calculation" xfId="24518" builtinId="22" hidden="1" customBuiltin="1"/>
    <cellStyle name="Calculation" xfId="7792" builtinId="22" hidden="1" customBuiltin="1"/>
    <cellStyle name="Calculation" xfId="18662" builtinId="22" hidden="1" customBuiltin="1"/>
    <cellStyle name="Calculation" xfId="4009" builtinId="22" hidden="1" customBuiltin="1"/>
    <cellStyle name="Calculation" xfId="22162" builtinId="22" hidden="1" customBuiltin="1"/>
    <cellStyle name="Calculation" xfId="19133" builtinId="22" hidden="1" customBuiltin="1"/>
    <cellStyle name="Calculation" xfId="26157" builtinId="22" hidden="1" customBuiltin="1"/>
    <cellStyle name="Calculation" xfId="5351" builtinId="22" hidden="1" customBuiltin="1"/>
    <cellStyle name="Calculation" xfId="1742" builtinId="22" hidden="1" customBuiltin="1"/>
    <cellStyle name="Calculation" xfId="24737" builtinId="22" hidden="1" customBuiltin="1"/>
    <cellStyle name="Calculation" xfId="8473" builtinId="22" hidden="1" customBuiltin="1"/>
    <cellStyle name="Calculation" xfId="12957" builtinId="22" hidden="1" customBuiltin="1"/>
    <cellStyle name="Calculation" xfId="20820" builtinId="22" hidden="1" customBuiltin="1"/>
    <cellStyle name="Calculation" xfId="7562" builtinId="22" hidden="1" customBuiltin="1"/>
    <cellStyle name="Calculation" xfId="25335" builtinId="22" hidden="1" customBuiltin="1"/>
    <cellStyle name="Calculation" xfId="11519" builtinId="22" hidden="1" customBuiltin="1"/>
    <cellStyle name="Calculation" xfId="5115" builtinId="22" hidden="1" customBuiltin="1"/>
    <cellStyle name="Calculation" xfId="23400" builtinId="22" hidden="1" customBuiltin="1"/>
    <cellStyle name="Calculation" xfId="3542" builtinId="22" hidden="1" customBuiltin="1"/>
    <cellStyle name="Calculation" xfId="2077" builtinId="22" hidden="1" customBuiltin="1"/>
    <cellStyle name="Calculation" xfId="18257" builtinId="22" hidden="1" customBuiltin="1"/>
    <cellStyle name="Calculation" xfId="4368" builtinId="22" hidden="1" customBuiltin="1"/>
    <cellStyle name="Calculation" xfId="11652" builtinId="22" hidden="1" customBuiltin="1"/>
    <cellStyle name="Calculation" xfId="23962" builtinId="22" hidden="1" customBuiltin="1"/>
    <cellStyle name="Calculation" xfId="26886" builtinId="22" hidden="1" customBuiltin="1"/>
    <cellStyle name="Calculation" xfId="3901" builtinId="22" hidden="1" customBuiltin="1"/>
    <cellStyle name="Calculation" xfId="2445" builtinId="22" hidden="1" customBuiltin="1"/>
    <cellStyle name="Calculation" xfId="18489" builtinId="22" hidden="1" customBuiltin="1"/>
    <cellStyle name="Calculation" xfId="11004" builtinId="22" hidden="1" customBuiltin="1"/>
    <cellStyle name="Calculation" xfId="11856" builtinId="22" hidden="1" customBuiltin="1"/>
    <cellStyle name="Calculation" xfId="24293" builtinId="22" hidden="1" customBuiltin="1"/>
    <cellStyle name="Calculation" xfId="27239" builtinId="22" hidden="1" customBuiltin="1"/>
    <cellStyle name="Calculation" xfId="6667" builtinId="22" hidden="1" customBuiltin="1"/>
    <cellStyle name="Calculation" xfId="1034" builtinId="22" hidden="1" customBuiltin="1"/>
    <cellStyle name="Calculation" xfId="21862" builtinId="22" hidden="1" customBuiltin="1"/>
    <cellStyle name="Calculation" xfId="5763" builtinId="22" hidden="1" customBuiltin="1"/>
    <cellStyle name="Calculation" xfId="8479" builtinId="22" hidden="1" customBuiltin="1"/>
    <cellStyle name="Calculation" xfId="27942" builtinId="22" hidden="1" customBuiltin="1"/>
    <cellStyle name="Calculation" xfId="28225" builtinId="22" hidden="1" customBuiltin="1"/>
    <cellStyle name="Calculation" xfId="24716" builtinId="22" hidden="1" customBuiltin="1"/>
    <cellStyle name="Calculation" xfId="27573" builtinId="22" hidden="1" customBuiltin="1"/>
    <cellStyle name="Calculation" xfId="20278" builtinId="22" hidden="1" customBuiltin="1"/>
    <cellStyle name="Calculation" xfId="28285" builtinId="22" hidden="1" customBuiltin="1"/>
    <cellStyle name="Calculation" xfId="7509" builtinId="22" hidden="1" customBuiltin="1"/>
    <cellStyle name="Calculation" xfId="11190" builtinId="22" hidden="1" customBuiltin="1"/>
    <cellStyle name="Calculation" xfId="19851" builtinId="22" hidden="1" customBuiltin="1"/>
    <cellStyle name="Calculation" xfId="3643" builtinId="22" hidden="1" customBuiltin="1"/>
    <cellStyle name="Calculation" xfId="13396" builtinId="22" hidden="1" customBuiltin="1"/>
    <cellStyle name="Calculation" xfId="15396" builtinId="22" hidden="1" customBuiltin="1"/>
    <cellStyle name="Calculation" xfId="15511" builtinId="22" hidden="1" customBuiltin="1"/>
    <cellStyle name="Calculation" xfId="14753" builtinId="22" hidden="1" customBuiltin="1"/>
    <cellStyle name="Calculation" xfId="15609" builtinId="22" hidden="1" customBuiltin="1"/>
    <cellStyle name="Calculation" xfId="19513" builtinId="22" hidden="1" customBuiltin="1"/>
    <cellStyle name="Calculation" xfId="16050" builtinId="22" hidden="1" customBuiltin="1"/>
    <cellStyle name="Calculation" xfId="19315" builtinId="22" hidden="1" customBuiltin="1"/>
    <cellStyle name="Calculation" xfId="11047" builtinId="22" hidden="1" customBuiltin="1"/>
    <cellStyle name="Calculation" xfId="19069" builtinId="22" hidden="1" customBuiltin="1"/>
    <cellStyle name="Calculation" xfId="28257" builtinId="22" hidden="1" customBuiltin="1"/>
    <cellStyle name="Calculation" xfId="34086" builtinId="22" customBuiltin="1"/>
    <cellStyle name="Check Cell" xfId="21752" builtinId="23" hidden="1" customBuiltin="1"/>
    <cellStyle name="Check Cell" xfId="14657" builtinId="23" hidden="1" customBuiltin="1"/>
    <cellStyle name="Check Cell" xfId="13957" builtinId="23" hidden="1" customBuiltin="1"/>
    <cellStyle name="Check Cell" xfId="10493" builtinId="23" hidden="1" customBuiltin="1"/>
    <cellStyle name="Check Cell" xfId="9188" builtinId="23" hidden="1" customBuiltin="1"/>
    <cellStyle name="Check Cell" xfId="6035" builtinId="23" hidden="1" customBuiltin="1"/>
    <cellStyle name="Check Cell" xfId="24838" builtinId="23" hidden="1" customBuiltin="1"/>
    <cellStyle name="Check Cell" xfId="15513" builtinId="23" hidden="1" customBuiltin="1"/>
    <cellStyle name="Check Cell" xfId="2449" builtinId="23" hidden="1" customBuiltin="1"/>
    <cellStyle name="Check Cell" xfId="13931" builtinId="23" hidden="1" customBuiltin="1"/>
    <cellStyle name="Check Cell" xfId="6135" builtinId="23" hidden="1" customBuiltin="1"/>
    <cellStyle name="Check Cell" xfId="14201" builtinId="23" hidden="1" customBuiltin="1"/>
    <cellStyle name="Check Cell" xfId="4531" builtinId="23" hidden="1" customBuiltin="1"/>
    <cellStyle name="Check Cell" xfId="1533" builtinId="23" hidden="1" customBuiltin="1"/>
    <cellStyle name="Check Cell" xfId="16642" builtinId="23" hidden="1" customBuiltin="1"/>
    <cellStyle name="Check Cell" xfId="8363" builtinId="23" hidden="1" customBuiltin="1"/>
    <cellStyle name="Check Cell" xfId="7524" builtinId="23" hidden="1" customBuiltin="1"/>
    <cellStyle name="Check Cell" xfId="5752" builtinId="23" hidden="1" customBuiltin="1"/>
    <cellStyle name="Check Cell" xfId="27000" builtinId="23" hidden="1" customBuiltin="1"/>
    <cellStyle name="Check Cell" xfId="18527" builtinId="23" hidden="1" customBuiltin="1"/>
    <cellStyle name="Check Cell" xfId="8071" builtinId="23" hidden="1" customBuiltin="1"/>
    <cellStyle name="Check Cell" xfId="12896" builtinId="23" hidden="1" customBuiltin="1"/>
    <cellStyle name="Check Cell" xfId="5347" builtinId="23" hidden="1" customBuiltin="1"/>
    <cellStyle name="Check Cell" xfId="6096" builtinId="23" hidden="1" customBuiltin="1"/>
    <cellStyle name="Check Cell" xfId="15969" builtinId="23" hidden="1" customBuiltin="1"/>
    <cellStyle name="Check Cell" xfId="2804" builtinId="23" hidden="1" customBuiltin="1"/>
    <cellStyle name="Check Cell" xfId="8969" builtinId="23" hidden="1" customBuiltin="1"/>
    <cellStyle name="Check Cell" xfId="11160" builtinId="23" hidden="1" customBuiltin="1"/>
    <cellStyle name="Check Cell" xfId="26815" builtinId="23" hidden="1" customBuiltin="1"/>
    <cellStyle name="Check Cell" xfId="6105" builtinId="23" hidden="1" customBuiltin="1"/>
    <cellStyle name="Check Cell" xfId="25165" builtinId="23" hidden="1" customBuiltin="1"/>
    <cellStyle name="Check Cell" xfId="6990" builtinId="23" hidden="1" customBuiltin="1"/>
    <cellStyle name="Check Cell" xfId="18784" builtinId="23" hidden="1" customBuiltin="1"/>
    <cellStyle name="Check Cell" xfId="11229" builtinId="23" hidden="1" customBuiltin="1"/>
    <cellStyle name="Check Cell" xfId="18515" builtinId="23" hidden="1" customBuiltin="1"/>
    <cellStyle name="Check Cell" xfId="5715" builtinId="23" hidden="1" customBuiltin="1"/>
    <cellStyle name="Check Cell" xfId="10140" builtinId="23" hidden="1" customBuiltin="1"/>
    <cellStyle name="Check Cell" xfId="10981" builtinId="23" hidden="1" customBuiltin="1"/>
    <cellStyle name="Check Cell" xfId="3883" builtinId="23" hidden="1" customBuiltin="1"/>
    <cellStyle name="Check Cell" xfId="11523" builtinId="23" hidden="1" customBuiltin="1"/>
    <cellStyle name="Check Cell" xfId="8554" builtinId="23" hidden="1" customBuiltin="1"/>
    <cellStyle name="Check Cell" xfId="13234" builtinId="23" hidden="1" customBuiltin="1"/>
    <cellStyle name="Check Cell" xfId="4673" builtinId="23" hidden="1" customBuiltin="1"/>
    <cellStyle name="Check Cell" xfId="25011" builtinId="23" hidden="1" customBuiltin="1"/>
    <cellStyle name="Check Cell" xfId="25408" builtinId="23" hidden="1" customBuiltin="1"/>
    <cellStyle name="Check Cell" xfId="15036" builtinId="23" hidden="1" customBuiltin="1"/>
    <cellStyle name="Check Cell" xfId="15698" builtinId="23" hidden="1" customBuiltin="1"/>
    <cellStyle name="Check Cell" xfId="27101" builtinId="23" hidden="1" customBuiltin="1"/>
    <cellStyle name="Check Cell" xfId="1155" builtinId="23" hidden="1" customBuiltin="1"/>
    <cellStyle name="Check Cell" xfId="10570" builtinId="23" hidden="1" customBuiltin="1"/>
    <cellStyle name="Check Cell" xfId="13944" builtinId="23" hidden="1" customBuiltin="1"/>
    <cellStyle name="Check Cell" xfId="27075" builtinId="23" hidden="1" customBuiltin="1"/>
    <cellStyle name="Check Cell" xfId="25436" builtinId="23" hidden="1" customBuiltin="1"/>
    <cellStyle name="Check Cell" xfId="25261" builtinId="23" hidden="1" customBuiltin="1"/>
    <cellStyle name="Check Cell" xfId="27575" builtinId="23" hidden="1" customBuiltin="1"/>
    <cellStyle name="Check Cell" xfId="16528" builtinId="23" hidden="1" customBuiltin="1"/>
    <cellStyle name="Check Cell" xfId="27361" builtinId="23" hidden="1" customBuiltin="1"/>
    <cellStyle name="Check Cell" xfId="6795" builtinId="23" hidden="1" customBuiltin="1"/>
    <cellStyle name="Check Cell" xfId="26855" builtinId="23" hidden="1" customBuiltin="1"/>
    <cellStyle name="Check Cell" xfId="21213" builtinId="23" hidden="1" customBuiltin="1"/>
    <cellStyle name="Check Cell" xfId="1788" builtinId="23" hidden="1" customBuiltin="1"/>
    <cellStyle name="Check Cell" xfId="25701" builtinId="23" hidden="1" customBuiltin="1"/>
    <cellStyle name="Check Cell" xfId="9091" builtinId="23" hidden="1" customBuiltin="1"/>
    <cellStyle name="Check Cell" xfId="18909" builtinId="23" hidden="1" customBuiltin="1"/>
    <cellStyle name="Check Cell" xfId="6960" builtinId="23" hidden="1" customBuiltin="1"/>
    <cellStyle name="Check Cell" xfId="27366" builtinId="23" hidden="1" customBuiltin="1"/>
    <cellStyle name="Check Cell" xfId="23008" builtinId="23" hidden="1" customBuiltin="1"/>
    <cellStyle name="Check Cell" xfId="23232" builtinId="23" hidden="1" customBuiltin="1"/>
    <cellStyle name="Check Cell" xfId="13050" builtinId="23" hidden="1" customBuiltin="1"/>
    <cellStyle name="Check Cell" xfId="17995" builtinId="23" hidden="1" customBuiltin="1"/>
    <cellStyle name="Check Cell" xfId="13428" builtinId="23" hidden="1" customBuiltin="1"/>
    <cellStyle name="Check Cell" xfId="23545" builtinId="23" hidden="1" customBuiltin="1"/>
    <cellStyle name="Check Cell" xfId="3503" builtinId="23" hidden="1" customBuiltin="1"/>
    <cellStyle name="Check Cell" xfId="7641" builtinId="23" hidden="1" customBuiltin="1"/>
    <cellStyle name="Check Cell" xfId="5302" builtinId="23" hidden="1" customBuiltin="1"/>
    <cellStyle name="Check Cell" xfId="24718" builtinId="23" hidden="1" customBuiltin="1"/>
    <cellStyle name="Check Cell" xfId="28120" builtinId="23" hidden="1" customBuiltin="1"/>
    <cellStyle name="Check Cell" xfId="28233" builtinId="23" hidden="1" customBuiltin="1"/>
    <cellStyle name="Check Cell" xfId="25192" builtinId="23" hidden="1" customBuiltin="1"/>
    <cellStyle name="Check Cell" xfId="15547" builtinId="23" hidden="1" customBuiltin="1"/>
    <cellStyle name="Check Cell" xfId="24867" builtinId="23" hidden="1" customBuiltin="1"/>
    <cellStyle name="Check Cell" xfId="1723" builtinId="23" hidden="1" customBuiltin="1"/>
    <cellStyle name="Check Cell" xfId="27335" builtinId="23" hidden="1" customBuiltin="1"/>
    <cellStyle name="Check Cell" xfId="23014" builtinId="23" hidden="1" customBuiltin="1"/>
    <cellStyle name="Check Cell" xfId="2476" builtinId="23" hidden="1" customBuiltin="1"/>
    <cellStyle name="Check Cell" xfId="7496" builtinId="23" hidden="1" customBuiltin="1"/>
    <cellStyle name="Check Cell" xfId="17784" builtinId="23" hidden="1" customBuiltin="1"/>
    <cellStyle name="Check Cell" xfId="1809" builtinId="23" hidden="1" customBuiltin="1"/>
    <cellStyle name="Check Cell" xfId="24873" builtinId="23" hidden="1" customBuiltin="1"/>
    <cellStyle name="Check Cell" xfId="20688" builtinId="23" hidden="1" customBuiltin="1"/>
    <cellStyle name="Check Cell" xfId="20869" builtinId="23" hidden="1" customBuiltin="1"/>
    <cellStyle name="Check Cell" xfId="12314" builtinId="23" hidden="1" customBuiltin="1"/>
    <cellStyle name="Check Cell" xfId="5518" builtinId="23" hidden="1" customBuiltin="1"/>
    <cellStyle name="Check Cell" xfId="12978" builtinId="23" hidden="1" customBuiltin="1"/>
    <cellStyle name="Check Cell" xfId="21795" builtinId="23" hidden="1" customBuiltin="1"/>
    <cellStyle name="Check Cell" xfId="546" builtinId="23" hidden="1" customBuiltin="1"/>
    <cellStyle name="Check Cell" xfId="7964" builtinId="23" hidden="1" customBuiltin="1"/>
    <cellStyle name="Check Cell" xfId="12597" builtinId="23" hidden="1" customBuiltin="1"/>
    <cellStyle name="Check Cell" xfId="22017" builtinId="23" hidden="1" customBuiltin="1"/>
    <cellStyle name="Check Cell" xfId="7609" builtinId="23" hidden="1" customBuiltin="1"/>
    <cellStyle name="Check Cell" xfId="23619" builtinId="23" hidden="1" customBuiltin="1"/>
    <cellStyle name="Check Cell" xfId="14369" builtinId="23" hidden="1" customBuiltin="1"/>
    <cellStyle name="Check Cell" xfId="19282" builtinId="23" hidden="1" customBuiltin="1"/>
    <cellStyle name="Check Cell" xfId="2388" builtinId="23" hidden="1" customBuiltin="1"/>
    <cellStyle name="Check Cell" xfId="24904" builtinId="23" hidden="1" customBuiltin="1"/>
    <cellStyle name="Check Cell" xfId="20770" builtinId="23" hidden="1" customBuiltin="1"/>
    <cellStyle name="Check Cell" xfId="1910" builtinId="23" hidden="1" customBuiltin="1"/>
    <cellStyle name="Check Cell" xfId="8096" builtinId="23" hidden="1" customBuiltin="1"/>
    <cellStyle name="Check Cell" xfId="4200" builtinId="23" hidden="1" customBuiltin="1"/>
    <cellStyle name="Check Cell" xfId="2503" builtinId="23" hidden="1" customBuiltin="1"/>
    <cellStyle name="Check Cell" xfId="19413" builtinId="23" hidden="1" customBuiltin="1"/>
    <cellStyle name="Check Cell" xfId="23964" builtinId="23" hidden="1" customBuiltin="1"/>
    <cellStyle name="Check Cell" xfId="23641" builtinId="23" hidden="1" customBuiltin="1"/>
    <cellStyle name="Check Cell" xfId="24396" builtinId="23" hidden="1" customBuiltin="1"/>
    <cellStyle name="Check Cell" xfId="16729" builtinId="23" hidden="1" customBuiltin="1"/>
    <cellStyle name="Check Cell" xfId="17047" builtinId="23" hidden="1" customBuiltin="1"/>
    <cellStyle name="Check Cell" xfId="15033" builtinId="23" hidden="1" customBuiltin="1"/>
    <cellStyle name="Check Cell" xfId="9960" builtinId="23" hidden="1" customBuiltin="1"/>
    <cellStyle name="Check Cell" xfId="10998" builtinId="23" hidden="1" customBuiltin="1"/>
    <cellStyle name="Check Cell" xfId="9216" builtinId="23" hidden="1" customBuiltin="1"/>
    <cellStyle name="Check Cell" xfId="27329" builtinId="23" hidden="1" customBuiltin="1"/>
    <cellStyle name="Check Cell" xfId="16412" builtinId="23" hidden="1" customBuiltin="1"/>
    <cellStyle name="Check Cell" xfId="24424" builtinId="23" hidden="1" customBuiltin="1"/>
    <cellStyle name="Check Cell" xfId="1834" builtinId="23" hidden="1" customBuiltin="1"/>
    <cellStyle name="Check Cell" xfId="17682" builtinId="23" hidden="1" customBuiltin="1"/>
    <cellStyle name="Check Cell" xfId="9376" builtinId="23" hidden="1" customBuiltin="1"/>
    <cellStyle name="Check Cell" xfId="14214" builtinId="23" hidden="1" customBuiltin="1"/>
    <cellStyle name="Check Cell" xfId="18113" builtinId="23" hidden="1" customBuiltin="1"/>
    <cellStyle name="Check Cell" xfId="6596" builtinId="23" hidden="1" customBuiltin="1"/>
    <cellStyle name="Check Cell" xfId="17056" builtinId="23" hidden="1" customBuiltin="1"/>
    <cellStyle name="Check Cell" xfId="11581" builtinId="23" hidden="1" customBuiltin="1"/>
    <cellStyle name="Check Cell" xfId="8265" builtinId="23" hidden="1" customBuiltin="1"/>
    <cellStyle name="Check Cell" xfId="12821" builtinId="23" hidden="1" customBuiltin="1"/>
    <cellStyle name="Check Cell" xfId="26312" builtinId="23" hidden="1" customBuiltin="1"/>
    <cellStyle name="Check Cell" xfId="19481" builtinId="23" hidden="1" customBuiltin="1"/>
    <cellStyle name="Check Cell" xfId="28141" builtinId="23" hidden="1" customBuiltin="1"/>
    <cellStyle name="Check Cell" xfId="13336" builtinId="23" hidden="1" customBuiltin="1"/>
    <cellStyle name="Check Cell" xfId="14833" builtinId="23" hidden="1" customBuiltin="1"/>
    <cellStyle name="Check Cell" xfId="4947" builtinId="23" hidden="1" customBuiltin="1"/>
    <cellStyle name="Check Cell" xfId="16851" builtinId="23" hidden="1" customBuiltin="1"/>
    <cellStyle name="Check Cell" xfId="2325" builtinId="23" hidden="1" customBuiltin="1"/>
    <cellStyle name="Check Cell" xfId="16966" builtinId="23" hidden="1" customBuiltin="1"/>
    <cellStyle name="Check Cell" xfId="6016" builtinId="23" hidden="1" customBuiltin="1"/>
    <cellStyle name="Check Cell" xfId="9000" builtinId="23" hidden="1" customBuiltin="1"/>
    <cellStyle name="Check Cell" xfId="26131" builtinId="23" hidden="1" customBuiltin="1"/>
    <cellStyle name="Check Cell" xfId="17543" builtinId="23" hidden="1" customBuiltin="1"/>
    <cellStyle name="Check Cell" xfId="27619" builtinId="23" hidden="1" customBuiltin="1"/>
    <cellStyle name="Check Cell" xfId="12247" builtinId="23" hidden="1" customBuiltin="1"/>
    <cellStyle name="Check Cell" xfId="19603" builtinId="23" hidden="1" customBuiltin="1"/>
    <cellStyle name="Check Cell" xfId="8697" builtinId="23" hidden="1" customBuiltin="1"/>
    <cellStyle name="Check Cell" xfId="19245" builtinId="23" hidden="1" customBuiltin="1"/>
    <cellStyle name="Check Cell" xfId="19567" builtinId="23" hidden="1" customBuiltin="1"/>
    <cellStyle name="Check Cell" xfId="1887" builtinId="23" hidden="1" customBuiltin="1"/>
    <cellStyle name="Check Cell" xfId="16456" builtinId="23" hidden="1" customBuiltin="1"/>
    <cellStyle name="Check Cell" xfId="8764" builtinId="23" hidden="1" customBuiltin="1"/>
    <cellStyle name="Check Cell" xfId="16888" builtinId="23" hidden="1" customBuiltin="1"/>
    <cellStyle name="Check Cell" xfId="8270" builtinId="23" hidden="1" customBuiltin="1"/>
    <cellStyle name="Check Cell" xfId="4880" builtinId="23" hidden="1" customBuiltin="1"/>
    <cellStyle name="Check Cell" xfId="14932" builtinId="23" hidden="1" customBuiltin="1"/>
    <cellStyle name="Check Cell" xfId="22321" builtinId="23" hidden="1" customBuiltin="1"/>
    <cellStyle name="Check Cell" xfId="27480" builtinId="23" hidden="1" customBuiltin="1"/>
    <cellStyle name="Check Cell" xfId="12205" builtinId="23" hidden="1" customBuiltin="1"/>
    <cellStyle name="Check Cell" xfId="27904" builtinId="23" hidden="1" customBuiltin="1"/>
    <cellStyle name="Check Cell" xfId="15897" builtinId="23" hidden="1" customBuiltin="1"/>
    <cellStyle name="Check Cell" xfId="16627" builtinId="23" hidden="1" customBuiltin="1"/>
    <cellStyle name="Check Cell" xfId="26420" builtinId="23" hidden="1" customBuiltin="1"/>
    <cellStyle name="Check Cell" xfId="4045" builtinId="23" hidden="1" customBuiltin="1"/>
    <cellStyle name="Check Cell" xfId="9921" builtinId="23" hidden="1" customBuiltin="1"/>
    <cellStyle name="Check Cell" xfId="15573" builtinId="23" hidden="1" customBuiltin="1"/>
    <cellStyle name="Check Cell" xfId="26667" builtinId="23" hidden="1" customBuiltin="1"/>
    <cellStyle name="Check Cell" xfId="27883" builtinId="23" hidden="1" customBuiltin="1"/>
    <cellStyle name="Check Cell" xfId="27568" builtinId="23" hidden="1" customBuiltin="1"/>
    <cellStyle name="Check Cell" xfId="14510" builtinId="23" hidden="1" customBuiltin="1"/>
    <cellStyle name="Check Cell" xfId="24295" builtinId="23" hidden="1" customBuiltin="1"/>
    <cellStyle name="Check Cell" xfId="5050" builtinId="23" hidden="1" customBuiltin="1"/>
    <cellStyle name="Check Cell" xfId="26850" builtinId="23" hidden="1" customBuiltin="1"/>
    <cellStyle name="Check Cell" xfId="10953" builtinId="23" hidden="1" customBuiltin="1"/>
    <cellStyle name="Check Cell" xfId="26165" builtinId="23" hidden="1" customBuiltin="1"/>
    <cellStyle name="Check Cell" xfId="23857" builtinId="23" hidden="1" customBuiltin="1"/>
    <cellStyle name="Check Cell" xfId="6927" builtinId="23" hidden="1" customBuiltin="1"/>
    <cellStyle name="Check Cell" xfId="26911" builtinId="23" hidden="1" customBuiltin="1"/>
    <cellStyle name="Check Cell" xfId="7944" builtinId="23" hidden="1" customBuiltin="1"/>
    <cellStyle name="Check Cell" xfId="19853" builtinId="23" hidden="1" customBuiltin="1"/>
    <cellStyle name="Check Cell" xfId="12226" builtinId="23" hidden="1" customBuiltin="1"/>
    <cellStyle name="Check Cell" xfId="26957" builtinId="23" hidden="1" customBuiltin="1"/>
    <cellStyle name="Check Cell" xfId="21208" builtinId="23" hidden="1" customBuiltin="1"/>
    <cellStyle name="Check Cell" xfId="21382" builtinId="23" hidden="1" customBuiltin="1"/>
    <cellStyle name="Check Cell" xfId="13520" builtinId="23" hidden="1" customBuiltin="1"/>
    <cellStyle name="Check Cell" xfId="19013" builtinId="23" hidden="1" customBuiltin="1"/>
    <cellStyle name="Check Cell" xfId="4704" builtinId="23" hidden="1" customBuiltin="1"/>
    <cellStyle name="Check Cell" xfId="20215" builtinId="23" hidden="1" customBuiltin="1"/>
    <cellStyle name="Check Cell" xfId="27971" builtinId="23" hidden="1" customBuiltin="1"/>
    <cellStyle name="Check Cell" xfId="7305" builtinId="23" hidden="1" customBuiltin="1"/>
    <cellStyle name="Check Cell" xfId="132" builtinId="23" hidden="1" customBuiltin="1"/>
    <cellStyle name="Check Cell" xfId="4409" builtinId="23" hidden="1" customBuiltin="1"/>
    <cellStyle name="Check Cell" xfId="19182" builtinId="23" hidden="1" customBuiltin="1"/>
    <cellStyle name="Check Cell" xfId="20084" builtinId="23" hidden="1" customBuiltin="1"/>
    <cellStyle name="Check Cell" xfId="7552" builtinId="23" hidden="1" customBuiltin="1"/>
    <cellStyle name="Check Cell" xfId="25838" builtinId="23" hidden="1" customBuiltin="1"/>
    <cellStyle name="Check Cell" xfId="16250" builtinId="23" hidden="1" customBuiltin="1"/>
    <cellStyle name="Check Cell" xfId="17620" builtinId="23" hidden="1" customBuiltin="1"/>
    <cellStyle name="Check Cell" xfId="2006" builtinId="23" hidden="1" customBuiltin="1"/>
    <cellStyle name="Check Cell" xfId="3863" builtinId="23" hidden="1" customBuiltin="1"/>
    <cellStyle name="Check Cell" xfId="1099" builtinId="23" hidden="1" customBuiltin="1"/>
    <cellStyle name="Check Cell" xfId="22498" builtinId="23" hidden="1" customBuiltin="1"/>
    <cellStyle name="Check Cell" xfId="15948" builtinId="23" hidden="1" customBuiltin="1"/>
    <cellStyle name="Check Cell" xfId="25930" builtinId="23" hidden="1" customBuiltin="1"/>
    <cellStyle name="Check Cell" xfId="10420" builtinId="23" hidden="1" customBuiltin="1"/>
    <cellStyle name="Check Cell" xfId="14203" builtinId="23" hidden="1" customBuiltin="1"/>
    <cellStyle name="Check Cell" xfId="1191" builtinId="23" hidden="1" customBuiltin="1"/>
    <cellStyle name="Check Cell" xfId="18694" builtinId="23" hidden="1" customBuiltin="1"/>
    <cellStyle name="Check Cell" xfId="17451" builtinId="23" hidden="1" customBuiltin="1"/>
    <cellStyle name="Check Cell" xfId="9662" builtinId="23" hidden="1" customBuiltin="1"/>
    <cellStyle name="Check Cell" xfId="17652" builtinId="23" hidden="1" customBuiltin="1"/>
    <cellStyle name="Check Cell" xfId="6627" builtinId="23" hidden="1" customBuiltin="1"/>
    <cellStyle name="Check Cell" xfId="1349" builtinId="23" hidden="1" customBuiltin="1"/>
    <cellStyle name="Check Cell" xfId="12355" builtinId="23" hidden="1" customBuiltin="1"/>
    <cellStyle name="Check Cell" xfId="21989" builtinId="23" hidden="1" customBuiltin="1"/>
    <cellStyle name="Check Cell" xfId="5815" builtinId="23" hidden="1" customBuiltin="1"/>
    <cellStyle name="Check Cell" xfId="23884" builtinId="23" hidden="1" customBuiltin="1"/>
    <cellStyle name="Check Cell" xfId="11662" builtinId="23" hidden="1" customBuiltin="1"/>
    <cellStyle name="Check Cell" xfId="13639" builtinId="23" hidden="1" customBuiltin="1"/>
    <cellStyle name="Check Cell" xfId="19419" builtinId="23" hidden="1" customBuiltin="1"/>
    <cellStyle name="Check Cell" xfId="16358" builtinId="23" hidden="1" customBuiltin="1"/>
    <cellStyle name="Check Cell" xfId="7912" builtinId="23" hidden="1" customBuiltin="1"/>
    <cellStyle name="Check Cell" xfId="3645" builtinId="23" hidden="1" customBuiltin="1"/>
    <cellStyle name="Check Cell" xfId="671" builtinId="23" hidden="1" customBuiltin="1"/>
    <cellStyle name="Check Cell" xfId="21831" builtinId="23" hidden="1" customBuiltin="1"/>
    <cellStyle name="Check Cell" xfId="10619" builtinId="23" hidden="1" customBuiltin="1"/>
    <cellStyle name="Check Cell" xfId="23043" builtinId="23" hidden="1" customBuiltin="1"/>
    <cellStyle name="Check Cell" xfId="11792" builtinId="23" hidden="1" customBuiltin="1"/>
    <cellStyle name="Check Cell" xfId="4235" builtinId="23" hidden="1" customBuiltin="1"/>
    <cellStyle name="Check Cell" xfId="352" builtinId="23" hidden="1" customBuiltin="1"/>
    <cellStyle name="Check Cell" xfId="18982" builtinId="23" hidden="1" customBuiltin="1"/>
    <cellStyle name="Check Cell" xfId="19511" builtinId="23" hidden="1" customBuiltin="1"/>
    <cellStyle name="Check Cell" xfId="7274" builtinId="23" hidden="1" customBuiltin="1"/>
    <cellStyle name="Check Cell" xfId="19453" builtinId="23" hidden="1" customBuiltin="1"/>
    <cellStyle name="Check Cell" xfId="580" builtinId="23" hidden="1" customBuiltin="1"/>
    <cellStyle name="Check Cell" xfId="16330" builtinId="23" hidden="1" customBuiltin="1"/>
    <cellStyle name="Check Cell" xfId="3064" builtinId="23" hidden="1" customBuiltin="1"/>
    <cellStyle name="Check Cell" xfId="3273" builtinId="23" hidden="1" customBuiltin="1"/>
    <cellStyle name="Check Cell" xfId="13770" builtinId="23" hidden="1" customBuiltin="1"/>
    <cellStyle name="Check Cell" xfId="27198" builtinId="23" hidden="1" customBuiltin="1"/>
    <cellStyle name="Check Cell" xfId="22764" builtinId="23" hidden="1" customBuiltin="1"/>
    <cellStyle name="Check Cell" xfId="11877" builtinId="23" hidden="1" customBuiltin="1"/>
    <cellStyle name="Check Cell" xfId="23423" builtinId="23" hidden="1" customBuiltin="1"/>
    <cellStyle name="Check Cell" xfId="15603" builtinId="23" hidden="1" customBuiltin="1"/>
    <cellStyle name="Check Cell" xfId="16090" builtinId="23" hidden="1" customBuiltin="1"/>
    <cellStyle name="Check Cell" xfId="22136" builtinId="23" hidden="1" customBuiltin="1"/>
    <cellStyle name="Check Cell" xfId="9349" builtinId="23" hidden="1" customBuiltin="1"/>
    <cellStyle name="Check Cell" xfId="2196" builtinId="23" hidden="1" customBuiltin="1"/>
    <cellStyle name="Check Cell" xfId="15002" builtinId="23" hidden="1" customBuiltin="1"/>
    <cellStyle name="Check Cell" xfId="22263" builtinId="23" hidden="1" customBuiltin="1"/>
    <cellStyle name="Check Cell" xfId="23402" builtinId="23" hidden="1" customBuiltin="1"/>
    <cellStyle name="Check Cell" xfId="23045" builtinId="23" hidden="1" customBuiltin="1"/>
    <cellStyle name="Check Cell" xfId="21176" builtinId="23" hidden="1" customBuiltin="1"/>
    <cellStyle name="Check Cell" xfId="4845" builtinId="23" hidden="1" customBuiltin="1"/>
    <cellStyle name="Check Cell" xfId="22412" builtinId="23" hidden="1" customBuiltin="1"/>
    <cellStyle name="Check Cell" xfId="11756" builtinId="23" hidden="1" customBuiltin="1"/>
    <cellStyle name="Check Cell" xfId="21987" builtinId="23" hidden="1" customBuiltin="1"/>
    <cellStyle name="Check Cell" xfId="20052" builtinId="23" hidden="1" customBuiltin="1"/>
    <cellStyle name="Check Cell" xfId="9781" builtinId="23" hidden="1" customBuiltin="1"/>
    <cellStyle name="Check Cell" xfId="24125" builtinId="23" hidden="1" customBuiltin="1"/>
    <cellStyle name="Check Cell" xfId="3759" builtinId="23" hidden="1" customBuiltin="1"/>
    <cellStyle name="Check Cell" xfId="17133" builtinId="23" hidden="1" customBuiltin="1"/>
    <cellStyle name="Check Cell" xfId="11821" builtinId="23" hidden="1" customBuiltin="1"/>
    <cellStyle name="Check Cell" xfId="4802" builtinId="23" hidden="1" customBuiltin="1"/>
    <cellStyle name="Check Cell" xfId="27596" builtinId="23" hidden="1" customBuiltin="1"/>
    <cellStyle name="Check Cell" xfId="27816" builtinId="23" hidden="1" customBuiltin="1"/>
    <cellStyle name="Check Cell" xfId="7757" builtinId="23" hidden="1" customBuiltin="1"/>
    <cellStyle name="Check Cell" xfId="18454" builtinId="23" hidden="1" customBuiltin="1"/>
    <cellStyle name="Check Cell" xfId="2868" builtinId="23" hidden="1" customBuiltin="1"/>
    <cellStyle name="Check Cell" xfId="13896" builtinId="23" hidden="1" customBuiltin="1"/>
    <cellStyle name="Check Cell" xfId="14485" builtinId="23" hidden="1" customBuiltin="1"/>
    <cellStyle name="Check Cell" xfId="5303" builtinId="23" hidden="1" customBuiltin="1"/>
    <cellStyle name="Check Cell" xfId="2675" builtinId="23" hidden="1" customBuiltin="1"/>
    <cellStyle name="Check Cell" xfId="13367" builtinId="23" hidden="1" customBuiltin="1"/>
    <cellStyle name="Check Cell" xfId="20417" builtinId="23" hidden="1" customBuiltin="1"/>
    <cellStyle name="Check Cell" xfId="20989" builtinId="23" hidden="1" customBuiltin="1"/>
    <cellStyle name="Check Cell" xfId="20661" builtinId="23" hidden="1" customBuiltin="1"/>
    <cellStyle name="Check Cell" xfId="22975" builtinId="23" hidden="1" customBuiltin="1"/>
    <cellStyle name="Check Cell" xfId="16088" builtinId="23" hidden="1" customBuiltin="1"/>
    <cellStyle name="Check Cell" xfId="22535" builtinId="23" hidden="1" customBuiltin="1"/>
    <cellStyle name="Check Cell" xfId="9727" builtinId="23" hidden="1" customBuiltin="1"/>
    <cellStyle name="Check Cell" xfId="5316" builtinId="23" hidden="1" customBuiltin="1"/>
    <cellStyle name="Check Cell" xfId="27693" builtinId="23" hidden="1" customBuiltin="1"/>
    <cellStyle name="Check Cell" xfId="10357" builtinId="23" hidden="1" customBuiltin="1"/>
    <cellStyle name="Check Cell" xfId="870" builtinId="23" hidden="1" customBuiltin="1"/>
    <cellStyle name="Check Cell" xfId="18331" builtinId="23" hidden="1" customBuiltin="1"/>
    <cellStyle name="Check Cell" xfId="9811" builtinId="23" hidden="1" customBuiltin="1"/>
    <cellStyle name="Check Cell" xfId="22701" builtinId="23" hidden="1" customBuiltin="1"/>
    <cellStyle name="Check Cell" xfId="25219" builtinId="23" hidden="1" customBuiltin="1"/>
    <cellStyle name="Check Cell" xfId="25402" builtinId="23" hidden="1" customBuiltin="1"/>
    <cellStyle name="Check Cell" xfId="12631" builtinId="23" hidden="1" customBuiltin="1"/>
    <cellStyle name="Check Cell" xfId="17438" builtinId="23" hidden="1" customBuiltin="1"/>
    <cellStyle name="Check Cell" xfId="6082" builtinId="23" hidden="1" customBuiltin="1"/>
    <cellStyle name="Check Cell" xfId="26221" builtinId="23" hidden="1" customBuiltin="1"/>
    <cellStyle name="Check Cell" xfId="8826" builtinId="23" hidden="1" customBuiltin="1"/>
    <cellStyle name="Check Cell" xfId="3013" builtinId="23" hidden="1" customBuiltin="1"/>
    <cellStyle name="Check Cell" xfId="12924" builtinId="23" hidden="1" customBuiltin="1"/>
    <cellStyle name="Check Cell" xfId="26196" builtinId="23" hidden="1" customBuiltin="1"/>
    <cellStyle name="Check Cell" xfId="23852" builtinId="23" hidden="1" customBuiltin="1"/>
    <cellStyle name="Check Cell" xfId="23927" builtinId="23" hidden="1" customBuiltin="1"/>
    <cellStyle name="Check Cell" xfId="20656" builtinId="23" hidden="1" customBuiltin="1"/>
    <cellStyle name="Check Cell" xfId="15191" builtinId="23" hidden="1" customBuiltin="1"/>
    <cellStyle name="Check Cell" xfId="20149" builtinId="23" hidden="1" customBuiltin="1"/>
    <cellStyle name="Check Cell" xfId="10262" builtinId="23" hidden="1" customBuiltin="1"/>
    <cellStyle name="Check Cell" xfId="22666" builtinId="23" hidden="1" customBuiltin="1"/>
    <cellStyle name="Check Cell" xfId="25285" builtinId="23" hidden="1" customBuiltin="1"/>
    <cellStyle name="Check Cell" xfId="4920" builtinId="23" hidden="1" customBuiltin="1"/>
    <cellStyle name="Check Cell" xfId="3203" builtinId="23" hidden="1" customBuiltin="1"/>
    <cellStyle name="Check Cell" xfId="17242" builtinId="23" hidden="1" customBuiltin="1"/>
    <cellStyle name="Check Cell" xfId="10390" builtinId="23" hidden="1" customBuiltin="1"/>
    <cellStyle name="Check Cell" xfId="20249" builtinId="23" hidden="1" customBuiltin="1"/>
    <cellStyle name="Check Cell" xfId="28287" builtinId="23" hidden="1" customBuiltin="1"/>
    <cellStyle name="Check Cell" xfId="28005" builtinId="23" hidden="1" customBuiltin="1"/>
    <cellStyle name="Check Cell" xfId="11952" builtinId="23" hidden="1" customBuiltin="1"/>
    <cellStyle name="Check Cell" xfId="5363" builtinId="23" hidden="1" customBuiltin="1"/>
    <cellStyle name="Check Cell" xfId="18726" builtinId="23" hidden="1" customBuiltin="1"/>
    <cellStyle name="Check Cell" xfId="15541" builtinId="23" hidden="1" customBuiltin="1"/>
    <cellStyle name="Check Cell" xfId="7116" builtinId="23" hidden="1" customBuiltin="1"/>
    <cellStyle name="Check Cell" xfId="705" builtinId="23" hidden="1" customBuiltin="1"/>
    <cellStyle name="Check Cell" xfId="3903" builtinId="23" hidden="1" customBuiltin="1"/>
    <cellStyle name="Check Cell" xfId="22389" builtinId="23" hidden="1" customBuiltin="1"/>
    <cellStyle name="Check Cell" xfId="6122" builtinId="23" hidden="1" customBuiltin="1"/>
    <cellStyle name="Check Cell" xfId="20719" builtinId="23" hidden="1" customBuiltin="1"/>
    <cellStyle name="Check Cell" xfId="9846" builtinId="23" hidden="1" customBuiltin="1"/>
    <cellStyle name="Check Cell" xfId="5100" builtinId="23" hidden="1" customBuiltin="1"/>
    <cellStyle name="Check Cell" xfId="4243" builtinId="23" hidden="1" customBuiltin="1"/>
    <cellStyle name="Check Cell" xfId="19450" builtinId="23" hidden="1" customBuiltin="1"/>
    <cellStyle name="Check Cell" xfId="18664" builtinId="23" hidden="1" customBuiltin="1"/>
    <cellStyle name="Check Cell" xfId="11654" builtinId="23" hidden="1" customBuiltin="1"/>
    <cellStyle name="Check Cell" xfId="18756" builtinId="23" hidden="1" customBuiltin="1"/>
    <cellStyle name="Check Cell" xfId="3706" builtinId="23" hidden="1" customBuiltin="1"/>
    <cellStyle name="Check Cell" xfId="6662" builtinId="23" hidden="1" customBuiltin="1"/>
    <cellStyle name="Check Cell" xfId="317" builtinId="23" hidden="1" customBuiltin="1"/>
    <cellStyle name="Check Cell" xfId="5340" builtinId="23" hidden="1" customBuiltin="1"/>
    <cellStyle name="Check Cell" xfId="24762" builtinId="23" hidden="1" customBuiltin="1"/>
    <cellStyle name="Check Cell" xfId="20472" builtinId="23" hidden="1" customBuiltin="1"/>
    <cellStyle name="Check Cell" xfId="20933" builtinId="23" hidden="1" customBuiltin="1"/>
    <cellStyle name="Check Cell" xfId="14304" builtinId="23" hidden="1" customBuiltin="1"/>
    <cellStyle name="Check Cell" xfId="15263" builtinId="23" hidden="1" customBuiltin="1"/>
    <cellStyle name="Check Cell" xfId="17590" builtinId="23" hidden="1" customBuiltin="1"/>
    <cellStyle name="Check Cell" xfId="16821" builtinId="23" hidden="1" customBuiltin="1"/>
    <cellStyle name="Check Cell" xfId="10116" builtinId="23" hidden="1" customBuiltin="1"/>
    <cellStyle name="Check Cell" xfId="16948" builtinId="23" hidden="1" customBuiltin="1"/>
    <cellStyle name="Check Cell" xfId="1380" builtinId="23" hidden="1" customBuiltin="1"/>
    <cellStyle name="Check Cell" xfId="3672" builtinId="23" hidden="1" customBuiltin="1"/>
    <cellStyle name="Check Cell" xfId="24566" builtinId="23" hidden="1" customBuiltin="1"/>
    <cellStyle name="Check Cell" xfId="18089" builtinId="23" hidden="1" customBuiltin="1"/>
    <cellStyle name="Check Cell" xfId="21239" builtinId="23" hidden="1" customBuiltin="1"/>
    <cellStyle name="Check Cell" xfId="12629" builtinId="23" hidden="1" customBuiltin="1"/>
    <cellStyle name="Check Cell" xfId="4741" builtinId="23" hidden="1" customBuiltin="1"/>
    <cellStyle name="Check Cell" xfId="3389" builtinId="23" hidden="1" customBuiltin="1"/>
    <cellStyle name="Check Cell" xfId="20128" builtinId="23" hidden="1" customBuiltin="1"/>
    <cellStyle name="Check Cell" xfId="15095" builtinId="23" hidden="1" customBuiltin="1"/>
    <cellStyle name="Check Cell" xfId="7606" builtinId="23" hidden="1" customBuiltin="1"/>
    <cellStyle name="Check Cell" xfId="14259" builtinId="23" hidden="1" customBuiltin="1"/>
    <cellStyle name="Check Cell" xfId="3450" builtinId="23" hidden="1" customBuiltin="1"/>
    <cellStyle name="Check Cell" xfId="14234" builtinId="23" hidden="1" customBuiltin="1"/>
    <cellStyle name="Check Cell" xfId="2587" builtinId="23" hidden="1" customBuiltin="1"/>
    <cellStyle name="Check Cell" xfId="1069" builtinId="23" hidden="1" customBuiltin="1"/>
    <cellStyle name="Check Cell" xfId="15269" builtinId="23" hidden="1" customBuiltin="1"/>
    <cellStyle name="Check Cell" xfId="26711" builtinId="23" hidden="1" customBuiltin="1"/>
    <cellStyle name="Check Cell" xfId="4306" builtinId="23" hidden="1" customBuiltin="1"/>
    <cellStyle name="Check Cell" xfId="12567" builtinId="23" hidden="1" customBuiltin="1"/>
    <cellStyle name="Check Cell" xfId="21535" builtinId="23" hidden="1" customBuiltin="1"/>
    <cellStyle name="Check Cell" xfId="25799" builtinId="23" hidden="1" customBuiltin="1"/>
    <cellStyle name="Check Cell" xfId="16361" builtinId="23" hidden="1" customBuiltin="1"/>
    <cellStyle name="Check Cell" xfId="4224" builtinId="23" hidden="1" customBuiltin="1"/>
    <cellStyle name="Check Cell" xfId="21600" builtinId="23" hidden="1" customBuiltin="1"/>
    <cellStyle name="Check Cell" xfId="11294" builtinId="23" hidden="1" customBuiltin="1"/>
    <cellStyle name="Check Cell" xfId="28259" builtinId="23" hidden="1" customBuiltin="1"/>
    <cellStyle name="Check Cell" xfId="7236" builtinId="23" hidden="1" customBuiltin="1"/>
    <cellStyle name="Check Cell" xfId="15990" builtinId="23" hidden="1" customBuiltin="1"/>
    <cellStyle name="Check Cell" xfId="21686" builtinId="23" hidden="1" customBuiltin="1"/>
    <cellStyle name="Check Cell" xfId="20343" builtinId="23" hidden="1" customBuiltin="1"/>
    <cellStyle name="Check Cell" xfId="21182" builtinId="23" hidden="1" customBuiltin="1"/>
    <cellStyle name="Check Cell" xfId="23817" builtinId="23" hidden="1" customBuiltin="1"/>
    <cellStyle name="Check Cell" xfId="24221" builtinId="23" hidden="1" customBuiltin="1"/>
    <cellStyle name="Check Cell" xfId="17163" builtinId="23" hidden="1" customBuiltin="1"/>
    <cellStyle name="Check Cell" xfId="21855" builtinId="23" hidden="1" customBuiltin="1"/>
    <cellStyle name="Check Cell" xfId="12465" builtinId="23" hidden="1" customBuiltin="1"/>
    <cellStyle name="Check Cell" xfId="23547" builtinId="23" hidden="1" customBuiltin="1"/>
    <cellStyle name="Check Cell" xfId="9494" builtinId="23" hidden="1" customBuiltin="1"/>
    <cellStyle name="Check Cell" xfId="9255" builtinId="23" hidden="1" customBuiltin="1"/>
    <cellStyle name="Check Cell" xfId="11062" builtinId="23" hidden="1" customBuiltin="1"/>
    <cellStyle name="Check Cell" xfId="11553" builtinId="23" hidden="1" customBuiltin="1"/>
    <cellStyle name="Check Cell" xfId="17345" builtinId="23" hidden="1" customBuiltin="1"/>
    <cellStyle name="Check Cell" xfId="9908" builtinId="23" hidden="1" customBuiltin="1"/>
    <cellStyle name="Check Cell" xfId="12686" builtinId="23" hidden="1" customBuiltin="1"/>
    <cellStyle name="Check Cell" xfId="2826" builtinId="23" hidden="1" customBuiltin="1"/>
    <cellStyle name="Check Cell" xfId="23293" builtinId="23" hidden="1" customBuiltin="1"/>
    <cellStyle name="Check Cell" xfId="24204" builtinId="23" hidden="1" customBuiltin="1"/>
    <cellStyle name="Check Cell" xfId="28008" builtinId="23" hidden="1" customBuiltin="1"/>
    <cellStyle name="Check Cell" xfId="25986" builtinId="23" hidden="1" customBuiltin="1"/>
    <cellStyle name="Check Cell" xfId="17626" builtinId="23" hidden="1" customBuiltin="1"/>
    <cellStyle name="Check Cell" xfId="26159" builtinId="23" hidden="1" customBuiltin="1"/>
    <cellStyle name="Check Cell" xfId="12860" builtinId="23" hidden="1" customBuiltin="1"/>
    <cellStyle name="Check Cell" xfId="21065" builtinId="23" hidden="1" customBuiltin="1"/>
    <cellStyle name="Check Cell" xfId="6519" builtinId="23" hidden="1" customBuiltin="1"/>
    <cellStyle name="Check Cell" xfId="3937" builtinId="23" hidden="1" customBuiltin="1"/>
    <cellStyle name="Check Cell" xfId="665" builtinId="23" hidden="1" customBuiltin="1"/>
    <cellStyle name="Check Cell" xfId="6891" builtinId="23" hidden="1" customBuiltin="1"/>
    <cellStyle name="Check Cell" xfId="17910" builtinId="23" hidden="1" customBuiltin="1"/>
    <cellStyle name="Check Cell" xfId="6897" builtinId="23" hidden="1" customBuiltin="1"/>
    <cellStyle name="Check Cell" xfId="13025" builtinId="23" hidden="1" customBuiltin="1"/>
    <cellStyle name="Check Cell" xfId="4339" builtinId="23" hidden="1" customBuiltin="1"/>
    <cellStyle name="Check Cell" xfId="24122" builtinId="23" hidden="1" customBuiltin="1"/>
    <cellStyle name="Check Cell" xfId="23823" builtinId="23" hidden="1" customBuiltin="1"/>
    <cellStyle name="Check Cell" xfId="20931" builtinId="23" hidden="1" customBuiltin="1"/>
    <cellStyle name="Check Cell" xfId="24399" builtinId="23" hidden="1" customBuiltin="1"/>
    <cellStyle name="Check Cell" xfId="18266" builtinId="23" hidden="1" customBuiltin="1"/>
    <cellStyle name="Check Cell" xfId="23515" builtinId="23" hidden="1" customBuiltin="1"/>
    <cellStyle name="Check Cell" xfId="6285" builtinId="23" hidden="1" customBuiltin="1"/>
    <cellStyle name="Check Cell" xfId="27103" builtinId="23" hidden="1" customBuiltin="1"/>
    <cellStyle name="Check Cell" xfId="11457" builtinId="23" hidden="1" customBuiltin="1"/>
    <cellStyle name="Check Cell" xfId="11192" builtinId="23" hidden="1" customBuiltin="1"/>
    <cellStyle name="Check Cell" xfId="8876" builtinId="23" hidden="1" customBuiltin="1"/>
    <cellStyle name="Check Cell" xfId="11850" builtinId="23" hidden="1" customBuiltin="1"/>
    <cellStyle name="Check Cell" xfId="18457" builtinId="23" hidden="1" customBuiltin="1"/>
    <cellStyle name="Check Cell" xfId="11628" builtinId="23" hidden="1" customBuiltin="1"/>
    <cellStyle name="Check Cell" xfId="4645" builtinId="23" hidden="1" customBuiltin="1"/>
    <cellStyle name="Check Cell" xfId="2346" builtinId="23" hidden="1" customBuiltin="1"/>
    <cellStyle name="Check Cell" xfId="28099" builtinId="23" hidden="1" customBuiltin="1"/>
    <cellStyle name="Check Cell" xfId="28227" builtinId="23" hidden="1" customBuiltin="1"/>
    <cellStyle name="Check Cell" xfId="25463" builtinId="23" hidden="1" customBuiltin="1"/>
    <cellStyle name="Check Cell" xfId="12007" builtinId="23" hidden="1" customBuiltin="1"/>
    <cellStyle name="Check Cell" xfId="18829" builtinId="23" hidden="1" customBuiltin="1"/>
    <cellStyle name="Check Cell" xfId="22370" builtinId="23" hidden="1" customBuiltin="1"/>
    <cellStyle name="Check Cell" xfId="4946" builtinId="23" hidden="1" customBuiltin="1"/>
    <cellStyle name="Check Cell" xfId="22231" builtinId="23" hidden="1" customBuiltin="1"/>
    <cellStyle name="Check Cell" xfId="703" builtinId="23" hidden="1" customBuiltin="1"/>
    <cellStyle name="Check Cell" xfId="209" builtinId="23" hidden="1" customBuiltin="1"/>
    <cellStyle name="Check Cell" xfId="3544" builtinId="23" hidden="1" customBuiltin="1"/>
    <cellStyle name="Check Cell" xfId="12182" builtinId="23" hidden="1" customBuiltin="1"/>
    <cellStyle name="Check Cell" xfId="26545" builtinId="23" hidden="1" customBuiltin="1"/>
    <cellStyle name="Check Cell" xfId="19135" builtinId="23" hidden="1" customBuiltin="1"/>
    <cellStyle name="Check Cell" xfId="4608" builtinId="23" hidden="1" customBuiltin="1"/>
    <cellStyle name="Check Cell" xfId="13484" builtinId="23" hidden="1" customBuiltin="1"/>
    <cellStyle name="Check Cell" xfId="10214" builtinId="23" hidden="1" customBuiltin="1"/>
    <cellStyle name="Check Cell" xfId="20961" builtinId="23" hidden="1" customBuiltin="1"/>
    <cellStyle name="Check Cell" xfId="20621" builtinId="23" hidden="1" customBuiltin="1"/>
    <cellStyle name="Check Cell" xfId="23357" builtinId="23" hidden="1" customBuiltin="1"/>
    <cellStyle name="Check Cell" xfId="12380" builtinId="23" hidden="1" customBuiltin="1"/>
    <cellStyle name="Check Cell" xfId="2709" builtinId="23" hidden="1" customBuiltin="1"/>
    <cellStyle name="Check Cell" xfId="8166" builtinId="23" hidden="1" customBuiltin="1"/>
    <cellStyle name="Check Cell" xfId="27220" builtinId="23" hidden="1" customBuiltin="1"/>
    <cellStyle name="Check Cell" xfId="13709" builtinId="23" hidden="1" customBuiltin="1"/>
    <cellStyle name="Check Cell" xfId="26488" builtinId="23" hidden="1" customBuiltin="1"/>
    <cellStyle name="Check Cell" xfId="8900" builtinId="23" hidden="1" customBuiltin="1"/>
    <cellStyle name="Check Cell" xfId="8585" builtinId="23" hidden="1" customBuiltin="1"/>
    <cellStyle name="Check Cell" xfId="5774" builtinId="23" hidden="1" customBuiltin="1"/>
    <cellStyle name="Check Cell" xfId="12424" builtinId="23" hidden="1" customBuiltin="1"/>
    <cellStyle name="Check Cell" xfId="21016" builtinId="23" hidden="1" customBuiltin="1"/>
    <cellStyle name="Check Cell" xfId="4587" builtinId="23" hidden="1" customBuiltin="1"/>
    <cellStyle name="Check Cell" xfId="2447" builtinId="23" hidden="1" customBuiltin="1"/>
    <cellStyle name="Check Cell" xfId="14347" builtinId="23" hidden="1" customBuiltin="1"/>
    <cellStyle name="Check Cell" xfId="1567" builtinId="23" hidden="1" customBuiltin="1"/>
    <cellStyle name="Check Cell" xfId="25490" builtinId="23" hidden="1" customBuiltin="1"/>
    <cellStyle name="Check Cell" xfId="25163" builtinId="23" hidden="1" customBuiltin="1"/>
    <cellStyle name="Check Cell" xfId="27761" builtinId="23" hidden="1" customBuiltin="1"/>
    <cellStyle name="Check Cell" xfId="12634" builtinId="23" hidden="1" customBuiltin="1"/>
    <cellStyle name="Check Cell" xfId="10634" builtinId="23" hidden="1" customBuiltin="1"/>
    <cellStyle name="Check Cell" xfId="19755" builtinId="23" hidden="1" customBuiltin="1"/>
    <cellStyle name="Check Cell" xfId="22265" builtinId="23" hidden="1" customBuiltin="1"/>
    <cellStyle name="Check Cell" xfId="14826" builtinId="23" hidden="1" customBuiltin="1"/>
    <cellStyle name="Check Cell" xfId="21656" builtinId="23" hidden="1" customBuiltin="1"/>
    <cellStyle name="Check Cell" xfId="3565" builtinId="23" hidden="1" customBuiltin="1"/>
    <cellStyle name="Check Cell" xfId="3206" builtinId="23" hidden="1" customBuiltin="1"/>
    <cellStyle name="Check Cell" xfId="1343" builtinId="23" hidden="1" customBuiltin="1"/>
    <cellStyle name="Check Cell" xfId="12951" builtinId="23" hidden="1" customBuiltin="1"/>
    <cellStyle name="Check Cell" xfId="27069" builtinId="23" hidden="1" customBuiltin="1"/>
    <cellStyle name="Check Cell" xfId="20194" builtinId="23" hidden="1" customBuiltin="1"/>
    <cellStyle name="Check Cell" xfId="10328" builtinId="23" hidden="1" customBuiltin="1"/>
    <cellStyle name="Check Cell" xfId="15168" builtinId="23" hidden="1" customBuiltin="1"/>
    <cellStyle name="Check Cell" xfId="9683" builtinId="23" hidden="1" customBuiltin="1"/>
    <cellStyle name="Check Cell" xfId="23380" builtinId="23" hidden="1" customBuiltin="1"/>
    <cellStyle name="Check Cell" xfId="22930" builtinId="23" hidden="1" customBuiltin="1"/>
    <cellStyle name="Check Cell" xfId="20307" builtinId="23" hidden="1" customBuiltin="1"/>
    <cellStyle name="Check Cell" xfId="13101" builtinId="23" hidden="1" customBuiltin="1"/>
    <cellStyle name="Check Cell" xfId="2167" builtinId="23" hidden="1" customBuiltin="1"/>
    <cellStyle name="Check Cell" xfId="7428" builtinId="23" hidden="1" customBuiltin="1"/>
    <cellStyle name="Check Cell" xfId="26733" builtinId="23" hidden="1" customBuiltin="1"/>
    <cellStyle name="Check Cell" xfId="15300" builtinId="23" hidden="1" customBuiltin="1"/>
    <cellStyle name="Check Cell" xfId="25900" builtinId="23" hidden="1" customBuiltin="1"/>
    <cellStyle name="Check Cell" xfId="4976" builtinId="23" hidden="1" customBuiltin="1"/>
    <cellStyle name="Check Cell" xfId="8119" builtinId="23" hidden="1" customBuiltin="1"/>
    <cellStyle name="Check Cell" xfId="9446" builtinId="23" hidden="1" customBuiltin="1"/>
    <cellStyle name="Check Cell" xfId="11609" builtinId="23" hidden="1" customBuiltin="1"/>
    <cellStyle name="Check Cell" xfId="22112" builtinId="23" hidden="1" customBuiltin="1"/>
    <cellStyle name="Check Cell" xfId="24932" builtinId="23" hidden="1" customBuiltin="1"/>
    <cellStyle name="Check Cell" xfId="1766" builtinId="23" hidden="1" customBuiltin="1"/>
    <cellStyle name="Check Cell" xfId="15575" builtinId="23" hidden="1" customBuiltin="1"/>
    <cellStyle name="Check Cell" xfId="6724" builtinId="23" hidden="1" customBuiltin="1"/>
    <cellStyle name="Check Cell" xfId="27862" builtinId="23" hidden="1" customBuiltin="1"/>
    <cellStyle name="Check Cell" xfId="26574" builtinId="23" hidden="1" customBuiltin="1"/>
    <cellStyle name="Check Cell" xfId="20088" builtinId="23" hidden="1" customBuiltin="1"/>
    <cellStyle name="Check Cell" xfId="4297" builtinId="23" hidden="1" customBuiltin="1"/>
    <cellStyle name="Check Cell" xfId="10167" builtinId="23" hidden="1" customBuiltin="1"/>
    <cellStyle name="Check Cell" xfId="6559" builtinId="23" hidden="1" customBuiltin="1"/>
    <cellStyle name="Check Cell" xfId="3041" builtinId="23" hidden="1" customBuiltin="1"/>
    <cellStyle name="Check Cell" xfId="21783" builtinId="23" hidden="1" customBuiltin="1"/>
    <cellStyle name="Check Cell" xfId="14571" builtinId="23" hidden="1" customBuiltin="1"/>
    <cellStyle name="Check Cell" xfId="24394" builtinId="23" hidden="1" customBuiltin="1"/>
    <cellStyle name="Check Cell" xfId="1378" builtinId="23" hidden="1" customBuiltin="1"/>
    <cellStyle name="Check Cell" xfId="785" builtinId="23" hidden="1" customBuiltin="1"/>
    <cellStyle name="Check Cell" xfId="6479" builtinId="23" hidden="1" customBuiltin="1"/>
    <cellStyle name="Check Cell" xfId="13365" builtinId="23" hidden="1" customBuiltin="1"/>
    <cellStyle name="Check Cell" xfId="26398" builtinId="23" hidden="1" customBuiltin="1"/>
    <cellStyle name="Check Cell" xfId="24334" builtinId="23" hidden="1" customBuiltin="1"/>
    <cellStyle name="Check Cell" xfId="17075" builtinId="23" hidden="1" customBuiltin="1"/>
    <cellStyle name="Check Cell" xfId="9655" builtinId="23" hidden="1" customBuiltin="1"/>
    <cellStyle name="Check Cell" xfId="16052" builtinId="23" hidden="1" customBuiltin="1"/>
    <cellStyle name="Check Cell" xfId="11682" builtinId="23" hidden="1" customBuiltin="1"/>
    <cellStyle name="Check Cell" xfId="20399" builtinId="23" hidden="1" customBuiltin="1"/>
    <cellStyle name="Check Cell" xfId="21147" builtinId="23" hidden="1" customBuiltin="1"/>
    <cellStyle name="Check Cell" xfId="24150" builtinId="23" hidden="1" customBuiltin="1"/>
    <cellStyle name="Check Cell" xfId="13594" builtinId="23" hidden="1" customBuiltin="1"/>
    <cellStyle name="Check Cell" xfId="3261" builtinId="23" hidden="1" customBuiltin="1"/>
    <cellStyle name="Check Cell" xfId="11526" builtinId="23" hidden="1" customBuiltin="1"/>
    <cellStyle name="Check Cell" xfId="4403" builtinId="23" hidden="1" customBuiltin="1"/>
    <cellStyle name="Check Cell" xfId="25872" builtinId="23" hidden="1" customBuiltin="1"/>
    <cellStyle name="Check Cell" xfId="16161" builtinId="23" hidden="1" customBuiltin="1"/>
    <cellStyle name="Check Cell" xfId="20311" builtinId="23" hidden="1" customBuiltin="1"/>
    <cellStyle name="Check Cell" xfId="9471" builtinId="23" hidden="1" customBuiltin="1"/>
    <cellStyle name="Check Cell" xfId="9006" builtinId="23" hidden="1" customBuiltin="1"/>
    <cellStyle name="Check Cell" xfId="11403" builtinId="23" hidden="1" customBuiltin="1"/>
    <cellStyle name="Check Cell" xfId="13826" builtinId="23" hidden="1" customBuiltin="1"/>
    <cellStyle name="Check Cell" xfId="22820" builtinId="23" hidden="1" customBuiltin="1"/>
    <cellStyle name="Check Cell" xfId="23336" builtinId="23" hidden="1" customBuiltin="1"/>
    <cellStyle name="Check Cell" xfId="27417" builtinId="23" hidden="1" customBuiltin="1"/>
    <cellStyle name="Check Cell" xfId="6858" builtinId="23" hidden="1" customBuiltin="1"/>
    <cellStyle name="Check Cell" xfId="16501" builtinId="23" hidden="1" customBuiltin="1"/>
    <cellStyle name="Check Cell" xfId="9291" builtinId="23" hidden="1" customBuiltin="1"/>
    <cellStyle name="Check Cell" xfId="7628" builtinId="23" hidden="1" customBuiltin="1"/>
    <cellStyle name="Check Cell" xfId="20068" builtinId="23" hidden="1" customBuiltin="1"/>
    <cellStyle name="Check Cell" xfId="28397" builtinId="23" hidden="1" customBuiltin="1"/>
    <cellStyle name="Check Cell" xfId="14432" builtinId="23" hidden="1" customBuiltin="1"/>
    <cellStyle name="Check Cell" xfId="10738" builtinId="23" hidden="1" customBuiltin="1"/>
    <cellStyle name="Check Cell" xfId="5781" builtinId="23" hidden="1" customBuiltin="1"/>
    <cellStyle name="Check Cell" xfId="2566" builtinId="23" hidden="1" customBuiltin="1"/>
    <cellStyle name="Check Cell" xfId="24368" builtinId="23" hidden="1" customBuiltin="1"/>
    <cellStyle name="Check Cell" xfId="16752" builtinId="23" hidden="1" customBuiltin="1"/>
    <cellStyle name="Check Cell" xfId="21937" builtinId="23" hidden="1" customBuiltin="1"/>
    <cellStyle name="Check Cell" xfId="6371" builtinId="23" hidden="1" customBuiltin="1"/>
    <cellStyle name="Check Cell" xfId="3709" builtinId="23" hidden="1" customBuiltin="1"/>
    <cellStyle name="Check Cell" xfId="57" builtinId="23" hidden="1" customBuiltin="1"/>
    <cellStyle name="Check Cell" xfId="15031" builtinId="23" hidden="1" customBuiltin="1"/>
    <cellStyle name="Check Cell" xfId="26572" builtinId="23" hidden="1" customBuiltin="1"/>
    <cellStyle name="Check Cell" xfId="27727" builtinId="23" hidden="1" customBuiltin="1"/>
    <cellStyle name="Check Cell" xfId="11928" builtinId="23" hidden="1" customBuiltin="1"/>
    <cellStyle name="Check Cell" xfId="11819" builtinId="23" hidden="1" customBuiltin="1"/>
    <cellStyle name="Check Cell" xfId="5831" builtinId="23" hidden="1" customBuiltin="1"/>
    <cellStyle name="Check Cell" xfId="6402" builtinId="23" hidden="1" customBuiltin="1"/>
    <cellStyle name="Check Cell" xfId="24177" builtinId="23" hidden="1" customBuiltin="1"/>
    <cellStyle name="Check Cell" xfId="23787" builtinId="23" hidden="1" customBuiltin="1"/>
    <cellStyle name="Check Cell" xfId="20525" builtinId="23" hidden="1" customBuiltin="1"/>
    <cellStyle name="Check Cell" xfId="15235" builtinId="23" hidden="1" customBuiltin="1"/>
    <cellStyle name="Check Cell" xfId="834" builtinId="23" hidden="1" customBuiltin="1"/>
    <cellStyle name="Check Cell" xfId="1310" builtinId="23" hidden="1" customBuiltin="1"/>
    <cellStyle name="Check Cell" xfId="10395" builtinId="23" hidden="1" customBuiltin="1"/>
    <cellStyle name="Check Cell" xfId="11982" builtinId="23" hidden="1" customBuiltin="1"/>
    <cellStyle name="Check Cell" xfId="14576" builtinId="23" hidden="1" customBuiltin="1"/>
    <cellStyle name="Check Cell" xfId="22570" builtinId="23" hidden="1" customBuiltin="1"/>
    <cellStyle name="Check Cell" xfId="24060" builtinId="23" hidden="1" customBuiltin="1"/>
    <cellStyle name="Check Cell" xfId="11306" builtinId="23" hidden="1" customBuiltin="1"/>
    <cellStyle name="Check Cell" xfId="11031" builtinId="23" hidden="1" customBuiltin="1"/>
    <cellStyle name="Check Cell" xfId="8031" builtinId="23" hidden="1" customBuiltin="1"/>
    <cellStyle name="Check Cell" xfId="15447" builtinId="23" hidden="1" customBuiltin="1"/>
    <cellStyle name="Check Cell" xfId="21058" builtinId="23" hidden="1" customBuiltin="1"/>
    <cellStyle name="Check Cell" xfId="20341" builtinId="23" hidden="1" customBuiltin="1"/>
    <cellStyle name="Check Cell" xfId="26852" builtinId="23" hidden="1" customBuiltin="1"/>
    <cellStyle name="Check Cell" xfId="12161" builtinId="23" hidden="1" customBuiltin="1"/>
    <cellStyle name="Check Cell" xfId="14450" builtinId="23" hidden="1" customBuiltin="1"/>
    <cellStyle name="Check Cell" xfId="10705" builtinId="23" hidden="1" customBuiltin="1"/>
    <cellStyle name="Check Cell" xfId="11232" builtinId="23" hidden="1" customBuiltin="1"/>
    <cellStyle name="Check Cell" xfId="28418" builtinId="23" hidden="1" customBuiltin="1"/>
    <cellStyle name="Check Cell" xfId="27977" builtinId="23" hidden="1" customBuiltin="1"/>
    <cellStyle name="Check Cell" xfId="25058" builtinId="23" hidden="1" customBuiltin="1"/>
    <cellStyle name="Check Cell" xfId="15675" builtinId="23" hidden="1" customBuiltin="1"/>
    <cellStyle name="Check Cell" xfId="9064" builtinId="23" hidden="1" customBuiltin="1"/>
    <cellStyle name="Check Cell" xfId="9422" builtinId="23" hidden="1" customBuiltin="1"/>
    <cellStyle name="Check Cell" xfId="2100" builtinId="23" hidden="1" customBuiltin="1"/>
    <cellStyle name="Check Cell" xfId="12350" builtinId="23" hidden="1" customBuiltin="1"/>
    <cellStyle name="Check Cell" xfId="8151" builtinId="23" hidden="1" customBuiltin="1"/>
    <cellStyle name="Check Cell" xfId="27390" builtinId="23" hidden="1" customBuiltin="1"/>
    <cellStyle name="Check Cell" xfId="28264" builtinId="23" hidden="1" customBuiltin="1"/>
    <cellStyle name="Check Cell" xfId="15" builtinId="23" hidden="1" customBuiltin="1"/>
    <cellStyle name="Check Cell" xfId="631" builtinId="23" hidden="1" customBuiltin="1"/>
    <cellStyle name="Check Cell" xfId="3201" builtinId="23" hidden="1" customBuiltin="1"/>
    <cellStyle name="Check Cell" xfId="15904" builtinId="23" hidden="1" customBuiltin="1"/>
    <cellStyle name="Check Cell" xfId="25580" builtinId="23" hidden="1" customBuiltin="1"/>
    <cellStyle name="Check Cell" xfId="25538" builtinId="23" hidden="1" customBuiltin="1"/>
    <cellStyle name="Check Cell" xfId="21926" builtinId="23" hidden="1" customBuiltin="1"/>
    <cellStyle name="Check Cell" xfId="12519" builtinId="23" hidden="1" customBuiltin="1"/>
    <cellStyle name="Check Cell" xfId="7542" builtinId="23" hidden="1" customBuiltin="1"/>
    <cellStyle name="Check Cell" xfId="2544" builtinId="23" hidden="1" customBuiltin="1"/>
    <cellStyle name="Check Cell" xfId="91" builtinId="23" hidden="1" customBuiltin="1"/>
    <cellStyle name="Check Cell" xfId="20498" builtinId="23" hidden="1" customBuiltin="1"/>
    <cellStyle name="Check Cell" xfId="20899" builtinId="23" hidden="1" customBuiltin="1"/>
    <cellStyle name="Check Cell" xfId="22672" builtinId="23" hidden="1" customBuiltin="1"/>
    <cellStyle name="Check Cell" xfId="16149" builtinId="23" hidden="1" customBuiltin="1"/>
    <cellStyle name="Check Cell" xfId="3732" builtinId="23" hidden="1" customBuiltin="1"/>
    <cellStyle name="Check Cell" xfId="6456" builtinId="23" hidden="1" customBuiltin="1"/>
    <cellStyle name="Check Cell" xfId="9851" builtinId="23" hidden="1" customBuiltin="1"/>
    <cellStyle name="Check Cell" xfId="12603" builtinId="23" hidden="1" customBuiltin="1"/>
    <cellStyle name="Check Cell" xfId="17376" builtinId="23" hidden="1" customBuiltin="1"/>
    <cellStyle name="Check Cell" xfId="22435" builtinId="23" hidden="1" customBuiltin="1"/>
    <cellStyle name="Check Cell" xfId="20550" builtinId="23" hidden="1" customBuiltin="1"/>
    <cellStyle name="Check Cell" xfId="8008" builtinId="23" hidden="1" customBuiltin="1"/>
    <cellStyle name="Check Cell" xfId="8767" builtinId="23" hidden="1" customBuiltin="1"/>
    <cellStyle name="Check Cell" xfId="10589" builtinId="23" hidden="1" customBuiltin="1"/>
    <cellStyle name="Check Cell" xfId="16356" builtinId="23" hidden="1" customBuiltin="1"/>
    <cellStyle name="Check Cell" xfId="23697" builtinId="23" hidden="1" customBuiltin="1"/>
    <cellStyle name="Check Cell" xfId="24120" builtinId="23" hidden="1" customBuiltin="1"/>
    <cellStyle name="Check Cell" xfId="26248" builtinId="23" hidden="1" customBuiltin="1"/>
    <cellStyle name="Check Cell" xfId="12922" builtinId="23" hidden="1" customBuiltin="1"/>
    <cellStyle name="Check Cell" xfId="17654" builtinId="23" hidden="1" customBuiltin="1"/>
    <cellStyle name="Check Cell" xfId="10363" builtinId="23" hidden="1" customBuiltin="1"/>
    <cellStyle name="Check Cell" xfId="8052" builtinId="23" hidden="1" customBuiltin="1"/>
    <cellStyle name="Check Cell" xfId="25034" builtinId="23" hidden="1" customBuiltin="1"/>
    <cellStyle name="Check Cell" xfId="25434" builtinId="23" hidden="1" customBuiltin="1"/>
    <cellStyle name="Check Cell" xfId="27522" builtinId="23" hidden="1" customBuiltin="1"/>
    <cellStyle name="Check Cell" xfId="16594" builtinId="23" hidden="1" customBuiltin="1"/>
    <cellStyle name="Check Cell" xfId="7835" builtinId="23" hidden="1" customBuiltin="1"/>
    <cellStyle name="Check Cell" xfId="11377" builtinId="23" hidden="1" customBuiltin="1"/>
    <cellStyle name="Check Cell" xfId="7082" builtinId="23" hidden="1" customBuiltin="1"/>
    <cellStyle name="Check Cell" xfId="16118" builtinId="23" hidden="1" customBuiltin="1"/>
    <cellStyle name="Check Cell" xfId="13077" builtinId="23" hidden="1" customBuiltin="1"/>
    <cellStyle name="Check Cell" xfId="17938" builtinId="23" hidden="1" customBuiltin="1"/>
    <cellStyle name="Check Cell" xfId="26880" builtinId="23" hidden="1" customBuiltin="1"/>
    <cellStyle name="Check Cell" xfId="24975" builtinId="23" hidden="1" customBuiltin="1"/>
    <cellStyle name="Check Cell" xfId="3166" builtinId="23" hidden="1" customBuiltin="1"/>
    <cellStyle name="Check Cell" xfId="3453" builtinId="23" hidden="1" customBuiltin="1"/>
    <cellStyle name="Check Cell" xfId="2763" builtinId="23" hidden="1" customBuiltin="1"/>
    <cellStyle name="Check Cell" xfId="14564" builtinId="23" hidden="1" customBuiltin="1"/>
    <cellStyle name="Check Cell" xfId="28003" builtinId="23" hidden="1" customBuiltin="1"/>
    <cellStyle name="Check Cell" xfId="28376" builtinId="23" hidden="1" customBuiltin="1"/>
    <cellStyle name="Check Cell" xfId="23511" builtinId="23" hidden="1" customBuiltin="1"/>
    <cellStyle name="Check Cell" xfId="16324" builtinId="23" hidden="1" customBuiltin="1"/>
    <cellStyle name="Check Cell" xfId="5327" builtinId="23" hidden="1" customBuiltin="1"/>
    <cellStyle name="Check Cell" xfId="17059" builtinId="23" hidden="1" customBuiltin="1"/>
    <cellStyle name="Check Cell" xfId="2057" builtinId="23" hidden="1" customBuiltin="1"/>
    <cellStyle name="Check Cell" xfId="3230" builtinId="23" hidden="1" customBuiltin="1"/>
    <cellStyle name="Check Cell" xfId="22703" builtinId="23" hidden="1" customBuiltin="1"/>
    <cellStyle name="Check Cell" xfId="23268" builtinId="23" hidden="1" customBuiltin="1"/>
    <cellStyle name="Check Cell" xfId="17017" builtinId="23" hidden="1" customBuiltin="1"/>
    <cellStyle name="Check Cell" xfId="4218" builtinId="23" hidden="1" customBuiltin="1"/>
    <cellStyle name="Check Cell" xfId="510" builtinId="23" hidden="1" customBuiltin="1"/>
    <cellStyle name="Check Cell" xfId="175" builtinId="23" hidden="1" customBuiltin="1"/>
    <cellStyle name="Check Cell" xfId="2712" builtinId="23" hidden="1" customBuiltin="1"/>
    <cellStyle name="Check Cell" xfId="16566" builtinId="23" hidden="1" customBuiltin="1"/>
    <cellStyle name="Check Cell" xfId="13030" builtinId="23" hidden="1" customBuiltin="1"/>
    <cellStyle name="Check Cell" xfId="18423" builtinId="23" hidden="1" customBuiltin="1"/>
    <cellStyle name="Check Cell" xfId="21879" builtinId="23" hidden="1" customBuiltin="1"/>
    <cellStyle name="Check Cell" xfId="22706" builtinId="23" hidden="1" customBuiltin="1"/>
    <cellStyle name="Check Cell" xfId="4827" builtinId="23" hidden="1" customBuiltin="1"/>
    <cellStyle name="Check Cell" xfId="4367" builtinId="23" hidden="1" customBuiltin="1"/>
    <cellStyle name="Check Cell" xfId="5195" builtinId="23" hidden="1" customBuiltin="1"/>
    <cellStyle name="Check Cell" xfId="14045" builtinId="23" hidden="1" customBuiltin="1"/>
    <cellStyle name="Check Cell" xfId="20798" builtinId="23" hidden="1" customBuiltin="1"/>
    <cellStyle name="Check Cell" xfId="20590" builtinId="23" hidden="1" customBuiltin="1"/>
    <cellStyle name="Check Cell" xfId="16243" builtinId="23" hidden="1" customBuiltin="1"/>
    <cellStyle name="Check Cell" xfId="16804" builtinId="23" hidden="1" customBuiltin="1"/>
    <cellStyle name="Check Cell" xfId="13330" builtinId="23" hidden="1" customBuiltin="1"/>
    <cellStyle name="Check Cell" xfId="18731" builtinId="23" hidden="1" customBuiltin="1"/>
    <cellStyle name="Check Cell" xfId="9848" builtinId="23" hidden="1" customBuiltin="1"/>
    <cellStyle name="Check Cell" xfId="7879" builtinId="23" hidden="1" customBuiltin="1"/>
    <cellStyle name="Check Cell" xfId="27501" builtinId="23" hidden="1" customBuiltin="1"/>
    <cellStyle name="Check Cell" xfId="27758" builtinId="23" hidden="1" customBuiltin="1"/>
    <cellStyle name="Check Cell" xfId="27042" builtinId="23" hidden="1" customBuiltin="1"/>
    <cellStyle name="Check Cell" xfId="5208" builtinId="23" hidden="1" customBuiltin="1"/>
    <cellStyle name="Check Cell" xfId="8794" builtinId="23" hidden="1" customBuiltin="1"/>
    <cellStyle name="Check Cell" xfId="8561" builtinId="23" hidden="1" customBuiltin="1"/>
    <cellStyle name="Check Cell" xfId="10763" builtinId="23" hidden="1" customBuiltin="1"/>
    <cellStyle name="Check Cell" xfId="9615" builtinId="23" hidden="1" customBuiltin="1"/>
    <cellStyle name="Check Cell" xfId="13554" builtinId="23" hidden="1" customBuiltin="1"/>
    <cellStyle name="Check Cell" xfId="19112" builtinId="23" hidden="1" customBuiltin="1"/>
    <cellStyle name="Check Cell" xfId="26191" builtinId="23" hidden="1" customBuiltin="1"/>
    <cellStyle name="Check Cell" xfId="26564" builtinId="23" hidden="1" customBuiltin="1"/>
    <cellStyle name="Check Cell" xfId="2736" builtinId="23" hidden="1" customBuiltin="1"/>
    <cellStyle name="Check Cell" xfId="1265" builtinId="23" hidden="1" customBuiltin="1"/>
    <cellStyle name="Check Cell" xfId="2198" builtinId="23" hidden="1" customBuiltin="1"/>
    <cellStyle name="Check Cell" xfId="4579" builtinId="23" hidden="1" customBuiltin="1"/>
    <cellStyle name="Check Cell" xfId="25309" builtinId="23" hidden="1" customBuiltin="1"/>
    <cellStyle name="Check Cell" xfId="25131" builtinId="23" hidden="1" customBuiltin="1"/>
    <cellStyle name="Check Cell" xfId="27130" builtinId="23" hidden="1" customBuiltin="1"/>
    <cellStyle name="Check Cell" xfId="14455" builtinId="23" hidden="1" customBuiltin="1"/>
    <cellStyle name="Check Cell" xfId="13712" builtinId="23" hidden="1" customBuiltin="1"/>
    <cellStyle name="Check Cell" xfId="13979" builtinId="23" hidden="1" customBuiltin="1"/>
    <cellStyle name="Check Cell" xfId="6932" builtinId="23" hidden="1" customBuiltin="1"/>
    <cellStyle name="Check Cell" xfId="18287" builtinId="23" hidden="1" customBuiltin="1"/>
    <cellStyle name="Check Cell" xfId="708" builtinId="23" hidden="1" customBuiltin="1"/>
    <cellStyle name="Check Cell" xfId="14413" builtinId="23" hidden="1" customBuiltin="1"/>
    <cellStyle name="Check Cell" xfId="20332" builtinId="23" hidden="1" customBuiltin="1"/>
    <cellStyle name="Check Cell" xfId="21992" builtinId="23" hidden="1" customBuiltin="1"/>
    <cellStyle name="Check Cell" xfId="17215" builtinId="23" hidden="1" customBuiltin="1"/>
    <cellStyle name="Check Cell" xfId="3476" builtinId="23" hidden="1" customBuiltin="1"/>
    <cellStyle name="Check Cell" xfId="3172" builtinId="23" hidden="1" customBuiltin="1"/>
    <cellStyle name="Check Cell" xfId="2303" builtinId="23" hidden="1" customBuiltin="1"/>
    <cellStyle name="Check Cell" xfId="8281" builtinId="23" hidden="1" customBuiltin="1"/>
    <cellStyle name="Check Cell" xfId="14390" builtinId="23" hidden="1" customBuiltin="1"/>
    <cellStyle name="Check Cell" xfId="19317" builtinId="23" hidden="1" customBuiltin="1"/>
    <cellStyle name="Check Cell" xfId="23536" builtinId="23" hidden="1" customBuiltin="1"/>
    <cellStyle name="Check Cell" xfId="18565" builtinId="23" hidden="1" customBuiltin="1"/>
    <cellStyle name="Check Cell" xfId="21033" builtinId="23" hidden="1" customBuiltin="1"/>
    <cellStyle name="Check Cell" xfId="5589" builtinId="23" hidden="1" customBuiltin="1"/>
    <cellStyle name="Check Cell" xfId="9323" builtinId="23" hidden="1" customBuiltin="1"/>
    <cellStyle name="Check Cell" xfId="10111" builtinId="23" hidden="1" customBuiltin="1"/>
    <cellStyle name="Check Cell" xfId="17490" builtinId="23" hidden="1" customBuiltin="1"/>
    <cellStyle name="Check Cell" xfId="23048" builtinId="23" hidden="1" customBuiltin="1"/>
    <cellStyle name="Check Cell" xfId="22890" builtinId="23" hidden="1" customBuiltin="1"/>
    <cellStyle name="Check Cell" xfId="22164" builtinId="23" hidden="1" customBuiltin="1"/>
    <cellStyle name="Check Cell" xfId="5565" builtinId="23" hidden="1" customBuiltin="1"/>
    <cellStyle name="Check Cell" xfId="14996" builtinId="23" hidden="1" customBuiltin="1"/>
    <cellStyle name="Check Cell" xfId="19722" builtinId="23" hidden="1" customBuiltin="1"/>
    <cellStyle name="Check Cell" xfId="8275" builtinId="23" hidden="1" customBuiltin="1"/>
    <cellStyle name="Check Cell" xfId="18856" builtinId="23" hidden="1" customBuiltin="1"/>
    <cellStyle name="Check Cell" xfId="9033" builtinId="23" hidden="1" customBuiltin="1"/>
    <cellStyle name="Check Cell" xfId="26923" builtinId="23" hidden="1" customBuiltin="1"/>
    <cellStyle name="Check Cell" xfId="17190" builtinId="23" hidden="1" customBuiltin="1"/>
    <cellStyle name="Check Cell" xfId="26355" builtinId="23" hidden="1" customBuiltin="1"/>
    <cellStyle name="Check Cell" xfId="17757" builtinId="23" hidden="1" customBuiltin="1"/>
    <cellStyle name="Check Cell" xfId="6191" builtinId="23" hidden="1" customBuiltin="1"/>
    <cellStyle name="Check Cell" xfId="8309" builtinId="23" hidden="1" customBuiltin="1"/>
    <cellStyle name="Check Cell" xfId="10085" builtinId="23" hidden="1" customBuiltin="1"/>
    <cellStyle name="Check Cell" xfId="17188" builtinId="23" hidden="1" customBuiltin="1"/>
    <cellStyle name="Check Cell" xfId="15107" builtinId="23" hidden="1" customBuiltin="1"/>
    <cellStyle name="Check Cell" xfId="20172" builtinId="23" hidden="1" customBuiltin="1"/>
    <cellStyle name="Check Cell" xfId="25665" builtinId="23" hidden="1" customBuiltin="1"/>
    <cellStyle name="Check Cell" xfId="19159" builtinId="23" hidden="1" customBuiltin="1"/>
    <cellStyle name="Check Cell" xfId="25557" builtinId="23" hidden="1" customBuiltin="1"/>
    <cellStyle name="Check Cell" xfId="2257" builtinId="23" hidden="1" customBuiltin="1"/>
    <cellStyle name="Check Cell" xfId="6431" builtinId="23" hidden="1" customBuiltin="1"/>
    <cellStyle name="Check Cell" xfId="7335" builtinId="23" hidden="1" customBuiltin="1"/>
    <cellStyle name="Check Cell" xfId="18039" builtinId="23" hidden="1" customBuiltin="1"/>
    <cellStyle name="Check Cell" xfId="27721" builtinId="23" hidden="1" customBuiltin="1"/>
    <cellStyle name="Check Cell" xfId="26625" builtinId="23" hidden="1" customBuiltin="1"/>
    <cellStyle name="Check Cell" xfId="26442" builtinId="23" hidden="1" customBuiltin="1"/>
    <cellStyle name="Check Cell" xfId="17379" builtinId="23" hidden="1" customBuiltin="1"/>
    <cellStyle name="Check Cell" xfId="15422" builtinId="23" hidden="1" customBuiltin="1"/>
    <cellStyle name="Check Cell" xfId="7392" builtinId="23" hidden="1" customBuiltin="1"/>
    <cellStyle name="Check Cell" xfId="6553" builtinId="23" hidden="1" customBuiltin="1"/>
    <cellStyle name="Check Cell" xfId="7384" builtinId="23" hidden="1" customBuiltin="1"/>
    <cellStyle name="Check Cell" xfId="3704" builtinId="23" hidden="1" customBuiltin="1"/>
    <cellStyle name="Check Cell" xfId="21961" builtinId="23" hidden="1" customBuiltin="1"/>
    <cellStyle name="Check Cell" xfId="24088" builtinId="23" hidden="1" customBuiltin="1"/>
    <cellStyle name="Check Cell" xfId="24804" builtinId="23" hidden="1" customBuiltin="1"/>
    <cellStyle name="Check Cell" xfId="18310" builtinId="23" hidden="1" customBuiltin="1"/>
    <cellStyle name="Check Cell" xfId="1041" builtinId="23" hidden="1" customBuiltin="1"/>
    <cellStyle name="Check Cell" xfId="905" builtinId="23" hidden="1" customBuiltin="1"/>
    <cellStyle name="Check Cell" xfId="1497" builtinId="23" hidden="1" customBuiltin="1"/>
    <cellStyle name="Check Cell" xfId="17657" builtinId="23" hidden="1" customBuiltin="1"/>
    <cellStyle name="Check Cell" xfId="15578" builtinId="23" hidden="1" customBuiltin="1"/>
    <cellStyle name="Check Cell" xfId="24902" builtinId="23" hidden="1" customBuiltin="1"/>
    <cellStyle name="Check Cell" xfId="8380" builtinId="23" hidden="1" customBuiltin="1"/>
    <cellStyle name="Check Cell" xfId="24094" builtinId="23" hidden="1" customBuiltin="1"/>
    <cellStyle name="Check Cell" xfId="19380" builtinId="23" hidden="1" customBuiltin="1"/>
    <cellStyle name="Check Cell" xfId="23671" builtinId="23" hidden="1" customBuiltin="1"/>
    <cellStyle name="Check Cell" xfId="10079" builtinId="23" hidden="1" customBuiltin="1"/>
    <cellStyle name="Check Cell" xfId="11347" builtinId="23" hidden="1" customBuiltin="1"/>
    <cellStyle name="Check Cell" xfId="1918" builtinId="23" hidden="1" customBuiltin="1"/>
    <cellStyle name="Check Cell" xfId="18590" builtinId="23" hidden="1" customBuiltin="1"/>
    <cellStyle name="Check Cell" xfId="21310" builtinId="23" hidden="1" customBuiltin="1"/>
    <cellStyle name="Check Cell" xfId="21108" builtinId="23" hidden="1" customBuiltin="1"/>
    <cellStyle name="Check Cell" xfId="21621" builtinId="23" hidden="1" customBuiltin="1"/>
    <cellStyle name="Check Cell" xfId="17941" builtinId="23" hidden="1" customBuiltin="1"/>
    <cellStyle name="Check Cell" xfId="14671" builtinId="23" hidden="1" customBuiltin="1"/>
    <cellStyle name="Check Cell" xfId="3020" builtinId="23" hidden="1" customBuiltin="1"/>
    <cellStyle name="Check Cell" xfId="25832" builtinId="23" hidden="1" customBuiltin="1"/>
    <cellStyle name="Check Cell" xfId="11488" builtinId="23" hidden="1" customBuiltin="1"/>
    <cellStyle name="Check Cell" xfId="19790" builtinId="23" hidden="1" customBuiltin="1"/>
    <cellStyle name="Check Cell" xfId="10405" builtinId="23" hidden="1" customBuiltin="1"/>
    <cellStyle name="Check Cell" xfId="26333" builtinId="23" hidden="1" customBuiltin="1"/>
    <cellStyle name="Check Cell" xfId="28355" builtinId="23" hidden="1" customBuiltin="1"/>
    <cellStyle name="Check Cell" xfId="16990" builtinId="23" hidden="1" customBuiltin="1"/>
    <cellStyle name="Check Cell" xfId="18880" builtinId="23" hidden="1" customBuiltin="1"/>
    <cellStyle name="Check Cell" xfId="9318" builtinId="23" hidden="1" customBuiltin="1"/>
    <cellStyle name="Check Cell" xfId="9035" builtinId="23" hidden="1" customBuiltin="1"/>
    <cellStyle name="Check Cell" xfId="9748" builtinId="23" hidden="1" customBuiltin="1"/>
    <cellStyle name="Check Cell" xfId="16022" builtinId="23" hidden="1" customBuiltin="1"/>
    <cellStyle name="Check Cell" xfId="17339" builtinId="23" hidden="1" customBuiltin="1"/>
    <cellStyle name="Check Cell" xfId="26821" builtinId="23" hidden="1" customBuiltin="1"/>
    <cellStyle name="Check Cell" xfId="6054" builtinId="23" hidden="1" customBuiltin="1"/>
    <cellStyle name="Check Cell" xfId="27661" builtinId="23" hidden="1" customBuiltin="1"/>
    <cellStyle name="Check Cell" xfId="1971" builtinId="23" hidden="1" customBuiltin="1"/>
    <cellStyle name="Check Cell" xfId="15722" builtinId="23" hidden="1" customBuiltin="1"/>
    <cellStyle name="Check Cell" xfId="9706" builtinId="23" hidden="1" customBuiltin="1"/>
    <cellStyle name="Check Cell" xfId="22366" builtinId="23" hidden="1" customBuiltin="1"/>
    <cellStyle name="Check Cell" xfId="7659" builtinId="23" hidden="1" customBuiltin="1"/>
    <cellStyle name="Check Cell" xfId="27785" builtinId="23" hidden="1" customBuiltin="1"/>
    <cellStyle name="Check Cell" xfId="18387" builtinId="23" hidden="1" customBuiltin="1"/>
    <cellStyle name="Check Cell" xfId="17155" builtinId="23" hidden="1" customBuiltin="1"/>
    <cellStyle name="Check Cell" xfId="21528" builtinId="23" hidden="1" customBuiltin="1"/>
    <cellStyle name="Check Cell" xfId="17374" builtinId="23" hidden="1" customBuiltin="1"/>
    <cellStyle name="Check Cell" xfId="25736" builtinId="23" hidden="1" customBuiltin="1"/>
    <cellStyle name="Check Cell" xfId="27944" builtinId="23" hidden="1" customBuiltin="1"/>
    <cellStyle name="Check Cell" xfId="12154" builtinId="23" hidden="1" customBuiltin="1"/>
    <cellStyle name="Check Cell" xfId="2226" builtinId="23" hidden="1" customBuiltin="1"/>
    <cellStyle name="Check Cell" xfId="18947" builtinId="23" hidden="1" customBuiltin="1"/>
    <cellStyle name="Check Cell" xfId="3842" builtinId="23" hidden="1" customBuiltin="1"/>
    <cellStyle name="Check Cell" xfId="7849" builtinId="23" hidden="1" customBuiltin="1"/>
    <cellStyle name="Check Cell" xfId="13398" builtinId="23" hidden="1" customBuiltin="1"/>
    <cellStyle name="Check Cell" xfId="10681" builtinId="23" hidden="1" customBuiltin="1"/>
    <cellStyle name="Check Cell" xfId="16093" builtinId="23" hidden="1" customBuiltin="1"/>
    <cellStyle name="Check Cell" xfId="20039" builtinId="23" hidden="1" customBuiltin="1"/>
    <cellStyle name="Check Cell" xfId="25439" builtinId="23" hidden="1" customBuiltin="1"/>
    <cellStyle name="Check Cell" xfId="28200" builtinId="23" hidden="1" customBuiltin="1"/>
    <cellStyle name="Check Cell" xfId="2013" builtinId="23" hidden="1" customBuiltin="1"/>
    <cellStyle name="Check Cell" xfId="11666" builtinId="23" hidden="1" customBuiltin="1"/>
    <cellStyle name="Check Cell" xfId="3349" builtinId="23" hidden="1" customBuiltin="1"/>
    <cellStyle name="Check Cell" xfId="24543" builtinId="23" hidden="1" customBuiltin="1"/>
    <cellStyle name="Check Cell" xfId="19010" builtinId="23" hidden="1" customBuiltin="1"/>
    <cellStyle name="Check Cell" xfId="28261" builtinId="23" hidden="1" customBuiltin="1"/>
    <cellStyle name="Check Cell" xfId="18728" builtinId="23" hidden="1" customBuiltin="1"/>
    <cellStyle name="Check Cell" xfId="14137" builtinId="23" hidden="1" customBuiltin="1"/>
    <cellStyle name="Check Cell" xfId="26377" builtinId="23" hidden="1" customBuiltin="1"/>
    <cellStyle name="Check Cell" xfId="4450" builtinId="23" hidden="1" customBuiltin="1"/>
    <cellStyle name="Check Cell" xfId="28058" builtinId="23" hidden="1" customBuiltin="1"/>
    <cellStyle name="Check Cell" xfId="16201" builtinId="23" hidden="1" customBuiltin="1"/>
    <cellStyle name="Check Cell" xfId="24963" builtinId="23" hidden="1" customBuiltin="1"/>
    <cellStyle name="Check Cell" xfId="25137" builtinId="23" hidden="1" customBuiltin="1"/>
    <cellStyle name="Check Cell" xfId="13370" builtinId="23" hidden="1" customBuiltin="1"/>
    <cellStyle name="Check Cell" xfId="4545" builtinId="23" hidden="1" customBuiltin="1"/>
    <cellStyle name="Check Cell" xfId="3138" builtinId="23" hidden="1" customBuiltin="1"/>
    <cellStyle name="Check Cell" xfId="3610" builtinId="23" hidden="1" customBuiltin="1"/>
    <cellStyle name="Check Cell" xfId="15297" builtinId="23" hidden="1" customBuiltin="1"/>
    <cellStyle name="Check Cell" xfId="15925" builtinId="23" hidden="1" customBuiltin="1"/>
    <cellStyle name="Check Cell" xfId="2201" builtinId="23" hidden="1" customBuiltin="1"/>
    <cellStyle name="Check Cell" xfId="21336" builtinId="23" hidden="1" customBuiltin="1"/>
    <cellStyle name="Check Cell" xfId="26979" builtinId="23" hidden="1" customBuiltin="1"/>
    <cellStyle name="Check Cell" xfId="14884" builtinId="23" hidden="1" customBuiltin="1"/>
    <cellStyle name="Check Cell" xfId="2269" builtinId="23" hidden="1" customBuiltin="1"/>
    <cellStyle name="Check Cell" xfId="3586" builtinId="23" hidden="1" customBuiltin="1"/>
    <cellStyle name="Check Cell" xfId="3416" builtinId="23" hidden="1" customBuiltin="1"/>
    <cellStyle name="Check Cell" xfId="968" builtinId="23" hidden="1" customBuiltin="1"/>
    <cellStyle name="Check Cell" xfId="16774" builtinId="23" hidden="1" customBuiltin="1"/>
    <cellStyle name="Check Cell" xfId="2452" builtinId="23" hidden="1" customBuiltin="1"/>
    <cellStyle name="Check Cell" xfId="24451" builtinId="23" hidden="1" customBuiltin="1"/>
    <cellStyle name="Check Cell" xfId="2133" builtinId="23" hidden="1" customBuiltin="1"/>
    <cellStyle name="Check Cell" xfId="9285" builtinId="23" hidden="1" customBuiltin="1"/>
    <cellStyle name="Check Cell" xfId="21723" builtinId="23" hidden="1" customBuiltin="1"/>
    <cellStyle name="Check Cell" xfId="6591" builtinId="23" hidden="1" customBuiltin="1"/>
    <cellStyle name="Check Cell" xfId="25603" builtinId="23" hidden="1" customBuiltin="1"/>
    <cellStyle name="Check Cell" xfId="4738" builtinId="23" hidden="1" customBuiltin="1"/>
    <cellStyle name="Check Cell" xfId="24520" builtinId="23" hidden="1" customBuiltin="1"/>
    <cellStyle name="Check Cell" xfId="2648" builtinId="23" hidden="1" customBuiltin="1"/>
    <cellStyle name="Check Cell" xfId="5250" builtinId="23" hidden="1" customBuiltin="1"/>
    <cellStyle name="Check Cell" xfId="5382" builtinId="23" hidden="1" customBuiltin="1"/>
    <cellStyle name="Check Cell" xfId="4949" builtinId="23" hidden="1" customBuiltin="1"/>
    <cellStyle name="Check Cell" xfId="17115" builtinId="23" hidden="1" customBuiltin="1"/>
    <cellStyle name="Check Cell" xfId="24739" builtinId="23" hidden="1" customBuiltin="1"/>
    <cellStyle name="Check Cell" xfId="13672" builtinId="23" hidden="1" customBuiltin="1"/>
    <cellStyle name="Check Cell" xfId="2681" builtinId="23" hidden="1" customBuiltin="1"/>
    <cellStyle name="Check Cell" xfId="23162" builtinId="23" hidden="1" customBuiltin="1"/>
    <cellStyle name="Check Cell" xfId="27458" builtinId="23" hidden="1" customBuiltin="1"/>
    <cellStyle name="Check Cell" xfId="13163" builtinId="23" hidden="1" customBuiltin="1"/>
    <cellStyle name="Check Cell" xfId="2847" builtinId="23" hidden="1" customBuiltin="1"/>
    <cellStyle name="Check Cell" xfId="738" builtinId="23" hidden="1" customBuiltin="1"/>
    <cellStyle name="Check Cell" xfId="440" builtinId="23" hidden="1" customBuiltin="1"/>
    <cellStyle name="Check Cell" xfId="3307" builtinId="23" hidden="1" customBuiltin="1"/>
    <cellStyle name="Check Cell" xfId="14784" builtinId="23" hidden="1" customBuiltin="1"/>
    <cellStyle name="Check Cell" xfId="1920" builtinId="23" hidden="1" customBuiltin="1"/>
    <cellStyle name="Check Cell" xfId="21721" builtinId="23" hidden="1" customBuiltin="1"/>
    <cellStyle name="Check Cell" xfId="2611" builtinId="23" hidden="1" customBuiltin="1"/>
    <cellStyle name="Check Cell" xfId="5784" builtinId="23" hidden="1" customBuiltin="1"/>
    <cellStyle name="Check Cell" xfId="22237" builtinId="23" hidden="1" customBuiltin="1"/>
    <cellStyle name="Check Cell" xfId="26541" builtinId="23" hidden="1" customBuiltin="1"/>
    <cellStyle name="Check Cell" xfId="18065" builtinId="23" hidden="1" customBuiltin="1"/>
    <cellStyle name="Check Cell" xfId="21692" builtinId="23" hidden="1" customBuiltin="1"/>
    <cellStyle name="Check Cell" xfId="3106" builtinId="23" hidden="1" customBuiltin="1"/>
    <cellStyle name="Check Cell" xfId="8636" builtinId="23" hidden="1" customBuiltin="1"/>
    <cellStyle name="Check Cell" xfId="8732" builtinId="23" hidden="1" customBuiltin="1"/>
    <cellStyle name="Check Cell" xfId="12492" builtinId="23" hidden="1" customBuiltin="1"/>
    <cellStyle name="Check Cell" xfId="14285" builtinId="23" hidden="1" customBuiltin="1"/>
    <cellStyle name="Check Cell" xfId="5706" builtinId="23" hidden="1" customBuiltin="1"/>
    <cellStyle name="Check Cell" xfId="9817" builtinId="23" hidden="1" customBuiltin="1"/>
    <cellStyle name="Check Cell" xfId="20822" builtinId="23" hidden="1" customBuiltin="1"/>
    <cellStyle name="Check Cell" xfId="24907" builtinId="23" hidden="1" customBuiltin="1"/>
    <cellStyle name="Check Cell" xfId="12760" builtinId="23" hidden="1" customBuiltin="1"/>
    <cellStyle name="Check Cell" xfId="10008" builtinId="23" hidden="1" customBuiltin="1"/>
    <cellStyle name="Check Cell" xfId="3821" builtinId="23" hidden="1" customBuiltin="1"/>
    <cellStyle name="Check Cell" xfId="6378" builtinId="23" hidden="1" customBuiltin="1"/>
    <cellStyle name="Check Cell" xfId="246" builtinId="23" hidden="1" customBuiltin="1"/>
    <cellStyle name="Check Cell" xfId="14967" builtinId="23" hidden="1" customBuiltin="1"/>
    <cellStyle name="Check Cell" xfId="19677" builtinId="23" hidden="1" customBuiltin="1"/>
    <cellStyle name="Check Cell" xfId="22294" builtinId="23" hidden="1" customBuiltin="1"/>
    <cellStyle name="Check Cell" xfId="3085" builtinId="23" hidden="1" customBuiltin="1"/>
    <cellStyle name="Check Cell" xfId="8762" builtinId="23" hidden="1" customBuiltin="1"/>
    <cellStyle name="Check Cell" xfId="15426" builtinId="23" hidden="1" customBuiltin="1"/>
    <cellStyle name="Check Cell" xfId="25103" builtinId="23" hidden="1" customBuiltin="1"/>
    <cellStyle name="Check Cell" xfId="4963" builtinId="23" hidden="1" customBuiltin="1"/>
    <cellStyle name="Check Cell" xfId="22268" builtinId="23" hidden="1" customBuiltin="1"/>
    <cellStyle name="Check Cell" xfId="19823" builtinId="23" hidden="1" customBuiltin="1"/>
    <cellStyle name="Check Cell" xfId="11263" builtinId="23" hidden="1" customBuiltin="1"/>
    <cellStyle name="Check Cell" xfId="11006" builtinId="23" hidden="1" customBuiltin="1"/>
    <cellStyle name="Check Cell" xfId="11786" builtinId="23" hidden="1" customBuiltin="1"/>
    <cellStyle name="Check Cell" xfId="4089" builtinId="23" hidden="1" customBuiltin="1"/>
    <cellStyle name="Check Cell" xfId="18417" builtinId="23" hidden="1" customBuiltin="1"/>
    <cellStyle name="Check Cell" xfId="15326" builtinId="23" hidden="1" customBuiltin="1"/>
    <cellStyle name="Check Cell" xfId="26193" builtinId="23" hidden="1" customBuiltin="1"/>
    <cellStyle name="Check Cell" xfId="28165" builtinId="23" hidden="1" customBuiltin="1"/>
    <cellStyle name="Check Cell" xfId="14233" builtinId="23" hidden="1" customBuiltin="1"/>
    <cellStyle name="Check Cell" xfId="2421" builtinId="23" hidden="1" customBuiltin="1"/>
    <cellStyle name="Check Cell" xfId="16657" builtinId="23" hidden="1" customBuiltin="1"/>
    <cellStyle name="Check Cell" xfId="11713" builtinId="23" hidden="1" customBuiltin="1"/>
    <cellStyle name="Check Cell" xfId="21726" builtinId="23" hidden="1" customBuiltin="1"/>
    <cellStyle name="Check Cell" xfId="17967" builtinId="23" hidden="1" customBuiltin="1"/>
    <cellStyle name="Check Cell" xfId="24252" builtinId="23" hidden="1" customBuiltin="1"/>
    <cellStyle name="Check Cell" xfId="19116" builtinId="23" hidden="1" customBuiltin="1"/>
    <cellStyle name="Check Cell" xfId="18259" builtinId="23" hidden="1" customBuiltin="1"/>
    <cellStyle name="Check Cell" xfId="24362" builtinId="23" hidden="1" customBuiltin="1"/>
    <cellStyle name="Check Cell" xfId="18452" builtinId="23" hidden="1" customBuiltin="1"/>
    <cellStyle name="Check Cell" xfId="4846" builtinId="23" hidden="1" customBuiltin="1"/>
    <cellStyle name="Check Cell" xfId="20359" builtinId="23" hidden="1" customBuiltin="1"/>
    <cellStyle name="Check Cell" xfId="28314" builtinId="23" hidden="1" customBuiltin="1"/>
    <cellStyle name="Check Cell" xfId="12927" builtinId="23" hidden="1" customBuiltin="1"/>
    <cellStyle name="Check Cell" xfId="7272" builtinId="23" hidden="1" customBuiltin="1"/>
    <cellStyle name="Check Cell" xfId="19792" builtinId="23" hidden="1" customBuiltin="1"/>
    <cellStyle name="Check Cell" xfId="772" builtinId="23" hidden="1" customBuiltin="1"/>
    <cellStyle name="Check Cell" xfId="13740" builtinId="23" hidden="1" customBuiltin="1"/>
    <cellStyle name="Check Cell" xfId="15063" builtinId="23" hidden="1" customBuiltin="1"/>
    <cellStyle name="Check Cell" xfId="17307" builtinId="23" hidden="1" customBuiltin="1"/>
    <cellStyle name="Check Cell" xfId="14018" builtinId="23" hidden="1" customBuiltin="1"/>
    <cellStyle name="Check Cell" xfId="22202" builtinId="23" hidden="1" customBuiltin="1"/>
    <cellStyle name="Check Cell" xfId="16926" builtinId="23" hidden="1" customBuiltin="1"/>
    <cellStyle name="Check Cell" xfId="27828" builtinId="23" hidden="1" customBuiltin="1"/>
    <cellStyle name="Check Cell" xfId="25534" builtinId="23" hidden="1" customBuiltin="1"/>
    <cellStyle name="Check Cell" xfId="6929" builtinId="23" hidden="1" customBuiltin="1"/>
    <cellStyle name="Check Cell" xfId="17808" builtinId="23" hidden="1" customBuiltin="1"/>
    <cellStyle name="Check Cell" xfId="1036" builtinId="23" hidden="1" customBuiltin="1"/>
    <cellStyle name="Check Cell" xfId="12320" builtinId="23" hidden="1" customBuiltin="1"/>
    <cellStyle name="Check Cell" xfId="20018" builtinId="23" hidden="1" customBuiltin="1"/>
    <cellStyle name="Check Cell" xfId="25168" builtinId="23" hidden="1" customBuiltin="1"/>
    <cellStyle name="Check Cell" xfId="19637" builtinId="23" hidden="1" customBuiltin="1"/>
    <cellStyle name="Check Cell" xfId="19979" builtinId="23" hidden="1" customBuiltin="1"/>
    <cellStyle name="Check Cell" xfId="20046" builtinId="23" hidden="1" customBuiltin="1"/>
    <cellStyle name="Check Cell" xfId="16632" builtinId="23" hidden="1" customBuiltin="1"/>
    <cellStyle name="Check Cell" xfId="25374" builtinId="23" hidden="1" customBuiltin="1"/>
    <cellStyle name="Check Cell" xfId="16917" builtinId="23" hidden="1" customBuiltin="1"/>
    <cellStyle name="Check Cell" xfId="27363" builtinId="23" hidden="1" customBuiltin="1"/>
    <cellStyle name="Check Cell" xfId="27640" builtinId="23" hidden="1" customBuiltin="1"/>
    <cellStyle name="Check Cell" xfId="15144" builtinId="23" hidden="1" customBuiltin="1"/>
    <cellStyle name="Check Cell" xfId="10289" builtinId="23" hidden="1" customBuiltin="1"/>
    <cellStyle name="Check Cell" xfId="2707" builtinId="23" hidden="1" customBuiltin="1"/>
    <cellStyle name="Check Cell" xfId="12412" builtinId="23" hidden="1" customBuiltin="1"/>
    <cellStyle name="Check Cell" xfId="1441" builtinId="23" hidden="1" customBuiltin="1"/>
    <cellStyle name="Check Cell" xfId="8512" builtinId="23" hidden="1" customBuiltin="1"/>
    <cellStyle name="Check Cell" xfId="16224" builtinId="23" hidden="1" customBuiltin="1"/>
    <cellStyle name="Check Cell" xfId="7667" builtinId="23" hidden="1" customBuiltin="1"/>
    <cellStyle name="Check Cell" xfId="1383" builtinId="23" hidden="1" customBuiltin="1"/>
    <cellStyle name="Check Cell" xfId="23990" builtinId="23" hidden="1" customBuiltin="1"/>
    <cellStyle name="Check Cell" xfId="26289" builtinId="23" hidden="1" customBuiltin="1"/>
    <cellStyle name="Check Cell" xfId="14580" builtinId="23" hidden="1" customBuiltin="1"/>
    <cellStyle name="Check Cell" xfId="1602" builtinId="23" hidden="1" customBuiltin="1"/>
    <cellStyle name="Check Cell" xfId="1411" builtinId="23" hidden="1" customBuiltin="1"/>
    <cellStyle name="Check Cell" xfId="1038" builtinId="23" hidden="1" customBuiltin="1"/>
    <cellStyle name="Check Cell" xfId="3800" builtinId="23" hidden="1" customBuiltin="1"/>
    <cellStyle name="Check Cell" xfId="11494" builtinId="23" hidden="1" customBuiltin="1"/>
    <cellStyle name="Check Cell" xfId="12288" builtinId="23" hidden="1" customBuiltin="1"/>
    <cellStyle name="Check Cell" xfId="2034" builtinId="23" hidden="1" customBuiltin="1"/>
    <cellStyle name="Check Cell" xfId="12283" builtinId="23" hidden="1" customBuiltin="1"/>
    <cellStyle name="Check Cell" xfId="7156" builtinId="23" hidden="1" customBuiltin="1"/>
    <cellStyle name="Check Cell" xfId="11227" builtinId="23" hidden="1" customBuiltin="1"/>
    <cellStyle name="Check Cell" xfId="24495" builtinId="23" hidden="1" customBuiltin="1"/>
    <cellStyle name="Check Cell" xfId="2079" builtinId="23" hidden="1" customBuiltin="1"/>
    <cellStyle name="Check Cell" xfId="28031" builtinId="23" hidden="1" customBuiltin="1"/>
    <cellStyle name="Check Cell" xfId="20447" builtinId="23" hidden="1" customBuiltin="1"/>
    <cellStyle name="Check Cell" xfId="12352" builtinId="23" hidden="1" customBuiltin="1"/>
    <cellStyle name="Check Cell" xfId="2161" builtinId="23" hidden="1" customBuiltin="1"/>
    <cellStyle name="Check Cell" xfId="9138" builtinId="23" hidden="1" customBuiltin="1"/>
    <cellStyle name="Check Cell" xfId="9320" builtinId="23" hidden="1" customBuiltin="1"/>
    <cellStyle name="Check Cell" xfId="13678" builtinId="23" hidden="1" customBuiltin="1"/>
    <cellStyle name="Check Cell" xfId="17738" builtinId="23" hidden="1" customBuiltin="1"/>
    <cellStyle name="Check Cell" xfId="27106" builtinId="23" hidden="1" customBuiltin="1"/>
    <cellStyle name="Check Cell" xfId="7462" builtinId="23" hidden="1" customBuiltin="1"/>
    <cellStyle name="Check Cell" xfId="474" builtinId="23" hidden="1" customBuiltin="1"/>
    <cellStyle name="Check Cell" xfId="24783" builtinId="23" hidden="1" customBuiltin="1"/>
    <cellStyle name="Check Cell" xfId="20439" builtinId="23" hidden="1" customBuiltin="1"/>
    <cellStyle name="Check Cell" xfId="11935" builtinId="23" hidden="1" customBuiltin="1"/>
    <cellStyle name="Check Cell" xfId="27265" builtinId="23" hidden="1" customBuiltin="1"/>
    <cellStyle name="Check Cell" xfId="17791" builtinId="23" hidden="1" customBuiltin="1"/>
    <cellStyle name="Check Cell" xfId="4011" builtinId="23" hidden="1" customBuiltin="1"/>
    <cellStyle name="Check Cell" xfId="3678" builtinId="23" hidden="1" customBuiltin="1"/>
    <cellStyle name="Check Cell" xfId="6675" builtinId="23" hidden="1" customBuiltin="1"/>
    <cellStyle name="Check Cell" xfId="16478" builtinId="23" hidden="1" customBuiltin="1"/>
    <cellStyle name="Check Cell" xfId="17904" builtinId="23" hidden="1" customBuiltin="1"/>
    <cellStyle name="Check Cell" xfId="21955" builtinId="23" hidden="1" customBuiltin="1"/>
    <cellStyle name="Check Cell" xfId="23915" builtinId="23" hidden="1" customBuiltin="1"/>
    <cellStyle name="Check Cell" xfId="21210" builtinId="23" hidden="1" customBuiltin="1"/>
    <cellStyle name="Check Cell" xfId="10708" builtinId="23" hidden="1" customBuiltin="1"/>
    <cellStyle name="Check Cell" xfId="16058" builtinId="23" hidden="1" customBuiltin="1"/>
    <cellStyle name="Check Cell" xfId="6760" builtinId="23" hidden="1" customBuiltin="1"/>
    <cellStyle name="Check Cell" xfId="26787" builtinId="23" hidden="1" customBuiltin="1"/>
    <cellStyle name="Check Cell" xfId="17407" builtinId="23" hidden="1" customBuiltin="1"/>
    <cellStyle name="Check Cell" xfId="21359" builtinId="23" hidden="1" customBuiltin="1"/>
    <cellStyle name="Check Cell" xfId="19008" builtinId="23" hidden="1" customBuiltin="1"/>
    <cellStyle name="Check Cell" xfId="17836" builtinId="23" hidden="1" customBuiltin="1"/>
    <cellStyle name="Check Cell" xfId="25867" builtinId="23" hidden="1" customBuiltin="1"/>
    <cellStyle name="Check Cell" xfId="17936" builtinId="23" hidden="1" customBuiltin="1"/>
    <cellStyle name="Check Cell" xfId="24245" builtinId="23" hidden="1" customBuiltin="1"/>
    <cellStyle name="Check Cell" xfId="21579" builtinId="23" hidden="1" customBuiltin="1"/>
    <cellStyle name="Check Cell" xfId="12659" builtinId="23" hidden="1" customBuiltin="1"/>
    <cellStyle name="Check Cell" xfId="10051" builtinId="23" hidden="1" customBuiltin="1"/>
    <cellStyle name="Check Cell" xfId="10601" builtinId="23" hidden="1" customBuiltin="1"/>
    <cellStyle name="Check Cell" xfId="11116" builtinId="23" hidden="1" customBuiltin="1"/>
    <cellStyle name="Check Cell" xfId="13199" builtinId="23" hidden="1" customBuiltin="1"/>
    <cellStyle name="Check Cell" xfId="13862" builtinId="23" hidden="1" customBuiltin="1"/>
    <cellStyle name="Check Cell" xfId="19909" builtinId="23" hidden="1" customBuiltin="1"/>
    <cellStyle name="Check Cell" xfId="16684" builtinId="23" hidden="1" customBuiltin="1"/>
    <cellStyle name="Check Cell" xfId="27157" builtinId="23" hidden="1" customBuiltin="1"/>
    <cellStyle name="Check Cell" xfId="16600" builtinId="23" hidden="1" customBuiltin="1"/>
    <cellStyle name="Check Cell" xfId="23454" builtinId="23" hidden="1" customBuiltin="1"/>
    <cellStyle name="Check Cell" xfId="20936" builtinId="23" hidden="1" customBuiltin="1"/>
    <cellStyle name="Check Cell" xfId="9877" builtinId="23" hidden="1" customBuiltin="1"/>
    <cellStyle name="Check Cell" xfId="17267" builtinId="23" hidden="1" customBuiltin="1"/>
    <cellStyle name="Check Cell" xfId="5248" builtinId="23" hidden="1" customBuiltin="1"/>
    <cellStyle name="Check Cell" xfId="10886" builtinId="23" hidden="1" customBuiltin="1"/>
    <cellStyle name="Check Cell" xfId="9169" builtinId="23" hidden="1" customBuiltin="1"/>
    <cellStyle name="Check Cell" xfId="20627" builtinId="23" hidden="1" customBuiltin="1"/>
    <cellStyle name="Check Cell" xfId="4682" builtinId="23" hidden="1" customBuiltin="1"/>
    <cellStyle name="Check Cell" xfId="19761" builtinId="23" hidden="1" customBuiltin="1"/>
    <cellStyle name="Check Cell" xfId="24711" builtinId="23" hidden="1" customBuiltin="1"/>
    <cellStyle name="Check Cell" xfId="19945" builtinId="23" hidden="1" customBuiltin="1"/>
    <cellStyle name="Check Cell" xfId="20732" builtinId="23" hidden="1" customBuiltin="1"/>
    <cellStyle name="Check Cell" xfId="16629" builtinId="23" hidden="1" customBuiltin="1"/>
    <cellStyle name="Check Cell" xfId="22633" builtinId="23" hidden="1" customBuiltin="1"/>
    <cellStyle name="Check Cell" xfId="23076" builtinId="23" hidden="1" customBuiltin="1"/>
    <cellStyle name="Check Cell" xfId="14325" builtinId="23" hidden="1" customBuiltin="1"/>
    <cellStyle name="Check Cell" xfId="2415" builtinId="23" hidden="1" customBuiltin="1"/>
    <cellStyle name="Check Cell" xfId="6042" builtinId="23" hidden="1" customBuiltin="1"/>
    <cellStyle name="Check Cell" xfId="7832" builtinId="23" hidden="1" customBuiltin="1"/>
    <cellStyle name="Check Cell" xfId="6173" builtinId="23" hidden="1" customBuiltin="1"/>
    <cellStyle name="Check Cell" xfId="14643" builtinId="23" hidden="1" customBuiltin="1"/>
    <cellStyle name="Check Cell" xfId="16385" builtinId="23" hidden="1" customBuiltin="1"/>
    <cellStyle name="Check Cell" xfId="10113" builtinId="23" hidden="1" customBuiltin="1"/>
    <cellStyle name="Check Cell" xfId="23287" builtinId="23" hidden="1" customBuiltin="1"/>
    <cellStyle name="Check Cell" xfId="22044" builtinId="23" hidden="1" customBuiltin="1"/>
    <cellStyle name="Check Cell" xfId="15353" builtinId="23" hidden="1" customBuiltin="1"/>
    <cellStyle name="Check Cell" xfId="10237" builtinId="23" hidden="1" customBuiltin="1"/>
    <cellStyle name="Check Cell" xfId="5430" builtinId="23" hidden="1" customBuiltin="1"/>
    <cellStyle name="Check Cell" xfId="5136" builtinId="23" hidden="1" customBuiltin="1"/>
    <cellStyle name="Check Cell" xfId="9038" builtinId="23" hidden="1" customBuiltin="1"/>
    <cellStyle name="Check Cell" xfId="6593" builtinId="23" hidden="1" customBuiltin="1"/>
    <cellStyle name="Check Cell" xfId="14047" builtinId="23" hidden="1" customBuiltin="1"/>
    <cellStyle name="Check Cell" xfId="10392" builtinId="23" hidden="1" customBuiltin="1"/>
    <cellStyle name="Check Cell" xfId="11922" builtinId="23" hidden="1" customBuiltin="1"/>
    <cellStyle name="Check Cell" xfId="9984" builtinId="23" hidden="1" customBuiltin="1"/>
    <cellStyle name="Check Cell" xfId="3974" builtinId="23" hidden="1" customBuiltin="1"/>
    <cellStyle name="Check Cell" xfId="26022" builtinId="23" hidden="1" customBuiltin="1"/>
    <cellStyle name="Check Cell" xfId="11521" builtinId="23" hidden="1" customBuiltin="1"/>
    <cellStyle name="Check Cell" xfId="23723" builtinId="23" hidden="1" customBuiltin="1"/>
    <cellStyle name="Check Cell" xfId="19448" builtinId="23" hidden="1" customBuiltin="1"/>
    <cellStyle name="Check Cell" xfId="10877" builtinId="23" hidden="1" customBuiltin="1"/>
    <cellStyle name="Check Cell" xfId="10540" builtinId="23" hidden="1" customBuiltin="1"/>
    <cellStyle name="Check Cell" xfId="1001" builtinId="23" hidden="1" customBuiltin="1"/>
    <cellStyle name="Check Cell" xfId="1225" builtinId="23" hidden="1" customBuiltin="1"/>
    <cellStyle name="Check Cell" xfId="13297" builtinId="23" hidden="1" customBuiltin="1"/>
    <cellStyle name="Check Cell" xfId="18700" builtinId="23" hidden="1" customBuiltin="1"/>
    <cellStyle name="Check Cell" xfId="18675" builtinId="23" hidden="1" customBuiltin="1"/>
    <cellStyle name="Check Cell" xfId="14857" builtinId="23" hidden="1" customBuiltin="1"/>
    <cellStyle name="Check Cell" xfId="10675" builtinId="23" hidden="1" customBuiltin="1"/>
    <cellStyle name="Check Cell" xfId="27756" builtinId="23" hidden="1" customBuiltin="1"/>
    <cellStyle name="Check Cell" xfId="15056" builtinId="23" hidden="1" customBuiltin="1"/>
    <cellStyle name="Check Cell" xfId="13707" builtinId="23" hidden="1" customBuiltin="1"/>
    <cellStyle name="Check Cell" xfId="4782" builtinId="23" hidden="1" customBuiltin="1"/>
    <cellStyle name="Check Cell" xfId="8924" builtinId="23" hidden="1" customBuiltin="1"/>
    <cellStyle name="Check Cell" xfId="8726" builtinId="23" hidden="1" customBuiltin="1"/>
    <cellStyle name="Check Cell" xfId="5897" builtinId="23" hidden="1" customBuiltin="1"/>
    <cellStyle name="Check Cell" xfId="16296" builtinId="23" hidden="1" customBuiltin="1"/>
    <cellStyle name="Check Cell" xfId="10718" builtinId="23" hidden="1" customBuiltin="1"/>
    <cellStyle name="Check Cell" xfId="25869" builtinId="23" hidden="1" customBuiltin="1"/>
    <cellStyle name="Check Cell" xfId="10517" builtinId="23" hidden="1" customBuiltin="1"/>
    <cellStyle name="Check Cell" xfId="1007" builtinId="23" hidden="1" customBuiltin="1"/>
    <cellStyle name="Check Cell" xfId="26754" builtinId="23" hidden="1" customBuiltin="1"/>
    <cellStyle name="Check Cell" xfId="8350" builtinId="23" hidden="1" customBuiltin="1"/>
    <cellStyle name="Check Cell" xfId="21081" builtinId="23" hidden="1" customBuiltin="1"/>
    <cellStyle name="Check Cell" xfId="18617" builtinId="23" hidden="1" customBuiltin="1"/>
    <cellStyle name="Check Cell" xfId="26056" builtinId="23" hidden="1" customBuiltin="1"/>
    <cellStyle name="Check Cell" xfId="8125" builtinId="23" hidden="1" customBuiltin="1"/>
    <cellStyle name="Check Cell" xfId="3328" builtinId="23" hidden="1" customBuiltin="1"/>
    <cellStyle name="Check Cell" xfId="3422" builtinId="23" hidden="1" customBuiltin="1"/>
    <cellStyle name="Check Cell" xfId="12890" builtinId="23" hidden="1" customBuiltin="1"/>
    <cellStyle name="Check Cell" xfId="17711" builtinId="23" hidden="1" customBuiltin="1"/>
    <cellStyle name="Check Cell" xfId="6171" builtinId="23" hidden="1" customBuiltin="1"/>
    <cellStyle name="Check Cell" xfId="7046" builtinId="23" hidden="1" customBuiltin="1"/>
    <cellStyle name="Check Cell" xfId="25337" builtinId="23" hidden="1" customBuiltin="1"/>
    <cellStyle name="Check Cell" xfId="22734" builtinId="23" hidden="1" customBuiltin="1"/>
    <cellStyle name="Check Cell" xfId="4199" builtinId="23" hidden="1" customBuiltin="1"/>
    <cellStyle name="Check Cell" xfId="7202" builtinId="23" hidden="1" customBuiltin="1"/>
    <cellStyle name="Check Cell" xfId="11089" builtinId="23" hidden="1" customBuiltin="1"/>
    <cellStyle name="Check Cell" xfId="11198" builtinId="23" hidden="1" customBuiltin="1"/>
    <cellStyle name="Check Cell" xfId="8613" builtinId="23" hidden="1" customBuiltin="1"/>
    <cellStyle name="Check Cell" xfId="15398" builtinId="23" hidden="1" customBuiltin="1"/>
    <cellStyle name="Check Cell" xfId="7277" builtinId="23" hidden="1" customBuiltin="1"/>
    <cellStyle name="Check Cell" xfId="26688" builtinId="23" hidden="1" customBuiltin="1"/>
    <cellStyle name="Check Cell" xfId="7642" builtinId="23" hidden="1" customBuiltin="1"/>
    <cellStyle name="Check Cell" xfId="3448" builtinId="23" hidden="1" customBuiltin="1"/>
    <cellStyle name="Check Cell" xfId="27241" builtinId="23" hidden="1" customBuiltin="1"/>
    <cellStyle name="Check Cell" xfId="22856" builtinId="23" hidden="1" customBuiltin="1"/>
    <cellStyle name="Check Cell" xfId="17518" builtinId="23" hidden="1" customBuiltin="1"/>
    <cellStyle name="Check Cell" xfId="26660" builtinId="23" hidden="1" customBuiltin="1"/>
    <cellStyle name="Check Cell" xfId="7511" builtinId="23" hidden="1" customBuiltin="1"/>
    <cellStyle name="Check Cell" xfId="283" builtinId="23" hidden="1" customBuiltin="1"/>
    <cellStyle name="Check Cell" xfId="433" builtinId="23" hidden="1" customBuiltin="1"/>
    <cellStyle name="Check Cell" xfId="10889" builtinId="23" hidden="1" customBuiltin="1"/>
    <cellStyle name="Check Cell" xfId="14606" builtinId="23" hidden="1" customBuiltin="1"/>
    <cellStyle name="Check Cell" xfId="12733" builtinId="23" hidden="1" customBuiltin="1"/>
    <cellStyle name="Check Cell" xfId="19039" builtinId="23" hidden="1" customBuiltin="1"/>
    <cellStyle name="Check Cell" xfId="15745" builtinId="23" hidden="1" customBuiltin="1"/>
    <cellStyle name="Check Cell" xfId="23602" builtinId="23" hidden="1" customBuiltin="1"/>
    <cellStyle name="Check Cell" xfId="20905" builtinId="23" hidden="1" customBuiltin="1"/>
    <cellStyle name="Check Cell" xfId="23854" builtinId="23" hidden="1" customBuiltin="1"/>
    <cellStyle name="Check Cell" xfId="10447" builtinId="23" hidden="1" customBuiltin="1"/>
    <cellStyle name="Check Cell" xfId="4942" builtinId="23" hidden="1" customBuiltin="1"/>
    <cellStyle name="Check Cell" xfId="8662" builtinId="23" hidden="1" customBuiltin="1"/>
    <cellStyle name="Check Cell" xfId="26093" builtinId="23" hidden="1" customBuiltin="1"/>
    <cellStyle name="Check Cell" xfId="18483" builtinId="23" hidden="1" customBuiltin="1"/>
    <cellStyle name="Check Cell" xfId="24014" builtinId="23" hidden="1" customBuiltin="1"/>
    <cellStyle name="Check Cell" xfId="19795" builtinId="23" hidden="1" customBuiltin="1"/>
    <cellStyle name="Check Cell" xfId="18976" builtinId="23" hidden="1" customBuiltin="1"/>
    <cellStyle name="Check Cell" xfId="22087" builtinId="23" hidden="1" customBuiltin="1"/>
    <cellStyle name="Check Cell" xfId="19067" builtinId="23" hidden="1" customBuiltin="1"/>
    <cellStyle name="Check Cell" xfId="23747" builtinId="23" hidden="1" customBuiltin="1"/>
    <cellStyle name="Check Cell" xfId="24268" builtinId="23" hidden="1" customBuiltin="1"/>
    <cellStyle name="Check Cell" xfId="20658" builtinId="23" hidden="1" customBuiltin="1"/>
    <cellStyle name="Check Cell" xfId="10973" builtinId="23" hidden="1" customBuiltin="1"/>
    <cellStyle name="Check Cell" xfId="1891" builtinId="23" hidden="1" customBuiltin="1"/>
    <cellStyle name="Check Cell" xfId="7985" builtinId="23" hidden="1" customBuiltin="1"/>
    <cellStyle name="Check Cell" xfId="8838" builtinId="23" hidden="1" customBuiltin="1"/>
    <cellStyle name="Check Cell" xfId="14908" builtinId="23" hidden="1" customBuiltin="1"/>
    <cellStyle name="Check Cell" xfId="15475" builtinId="23" hidden="1" customBuiltin="1"/>
    <cellStyle name="Check Cell" xfId="17875" builtinId="23" hidden="1" customBuiltin="1"/>
    <cellStyle name="Check Cell" xfId="4665" builtinId="23" hidden="1" customBuiltin="1"/>
    <cellStyle name="Check Cell" xfId="26463" builtinId="23" hidden="1" customBuiltin="1"/>
    <cellStyle name="Check Cell" xfId="7567" builtinId="23" hidden="1" customBuiltin="1"/>
    <cellStyle name="Check Cell" xfId="21556" builtinId="23" hidden="1" customBuiltin="1"/>
    <cellStyle name="Check Cell" xfId="23649" builtinId="23" hidden="1" customBuiltin="1"/>
    <cellStyle name="Check Cell" xfId="11824" builtinId="23" hidden="1" customBuiltin="1"/>
    <cellStyle name="Check Cell" xfId="8259" builtinId="23" hidden="1" customBuiltin="1"/>
    <cellStyle name="Check Cell" xfId="18352" builtinId="23" hidden="1" customBuiltin="1"/>
    <cellStyle name="Check Cell" xfId="9162" builtinId="23" hidden="1" customBuiltin="1"/>
    <cellStyle name="Check Cell" xfId="12790" builtinId="23" hidden="1" customBuiltin="1"/>
    <cellStyle name="Check Cell" xfId="7556" builtinId="23" hidden="1" customBuiltin="1"/>
    <cellStyle name="Check Cell" xfId="23106" builtinId="23" hidden="1" customBuiltin="1"/>
    <cellStyle name="Check Cell" xfId="7242" builtinId="23" hidden="1" customBuiltin="1"/>
    <cellStyle name="Check Cell" xfId="15295" builtinId="23" hidden="1" customBuiltin="1"/>
    <cellStyle name="Check Cell" xfId="27302" builtinId="23" hidden="1" customBuiltin="1"/>
    <cellStyle name="Check Cell" xfId="16914" builtinId="23" hidden="1" customBuiltin="1"/>
    <cellStyle name="Check Cell" xfId="23198" builtinId="23" hidden="1" customBuiltin="1"/>
    <cellStyle name="Check Cell" xfId="5524" builtinId="23" hidden="1" customBuiltin="1"/>
    <cellStyle name="Check Cell" xfId="4120" builtinId="23" hidden="1" customBuiltin="1"/>
    <cellStyle name="Check Cell" xfId="21266" builtinId="23" hidden="1" customBuiltin="1"/>
    <cellStyle name="Check Cell" xfId="15630" builtinId="23" hidden="1" customBuiltin="1"/>
    <cellStyle name="Check Cell" xfId="1744" builtinId="23" hidden="1" customBuiltin="1"/>
    <cellStyle name="Checksum" xfId="34038" xr:uid="{55056BD6-5CDC-44BD-8F6E-4D8938644BCC}"/>
    <cellStyle name="Column label" xfId="34039" xr:uid="{B3EB573E-C43C-4740-A432-EBA19BE99DA2}"/>
    <cellStyle name="Column label (left aligned)" xfId="34081" xr:uid="{35C9830C-60D1-4FF6-A30C-8CCA5A4C6F29}"/>
    <cellStyle name="Column label (no wrap)" xfId="34048" xr:uid="{0F3BB3DE-A1A9-47E9-9774-EBD1C8A3AEF9}"/>
    <cellStyle name="Column label (not bold)" xfId="34082" xr:uid="{5EE3D0ED-8B92-4CD6-B164-293620E19A1F}"/>
    <cellStyle name="Comma" xfId="9611" builtinId="3" hidden="1"/>
    <cellStyle name="Comma" xfId="21645" builtinId="3" hidden="1"/>
    <cellStyle name="Comma" xfId="21823" builtinId="3" hidden="1"/>
    <cellStyle name="Comma" xfId="21572" builtinId="3" hidden="1"/>
    <cellStyle name="Comma" xfId="21525" builtinId="3" hidden="1"/>
    <cellStyle name="Comma" xfId="21713" builtinId="3" hidden="1"/>
    <cellStyle name="Comma" xfId="25363" builtinId="3" hidden="1"/>
    <cellStyle name="Comma" xfId="11621" builtinId="3" hidden="1"/>
    <cellStyle name="Comma" xfId="3886" builtinId="3" hidden="1"/>
    <cellStyle name="Comma" xfId="7264" builtinId="3" hidden="1"/>
    <cellStyle name="Comma" xfId="7188" builtinId="3" hidden="1"/>
    <cellStyle name="Comma" xfId="3010" builtinId="3" hidden="1"/>
    <cellStyle name="Comma" xfId="4094" builtinId="3" hidden="1"/>
    <cellStyle name="Comma" xfId="13155" builtinId="3" hidden="1"/>
    <cellStyle name="Comma" xfId="4757" builtinId="3" hidden="1"/>
    <cellStyle name="Comma" xfId="24894" builtinId="3" hidden="1"/>
    <cellStyle name="Comma" xfId="3440" builtinId="3" hidden="1"/>
    <cellStyle name="Comma" xfId="16867" builtinId="3" hidden="1"/>
    <cellStyle name="Comma" xfId="24944" builtinId="3" hidden="1"/>
    <cellStyle name="Comma" xfId="13587" builtinId="3" hidden="1"/>
    <cellStyle name="Comma" xfId="22490" builtinId="3" hidden="1"/>
    <cellStyle name="Comma" xfId="25254" builtinId="3" hidden="1"/>
    <cellStyle name="Comma" xfId="3634" builtinId="3" hidden="1"/>
    <cellStyle name="Comma" xfId="21764" builtinId="3" hidden="1"/>
    <cellStyle name="Comma" xfId="12457" builtinId="3" hidden="1"/>
    <cellStyle name="Comma" xfId="12392" builtinId="3" hidden="1"/>
    <cellStyle name="Comma" xfId="12621" builtinId="3" hidden="1"/>
    <cellStyle name="Comma" xfId="12556" builtinId="3" hidden="1"/>
    <cellStyle name="Comma" xfId="12726" builtinId="3" hidden="1"/>
    <cellStyle name="Comma" xfId="12814" builtinId="3" hidden="1"/>
    <cellStyle name="Comma" xfId="12914" builtinId="3" hidden="1"/>
    <cellStyle name="Comma" xfId="12849" builtinId="3" hidden="1"/>
    <cellStyle name="Comma" xfId="13018" builtinId="3" hidden="1"/>
    <cellStyle name="Comma" xfId="6257" builtinId="3" hidden="1"/>
    <cellStyle name="Comma" xfId="7605" builtinId="3" hidden="1"/>
    <cellStyle name="Comma" xfId="6307" builtinId="3" hidden="1"/>
    <cellStyle name="Comma" xfId="9838" builtinId="3" hidden="1"/>
    <cellStyle name="Comma" xfId="14340" builtinId="3" hidden="1"/>
    <cellStyle name="Comma" xfId="11706" builtinId="3" hidden="1"/>
    <cellStyle name="Comma" xfId="6333" builtinId="3" hidden="1"/>
    <cellStyle name="Comma" xfId="1490" builtinId="3" hidden="1"/>
    <cellStyle name="Comma" xfId="10040" builtinId="3" hidden="1"/>
    <cellStyle name="Comma" xfId="14954" builtinId="3" hidden="1"/>
    <cellStyle name="Comma" xfId="12126" builtinId="3" hidden="1"/>
    <cellStyle name="Comma" xfId="6641" builtinId="3" hidden="1"/>
    <cellStyle name="Comma" xfId="2188" builtinId="3" hidden="1"/>
    <cellStyle name="Comma" xfId="5888" builtinId="3" hidden="1"/>
    <cellStyle name="Comma" xfId="15468" builtinId="3" hidden="1"/>
    <cellStyle name="Comma" xfId="11147" builtinId="3" hidden="1"/>
    <cellStyle name="Comma" xfId="10867" builtinId="3" hidden="1"/>
    <cellStyle name="Comma" xfId="27030" builtinId="3" hidden="1"/>
    <cellStyle name="Comma" xfId="3242" builtinId="3" hidden="1"/>
    <cellStyle name="Comma" xfId="17419" builtinId="3" hidden="1"/>
    <cellStyle name="Comma" xfId="27353" builtinId="3" hidden="1"/>
    <cellStyle name="Comma" xfId="13477" builtinId="3" hidden="1"/>
    <cellStyle name="Comma" xfId="17750" builtinId="3" hidden="1"/>
    <cellStyle name="Comma" xfId="26505" builtinId="3" hidden="1"/>
    <cellStyle name="Comma" xfId="3696" builtinId="3" hidden="1"/>
    <cellStyle name="Comma" xfId="10703" builtinId="3" hidden="1"/>
    <cellStyle name="Comma" xfId="27612" builtinId="3" hidden="1"/>
    <cellStyle name="Comma" xfId="13937" builtinId="3" hidden="1"/>
    <cellStyle name="Comma" xfId="16011" builtinId="3" hidden="1"/>
    <cellStyle name="Comma" xfId="20266" builtinId="3" hidden="1"/>
    <cellStyle name="Comma" xfId="20372" builtinId="3" hidden="1"/>
    <cellStyle name="Comma" xfId="3057" builtinId="3" hidden="1"/>
    <cellStyle name="Comma" xfId="5110" builtinId="3" hidden="1"/>
    <cellStyle name="Comma" xfId="4740" builtinId="3" hidden="1"/>
    <cellStyle name="Comma" xfId="14186" builtinId="3" hidden="1"/>
    <cellStyle name="Comma" xfId="14166" builtinId="3" hidden="1"/>
    <cellStyle name="Comma" xfId="10598" builtinId="3" hidden="1"/>
    <cellStyle name="Comma" xfId="11339" builtinId="3" hidden="1"/>
    <cellStyle name="Comma" xfId="17366" builtinId="3" hidden="1"/>
    <cellStyle name="Comma" xfId="14466" builtinId="3" hidden="1"/>
    <cellStyle name="Comma" xfId="22080" builtinId="3" hidden="1"/>
    <cellStyle name="Comma" xfId="22157" builtinId="3" hidden="1"/>
    <cellStyle name="Comma" xfId="21303" builtinId="3" hidden="1"/>
    <cellStyle name="Comma" xfId="8605" builtinId="3" hidden="1"/>
    <cellStyle name="Comma" xfId="8550" builtinId="3" hidden="1"/>
    <cellStyle name="Comma" xfId="7503" builtinId="3" hidden="1"/>
    <cellStyle name="Comma" xfId="8001" builtinId="3" hidden="1"/>
    <cellStyle name="Comma" xfId="8523" builtinId="3" hidden="1"/>
    <cellStyle name="Comma" xfId="20435" builtinId="3" hidden="1"/>
    <cellStyle name="Comma" xfId="3967" builtinId="3" hidden="1"/>
    <cellStyle name="Comma" xfId="16449" builtinId="3" hidden="1"/>
    <cellStyle name="Comma" xfId="751" builtinId="3" hidden="1"/>
    <cellStyle name="Comma" xfId="1028" builtinId="3" hidden="1"/>
    <cellStyle name="Comma" xfId="3193" builtinId="3" hidden="1"/>
    <cellStyle name="Comma" xfId="21135" builtinId="3" hidden="1"/>
    <cellStyle name="Comma" xfId="10878" builtinId="3" hidden="1"/>
    <cellStyle name="Comma" xfId="27290" builtinId="3" hidden="1"/>
    <cellStyle name="Comma" xfId="19560" builtinId="3" hidden="1"/>
    <cellStyle name="Comma" xfId="3378" builtinId="3" hidden="1"/>
    <cellStyle name="Comma" xfId="26599" builtinId="3" hidden="1"/>
    <cellStyle name="Comma" xfId="19709" builtinId="3" hidden="1"/>
    <cellStyle name="Comma" xfId="13699" builtinId="3" hidden="1"/>
    <cellStyle name="Comma" xfId="27565" builtinId="3" hidden="1"/>
    <cellStyle name="Comma" xfId="20165" builtinId="3" hidden="1"/>
    <cellStyle name="Comma" xfId="3793" builtinId="3" hidden="1"/>
    <cellStyle name="Comma" xfId="8754" builtinId="3" hidden="1"/>
    <cellStyle name="Comma" xfId="23844" builtinId="3" hidden="1"/>
    <cellStyle name="Comma" xfId="23774" builtinId="3" hidden="1"/>
    <cellStyle name="Comma" xfId="11358" builtinId="3" hidden="1"/>
    <cellStyle name="Comma" xfId="28251" builtinId="3" hidden="1"/>
    <cellStyle name="Comma" xfId="28189" builtinId="3" hidden="1"/>
    <cellStyle name="Comma" xfId="27933" builtinId="3" hidden="1"/>
    <cellStyle name="Comma" xfId="28092" builtinId="3" hidden="1"/>
    <cellStyle name="Comma" xfId="28158" builtinId="3" hidden="1"/>
    <cellStyle name="Comma" xfId="826" builtinId="3" hidden="1"/>
    <cellStyle name="Comma" xfId="27191" builtinId="3" hidden="1"/>
    <cellStyle name="Comma" xfId="7385" builtinId="3" hidden="1"/>
    <cellStyle name="Comma" xfId="23471" builtinId="3" hidden="1"/>
    <cellStyle name="Comma" xfId="23575" builtinId="3" hidden="1"/>
    <cellStyle name="Comma" xfId="23637" builtinId="3" hidden="1"/>
    <cellStyle name="Comma" xfId="5193" builtinId="3" hidden="1"/>
    <cellStyle name="Comma" xfId="7810" builtinId="3" hidden="1"/>
    <cellStyle name="Comma" xfId="7635" builtinId="3" hidden="1"/>
    <cellStyle name="Comma" xfId="5529" builtinId="3" hidden="1"/>
    <cellStyle name="Comma" xfId="5615" builtinId="3" hidden="1"/>
    <cellStyle name="Comma" xfId="22693" builtinId="3" hidden="1"/>
    <cellStyle name="Comma" xfId="9769" builtinId="3" hidden="1"/>
    <cellStyle name="Comma" xfId="8956" builtinId="3" hidden="1"/>
    <cellStyle name="Comma" xfId="15501" builtinId="3" hidden="1"/>
    <cellStyle name="Comma" xfId="15668" builtinId="3" hidden="1"/>
    <cellStyle name="Comma" xfId="6354" builtinId="3" hidden="1"/>
    <cellStyle name="Comma" xfId="23690" builtinId="3" hidden="1"/>
    <cellStyle name="Comma" xfId="3299" builtinId="3" hidden="1"/>
    <cellStyle name="Comma" xfId="19670" builtinId="3" hidden="1"/>
    <cellStyle name="Comma" xfId="18646" builtinId="3" hidden="1"/>
    <cellStyle name="Comma" xfId="13284" builtinId="3" hidden="1"/>
    <cellStyle name="Comma" xfId="19902" builtinId="3" hidden="1"/>
    <cellStyle name="Comma" xfId="20780" builtinId="3" hidden="1"/>
    <cellStyle name="Comma" xfId="3603" builtinId="3" hidden="1"/>
    <cellStyle name="Comma" xfId="20408" builtinId="3" hidden="1"/>
    <cellStyle name="Comma" xfId="20322" builtinId="3" hidden="1"/>
    <cellStyle name="Comma" xfId="13819" builtinId="3" hidden="1"/>
    <cellStyle name="Comma" xfId="7787" builtinId="3" hidden="1"/>
    <cellStyle name="Comma" xfId="2295" builtinId="3" hidden="1"/>
    <cellStyle name="Comma" xfId="2238" builtinId="3" hidden="1"/>
    <cellStyle name="Comma" xfId="2439" builtinId="3" hidden="1"/>
    <cellStyle name="Comma" xfId="2376" builtinId="3" hidden="1"/>
    <cellStyle name="Comma" xfId="2537" builtinId="3" hidden="1"/>
    <cellStyle name="Comma" xfId="2604" builtinId="3" hidden="1"/>
    <cellStyle name="Comma" xfId="2699" builtinId="3" hidden="1"/>
    <cellStyle name="Comma" xfId="2636" builtinId="3" hidden="1"/>
    <cellStyle name="Comma" xfId="2797" builtinId="3" hidden="1"/>
    <cellStyle name="Comma" xfId="1851" builtinId="3" hidden="1"/>
    <cellStyle name="Comma" xfId="1945" builtinId="3" hidden="1"/>
    <cellStyle name="Comma" xfId="2987" builtinId="3" hidden="1"/>
    <cellStyle name="Comma" xfId="11444" builtinId="3" hidden="1"/>
    <cellStyle name="Comma" xfId="119" builtinId="3" hidden="1"/>
    <cellStyle name="Comma" xfId="1258" builtinId="3" hidden="1"/>
    <cellStyle name="Comma" xfId="9952" builtinId="3" hidden="1"/>
    <cellStyle name="Comma" xfId="14877" builtinId="3" hidden="1"/>
    <cellStyle name="Comma" xfId="11915" builtinId="3" hidden="1"/>
    <cellStyle name="Comma" xfId="6583" builtinId="3" hidden="1"/>
    <cellStyle name="Comma" xfId="1978" builtinId="3" hidden="1"/>
    <cellStyle name="Comma" xfId="10382" builtinId="3" hidden="1"/>
    <cellStyle name="Comma" xfId="15287" builtinId="3" hidden="1"/>
    <cellStyle name="Comma" xfId="12342" builtinId="3" hidden="1"/>
    <cellStyle name="Comma" xfId="7039" builtinId="3" hidden="1"/>
    <cellStyle name="Comma" xfId="618" builtinId="3" hidden="1"/>
    <cellStyle name="Comma" xfId="8456" builtinId="3" hidden="1"/>
    <cellStyle name="Comma" xfId="3127" builtinId="3" hidden="1"/>
    <cellStyle name="Comma" xfId="17151" builtinId="3" hidden="1"/>
    <cellStyle name="Comma" xfId="13357" builtinId="3" hidden="1"/>
    <cellStyle name="Comma" xfId="25155" builtinId="3" hidden="1"/>
    <cellStyle name="Comma" xfId="17482" builtinId="3" hidden="1"/>
    <cellStyle name="Comma" xfId="3537" builtinId="3" hidden="1"/>
    <cellStyle name="Comma" xfId="25330" builtinId="3" hidden="1"/>
    <cellStyle name="Comma" xfId="17578" builtinId="3" hidden="1"/>
    <cellStyle name="Comma" xfId="13626" builtinId="3" hidden="1"/>
    <cellStyle name="Comma" xfId="24386" builtinId="3" hidden="1"/>
    <cellStyle name="Comma" xfId="17928" builtinId="3" hidden="1"/>
    <cellStyle name="Comma" xfId="1148" builtinId="3" hidden="1"/>
    <cellStyle name="Comma" xfId="7" builtinId="3" hidden="1"/>
    <cellStyle name="Comma" xfId="5722" builtinId="3" hidden="1"/>
    <cellStyle name="Comma" xfId="4762" builtinId="3" hidden="1"/>
    <cellStyle name="Comma" xfId="4210" builtinId="3" hidden="1"/>
    <cellStyle name="Comma" xfId="23896" builtinId="3" hidden="1"/>
    <cellStyle name="Comma" xfId="24112" builtinId="3" hidden="1"/>
    <cellStyle name="Comma" xfId="24048" builtinId="3" hidden="1"/>
    <cellStyle name="Comma" xfId="24214" builtinId="3" hidden="1"/>
    <cellStyle name="Comma" xfId="24288" builtinId="3" hidden="1"/>
    <cellStyle name="Comma" xfId="9626" builtinId="3" hidden="1"/>
    <cellStyle name="Comma" xfId="24827" builtinId="3" hidden="1"/>
    <cellStyle name="Comma" xfId="955" builtinId="3" hidden="1"/>
    <cellStyle name="Comma" xfId="3878" builtinId="3" hidden="1"/>
    <cellStyle name="Comma" xfId="4995" builtinId="3" hidden="1"/>
    <cellStyle name="Comma" xfId="18653" builtinId="3" hidden="1"/>
    <cellStyle name="Comma" xfId="15894" builtinId="3" hidden="1"/>
    <cellStyle name="Comma" xfId="16080" builtinId="3" hidden="1"/>
    <cellStyle name="Comma" xfId="14731" builtinId="3" hidden="1"/>
    <cellStyle name="Comma" xfId="15870" builtinId="3" hidden="1"/>
    <cellStyle name="Comma" xfId="15941" builtinId="3" hidden="1"/>
    <cellStyle name="Comma" xfId="27682" builtinId="3" hidden="1"/>
    <cellStyle name="Comma" xfId="14795" builtinId="3" hidden="1"/>
    <cellStyle name="Comma" xfId="22923" builtinId="3" hidden="1"/>
    <cellStyle name="Comma" xfId="11275" builtinId="3" hidden="1"/>
    <cellStyle name="Comma" xfId="11513" builtinId="3" hidden="1"/>
    <cellStyle name="Comma" xfId="6200" builtinId="3" hidden="1"/>
    <cellStyle name="Comma" xfId="16722" builtinId="3" hidden="1"/>
    <cellStyle name="Comma" xfId="12548" builtinId="3" hidden="1"/>
    <cellStyle name="Comma" xfId="16521" builtinId="3" hidden="1"/>
    <cellStyle name="Comma" xfId="16619" builtinId="3" hidden="1"/>
    <cellStyle name="Comma" xfId="16555" builtinId="3" hidden="1"/>
    <cellStyle name="Comma" xfId="5612" builtinId="3" hidden="1"/>
    <cellStyle name="Comma" xfId="24755" builtinId="3" hidden="1"/>
    <cellStyle name="Comma" xfId="23956" builtinId="3" hidden="1"/>
    <cellStyle name="Comma" xfId="20648" builtinId="3" hidden="1"/>
    <cellStyle name="Comma" xfId="20577" builtinId="3" hidden="1"/>
    <cellStyle name="Comma" xfId="18902" builtinId="3" hidden="1"/>
    <cellStyle name="Comma" xfId="4163" builtinId="3" hidden="1"/>
    <cellStyle name="Comma" xfId="26282" builtinId="3" hidden="1"/>
    <cellStyle name="Comma" xfId="6364" builtinId="3" hidden="1"/>
    <cellStyle name="Comma" xfId="9889" builtinId="3" hidden="1"/>
    <cellStyle name="Comma" xfId="14017" builtinId="3" hidden="1"/>
    <cellStyle name="Comma" xfId="6716" builtinId="3" hidden="1"/>
    <cellStyle name="Comma" xfId="10207" builtinId="3" hidden="1"/>
    <cellStyle name="Comma" xfId="26656" builtinId="3" hidden="1"/>
    <cellStyle name="Comma" xfId="6845" builtinId="3" hidden="1"/>
    <cellStyle name="Comma" xfId="10317" builtinId="3" hidden="1"/>
    <cellStyle name="Comma" xfId="17037" builtinId="3" hidden="1"/>
    <cellStyle name="Comma" xfId="10586" builtinId="3" hidden="1"/>
    <cellStyle name="Comma" xfId="25527" builtinId="3" hidden="1"/>
    <cellStyle name="Comma" xfId="21908" builtinId="3" hidden="1"/>
    <cellStyle name="Comma" xfId="17978" builtinId="3" hidden="1"/>
    <cellStyle name="Comma" xfId="11362" builtinId="3" hidden="1"/>
    <cellStyle name="Comma" xfId="23974" builtinId="3" hidden="1"/>
    <cellStyle name="Comma" xfId="10854" builtinId="3" hidden="1"/>
    <cellStyle name="Comma" xfId="23321" builtinId="3" hidden="1"/>
    <cellStyle name="Comma" xfId="23526" builtinId="3" hidden="1"/>
    <cellStyle name="Comma" xfId="25657" builtinId="3" hidden="1"/>
    <cellStyle name="Comma" xfId="23537" builtinId="3" hidden="1"/>
    <cellStyle name="Comma" xfId="25859" builtinId="3" hidden="1"/>
    <cellStyle name="Comma" xfId="25786" builtinId="3" hidden="1"/>
    <cellStyle name="Comma" xfId="16716" builtinId="3" hidden="1"/>
    <cellStyle name="Comma" xfId="22255" builtinId="3" hidden="1"/>
    <cellStyle name="Comma" xfId="27093" builtinId="3" hidden="1"/>
    <cellStyle name="Comma" xfId="24708" builtinId="3" hidden="1"/>
    <cellStyle name="Comma" xfId="19367" builtinId="3" hidden="1"/>
    <cellStyle name="Comma" xfId="17294" builtinId="3" hidden="1"/>
    <cellStyle name="Comma" xfId="5744" builtinId="3" hidden="1"/>
    <cellStyle name="Comma" xfId="27451" builtinId="3" hidden="1"/>
    <cellStyle name="Comma" xfId="25092" builtinId="3" hidden="1"/>
    <cellStyle name="Comma" xfId="20011" builtinId="3" hidden="1"/>
    <cellStyle name="Comma" xfId="17829" builtinId="3" hidden="1"/>
    <cellStyle name="Comma" xfId="20333" builtinId="3" hidden="1"/>
    <cellStyle name="Comma" xfId="27748" builtinId="3" hidden="1"/>
    <cellStyle name="Comma" xfId="24322" builtinId="3" hidden="1"/>
    <cellStyle name="Comma" xfId="26118" builtinId="3" hidden="1"/>
    <cellStyle name="Comma" xfId="1370" builtinId="3" hidden="1"/>
    <cellStyle name="Comma" xfId="6149" builtinId="3" hidden="1"/>
    <cellStyle name="Comma" xfId="10921" builtinId="3" hidden="1"/>
    <cellStyle name="Comma" xfId="1595" builtinId="3" hidden="1"/>
    <cellStyle name="Comma" xfId="26704" builtinId="3" hidden="1"/>
    <cellStyle name="Comma" xfId="12150" builtinId="3" hidden="1"/>
    <cellStyle name="Comma" xfId="2050" builtinId="3" hidden="1"/>
    <cellStyle name="Comma" xfId="6047" builtinId="3" hidden="1"/>
    <cellStyle name="Comma" xfId="11219" builtinId="3" hidden="1"/>
    <cellStyle name="Comma" xfId="2121" builtinId="3" hidden="1"/>
    <cellStyle name="Comma" xfId="26892" builtinId="3" hidden="1"/>
    <cellStyle name="Comma" xfId="28348" builtinId="3" hidden="1"/>
    <cellStyle name="Comma" xfId="16348" builtinId="3" hidden="1"/>
    <cellStyle name="Comma" xfId="16285" builtinId="3" hidden="1"/>
    <cellStyle name="Comma" xfId="18822" builtinId="3" hidden="1"/>
    <cellStyle name="Comma" xfId="4347" builtinId="3" hidden="1"/>
    <cellStyle name="Comma" xfId="10479" builtinId="3" hidden="1"/>
    <cellStyle name="Comma" xfId="10964" builtinId="3" hidden="1"/>
    <cellStyle name="Comma" xfId="11055" builtinId="3" hidden="1"/>
    <cellStyle name="Comma" xfId="10994" builtinId="3" hidden="1"/>
    <cellStyle name="Comma" xfId="24488" builtinId="3" hidden="1"/>
    <cellStyle name="Comma" xfId="11743" builtinId="3" hidden="1"/>
    <cellStyle name="Comma" xfId="27995" builtinId="3" hidden="1"/>
    <cellStyle name="Comma" xfId="4436" builtinId="3" hidden="1"/>
    <cellStyle name="Comma" xfId="14040" builtinId="3" hidden="1"/>
    <cellStyle name="Comma" xfId="16130" builtinId="3" hidden="1"/>
    <cellStyle name="Comma" xfId="21026" builtinId="3" hidden="1"/>
    <cellStyle name="Comma" xfId="21101" builtinId="3" hidden="1"/>
    <cellStyle name="Comma" xfId="20700" builtinId="3" hidden="1"/>
    <cellStyle name="Comma" xfId="20923" builtinId="3" hidden="1"/>
    <cellStyle name="Comma" xfId="20857" builtinId="3" hidden="1"/>
    <cellStyle name="Comma" xfId="15565" builtinId="3" hidden="1"/>
    <cellStyle name="Comma" xfId="19440" builtinId="3" hidden="1"/>
    <cellStyle name="Comma" xfId="5656" builtinId="3" hidden="1"/>
    <cellStyle name="Comma" xfId="4911" builtinId="3" hidden="1"/>
    <cellStyle name="Comma" xfId="11405" builtinId="3" hidden="1"/>
    <cellStyle name="Comma" xfId="19000" builtinId="3" hidden="1"/>
    <cellStyle name="Comma" xfId="16193" builtinId="3" hidden="1"/>
    <cellStyle name="Comma" xfId="26348" builtinId="3" hidden="1"/>
    <cellStyle name="Comma" xfId="1759" builtinId="3" hidden="1"/>
    <cellStyle name="Comma" xfId="14822" builtinId="3" hidden="1"/>
    <cellStyle name="Comma" xfId="10890" builtinId="3" hidden="1"/>
    <cellStyle name="Comma" xfId="2002" builtinId="3" hidden="1"/>
    <cellStyle name="Comma" xfId="15136" builtinId="3" hidden="1"/>
    <cellStyle name="Comma" xfId="26842" builtinId="3" hidden="1"/>
    <cellStyle name="Comma" xfId="695" builtinId="3" hidden="1"/>
    <cellStyle name="Comma" xfId="15223" builtinId="3" hidden="1"/>
    <cellStyle name="Comma" xfId="19237" builtinId="3" hidden="1"/>
    <cellStyle name="Comma" xfId="21200" builtinId="3" hidden="1"/>
    <cellStyle name="Comma" xfId="8807" builtinId="3" hidden="1"/>
    <cellStyle name="Comma" xfId="9025" builtinId="3" hidden="1"/>
    <cellStyle name="Comma" xfId="25979" builtinId="3" hidden="1"/>
    <cellStyle name="Comma" xfId="125" builtinId="3" hidden="1"/>
    <cellStyle name="Comma" xfId="239" builtinId="3" hidden="1"/>
    <cellStyle name="Comma" xfId="386" builtinId="3" hidden="1"/>
    <cellStyle name="Comma" xfId="503" builtinId="3" hidden="1"/>
    <cellStyle name="Comma" xfId="426" builtinId="3" hidden="1"/>
    <cellStyle name="Comma" xfId="5408" builtinId="3" hidden="1"/>
    <cellStyle name="Comma" xfId="1297" builtinId="3" hidden="1"/>
    <cellStyle name="Comma" xfId="20762" builtinId="3" hidden="1"/>
    <cellStyle name="Comma" xfId="9699" builtinId="3" hidden="1"/>
    <cellStyle name="Comma" xfId="9651" builtinId="3" hidden="1"/>
    <cellStyle name="Comma" xfId="8868" builtinId="3" hidden="1"/>
    <cellStyle name="Comma" xfId="23261" builtinId="3" hidden="1"/>
    <cellStyle name="Comma" xfId="23373" builtinId="3" hidden="1"/>
    <cellStyle name="Comma" xfId="23035" builtinId="3" hidden="1"/>
    <cellStyle name="Comma" xfId="22962" builtinId="3" hidden="1"/>
    <cellStyle name="Comma" xfId="23155" builtinId="3" hidden="1"/>
    <cellStyle name="Comma" xfId="7149" builtinId="3" hidden="1"/>
    <cellStyle name="Comma" xfId="22190" builtinId="3" hidden="1"/>
    <cellStyle name="Comma" xfId="21501" builtinId="3" hidden="1"/>
    <cellStyle name="Comma" xfId="27854" builtinId="3" hidden="1"/>
    <cellStyle name="Comma" xfId="27797" builtinId="3" hidden="1"/>
    <cellStyle name="Comma" xfId="26183" builtinId="3" hidden="1"/>
    <cellStyle name="Comma" xfId="8685" builtinId="3" hidden="1"/>
    <cellStyle name="Comma" xfId="19105" builtinId="3" hidden="1"/>
    <cellStyle name="Comma" xfId="15023" builtinId="3" hidden="1"/>
    <cellStyle name="Comma" xfId="6423" builtinId="3" hidden="1"/>
    <cellStyle name="Comma" xfId="26632" builtinId="3" hidden="1"/>
    <cellStyle name="Comma" xfId="15076" builtinId="3" hidden="1"/>
    <cellStyle name="Comma" xfId="6506" builtinId="3" hidden="1"/>
    <cellStyle name="Comma" xfId="5942" builtinId="3" hidden="1"/>
    <cellStyle name="Comma" xfId="15391" builtinId="3" hidden="1"/>
    <cellStyle name="Comma" xfId="6919" builtinId="3" hidden="1"/>
    <cellStyle name="Comma" xfId="26949" builtinId="3" hidden="1"/>
    <cellStyle name="Comma" xfId="23610" builtinId="3" hidden="1"/>
    <cellStyle name="Comma" xfId="17863" builtinId="3" hidden="1"/>
    <cellStyle name="Comma" xfId="18032" builtinId="3" hidden="1"/>
    <cellStyle name="Comma" xfId="6320" builtinId="3" hidden="1"/>
    <cellStyle name="Comma" xfId="17088" builtinId="3" hidden="1"/>
    <cellStyle name="Comma" xfId="18232" builtinId="3" hidden="1"/>
    <cellStyle name="Comma" xfId="18303" builtinId="3" hidden="1"/>
    <cellStyle name="Comma" xfId="18256" builtinId="3" hidden="1"/>
    <cellStyle name="Comma" xfId="18444" builtinId="3" hidden="1"/>
    <cellStyle name="Comma" xfId="18376" builtinId="3" hidden="1"/>
    <cellStyle name="Comma" xfId="18557" builtinId="3" hidden="1"/>
    <cellStyle name="Comma" xfId="18496" builtinId="3" hidden="1"/>
    <cellStyle name="Comma" xfId="18718" builtinId="3" hidden="1"/>
    <cellStyle name="Comma" xfId="24685" builtinId="3" hidden="1"/>
    <cellStyle name="Comma" xfId="17048" builtinId="3" hidden="1"/>
    <cellStyle name="Comma" xfId="17208" builtinId="3" hidden="1"/>
    <cellStyle name="Comma" xfId="22359" builtinId="3" hidden="1"/>
    <cellStyle name="Comma" xfId="27258" builtinId="3" hidden="1"/>
    <cellStyle name="Comma" xfId="25003" builtinId="3" hidden="1"/>
    <cellStyle name="Comma" xfId="19782" builtinId="3" hidden="1"/>
    <cellStyle name="Comma" xfId="17644" builtinId="3" hidden="1"/>
    <cellStyle name="Comma" xfId="20105" builtinId="3" hidden="1"/>
    <cellStyle name="Comma" xfId="27542" builtinId="3" hidden="1"/>
    <cellStyle name="Comma" xfId="25426" builtinId="3" hidden="1"/>
    <cellStyle name="Comma" xfId="20491" builtinId="3" hidden="1"/>
    <cellStyle name="Comma" xfId="6312" builtinId="3" hidden="1"/>
    <cellStyle name="Comma" xfId="21979" builtinId="3" hidden="1"/>
    <cellStyle name="Comma" xfId="18935" builtinId="3" hidden="1"/>
    <cellStyle name="Comma" xfId="10103" builtinId="3" hidden="1"/>
    <cellStyle name="Comma" xfId="11811" builtinId="3" hidden="1"/>
    <cellStyle name="Comma" xfId="26413" builtinId="3" hidden="1"/>
    <cellStyle name="Comma" xfId="10282" builtinId="3" hidden="1"/>
    <cellStyle name="Comma" xfId="4128" builtinId="3" hidden="1"/>
    <cellStyle name="Comma" xfId="17500" builtinId="3" hidden="1"/>
    <cellStyle name="Comma" xfId="10486" builtinId="3" hidden="1"/>
    <cellStyle name="Comma" xfId="12198" builtinId="3" hidden="1"/>
    <cellStyle name="Comma" xfId="26775" builtinId="3" hidden="1"/>
    <cellStyle name="Comma" xfId="8140" builtinId="3" hidden="1"/>
    <cellStyle name="Comma" xfId="12271" builtinId="3" hidden="1"/>
    <cellStyle name="Comma" xfId="17124" builtinId="3" hidden="1"/>
    <cellStyle name="Comma" xfId="4613" builtinId="3" hidden="1"/>
    <cellStyle name="Comma" xfId="22620" builtinId="3" hidden="1"/>
    <cellStyle name="Comma" xfId="22813" builtinId="3" hidden="1"/>
    <cellStyle name="Comma" xfId="26086" builtinId="3" hidden="1"/>
    <cellStyle name="Comma" xfId="9131" builtinId="3" hidden="1"/>
    <cellStyle name="Comma" xfId="9209" builtinId="3" hidden="1"/>
    <cellStyle name="Comma" xfId="9310" builtinId="3" hidden="1"/>
    <cellStyle name="Comma" xfId="9243" builtinId="3" hidden="1"/>
    <cellStyle name="Comma" xfId="9415" builtinId="3" hidden="1"/>
    <cellStyle name="Comma" xfId="21915" builtinId="3" hidden="1"/>
    <cellStyle name="Comma [0]" xfId="46" builtinId="6" customBuiltin="1"/>
    <cellStyle name="Comma [0] 2" xfId="34280" xr:uid="{2E09B7A2-16C7-4ECA-B349-0A8EE6676857}"/>
    <cellStyle name="Comma [0] 2 2" xfId="34348" xr:uid="{4215A373-7CCD-40EE-9108-049B17F1B957}"/>
    <cellStyle name="Comma [0] 3" xfId="34203" xr:uid="{18E25AF5-AE7B-4F05-A7DC-52C090C655D7}"/>
    <cellStyle name="Comma [0] 4" xfId="34350" xr:uid="{24200765-5521-409B-9193-F2DB053BC47D}"/>
    <cellStyle name="Comma [0] 5" xfId="34144" xr:uid="{42BA184B-530B-4430-B863-D7D2C2A8B9DD}"/>
    <cellStyle name="Comma [1]" xfId="34027" xr:uid="{00000000-0005-0000-0000-00008E640000}"/>
    <cellStyle name="Comma [1] 2" xfId="34298" xr:uid="{366D2F6C-7113-4C37-B6C4-E52CD291DD1A}"/>
    <cellStyle name="Comma [1] 3" xfId="34204" xr:uid="{41FB7A5D-9F6E-4492-9B5B-F9C826B74F1E}"/>
    <cellStyle name="Comma [1] 4" xfId="34195" xr:uid="{227A5AB7-4CD3-4340-B741-DA99621D4E66}"/>
    <cellStyle name="Comma [2]" xfId="34021" xr:uid="{00000000-0005-0000-0000-00008F640000}"/>
    <cellStyle name="Comma [2] 2" xfId="34297" xr:uid="{0E808446-BC46-4FAD-AE35-B45D2A04BF83}"/>
    <cellStyle name="Comma [2] 3" xfId="34205" xr:uid="{1561612A-8158-40C6-A13E-A3E46DDCB32E}"/>
    <cellStyle name="Comma [2] 4" xfId="34194" xr:uid="{4F4B80A0-867C-4557-878E-392F716C6ABD}"/>
    <cellStyle name="Comma [4]" xfId="45" xr:uid="{00000000-0005-0000-0000-000090640000}"/>
    <cellStyle name="Comma 2" xfId="34106" xr:uid="{A3F1796B-A32E-476E-AE88-50D4FCE3BB3C}"/>
    <cellStyle name="Comma 2 2" xfId="34108" xr:uid="{736DC861-2681-42DD-AAB9-4FAECB2B7384}"/>
    <cellStyle name="Comma 2 3" xfId="34121" xr:uid="{69D8E46A-9966-40C6-863D-3FC372CCB8C4}"/>
    <cellStyle name="Comma 3" xfId="34110" xr:uid="{7DD9B6B1-6E46-4AE1-BDF2-3AD753185CCA}"/>
    <cellStyle name="Comma 31 2" xfId="34105" xr:uid="{99CBCB8C-95B8-4008-8BF8-5E7F881FBE9C}"/>
    <cellStyle name="Comma 31 2 2" xfId="34107" xr:uid="{6F174B43-17CE-47F9-9E2E-B8E633A44DEE}"/>
    <cellStyle name="Comma 31 2 2 2" xfId="34109" xr:uid="{A2FCE146-E961-4D9B-AF3C-89A31183DE3E}"/>
    <cellStyle name="Comma 4" xfId="34123" xr:uid="{4EB46F03-5299-4808-8BF1-D325883D300D}"/>
    <cellStyle name="Comma(0)" xfId="34206" xr:uid="{619A5BB5-A963-4F4D-8C6A-6E6D3D113FF2}"/>
    <cellStyle name="Comma(0) 2" xfId="34326" xr:uid="{FFC61223-1ABF-44C4-8EFC-87885BF95950}"/>
    <cellStyle name="Comma(2)" xfId="34207" xr:uid="{2E495A47-FE24-4270-9212-33EF2AAC3C24}"/>
    <cellStyle name="Comma(2) 2" xfId="34327" xr:uid="{08351B52-FC44-4646-ACBB-C29F032ACF75}"/>
    <cellStyle name="Comment" xfId="34145" xr:uid="{B7D8043F-C8EE-42DB-809B-3ED069517AE5}"/>
    <cellStyle name="Comment 2" xfId="34281" xr:uid="{30D7099B-E64D-433E-A7CD-0F1CF92C94DD}"/>
    <cellStyle name="Comment 3" xfId="34208" xr:uid="{AD547DE6-83E4-40E9-A180-CBF050706BAD}"/>
    <cellStyle name="Comment 4" xfId="34328" xr:uid="{5FD8290E-A2D0-4C1F-A4FC-B908B8F66F09}"/>
    <cellStyle name="Comment Box" xfId="34353" xr:uid="{2B6FF287-31EC-4630-B8C2-AA1ABD02CA36}"/>
    <cellStyle name="Commentary" xfId="34209" xr:uid="{3036D1C5-9E73-4F96-940D-1B6CDD8F92F9}"/>
    <cellStyle name="CommentWrap" xfId="34146" xr:uid="{F5058793-647D-4EE8-8647-B3528704E3A9}"/>
    <cellStyle name="Company Heading" xfId="34210" xr:uid="{53FFA904-E3BF-4090-8A90-B0ECD5F69282}"/>
    <cellStyle name="Company Name" xfId="34147" xr:uid="{423B1D98-CA2F-4FEE-B3D6-7A5D63E4BAE1}"/>
    <cellStyle name="Company Name 2" xfId="34282" xr:uid="{3EFD41AA-C5BE-4E92-84F8-721B72786D3C}"/>
    <cellStyle name="Company Name 2 2" xfId="34318" xr:uid="{A245FAB5-0066-4764-B999-7B12358B52F2}"/>
    <cellStyle name="Company Name 2 2 2" xfId="34404" xr:uid="{3E5A57D4-C6F5-447F-8776-30861AACFD41}"/>
    <cellStyle name="Company Name 2 3" xfId="34307" xr:uid="{8F0E0A8D-C57C-45F3-A229-DA5338CBF98B}"/>
    <cellStyle name="Company Name 2 3 2" xfId="34393" xr:uid="{A8549FFE-AE1D-447B-96EC-D025F62D7BC6}"/>
    <cellStyle name="Company Name 2 4" xfId="34367" xr:uid="{7E1F90B5-2ADB-4B1C-8241-473D8C5EC70F}"/>
    <cellStyle name="Company Name 2 4 2" xfId="34425" xr:uid="{0F0E02E4-5FD0-464E-9167-71FC7A0F6B33}"/>
    <cellStyle name="Company Name 2 5" xfId="34388" xr:uid="{9A1D23C9-9AA2-45F6-AB03-E16BEFBAC097}"/>
    <cellStyle name="Company Name 3" xfId="34211" xr:uid="{22E39773-796F-4532-B93D-AF08E20721A9}"/>
    <cellStyle name="Company Name 3 2" xfId="34308" xr:uid="{598E9DCF-D994-4C34-9BF7-ACB319C7F27C}"/>
    <cellStyle name="Company Name 3 2 2" xfId="34394" xr:uid="{03964056-8183-4155-828B-E81C486FE36F}"/>
    <cellStyle name="Company Name 3 3" xfId="34312" xr:uid="{46067227-C9A3-4D59-B088-AA04C1BD5D25}"/>
    <cellStyle name="Company Name 3 3 2" xfId="34398" xr:uid="{9A2EBCC6-8F85-4FB4-8515-413A78705263}"/>
    <cellStyle name="Company Name 3 4" xfId="34380" xr:uid="{CBC3078B-07C4-460C-A1C9-5FF07E28EB83}"/>
    <cellStyle name="Company Name 4" xfId="34329" xr:uid="{6431504B-3119-4DA7-AE85-28E44A52AFF6}"/>
    <cellStyle name="Company Name 4 2" xfId="34354" xr:uid="{5EB60934-A5F0-41C9-9D23-9E8E7D144C33}"/>
    <cellStyle name="Company Name 4 2 2" xfId="34412" xr:uid="{C9BA3C04-D20F-41F4-AA7A-5063444F9B81}"/>
    <cellStyle name="Company Name 4 3" xfId="34410" xr:uid="{D3581501-4939-4D61-A59D-68CF9FE8D200}"/>
    <cellStyle name="Company Name 5" xfId="34357" xr:uid="{6E003BBE-C15E-43C9-BCCB-A37CA800AAAA}"/>
    <cellStyle name="Company Name 5 2" xfId="34358" xr:uid="{06D86FC3-5398-41F7-B630-55E0BA26195E}"/>
    <cellStyle name="Company Name 5 2 2" xfId="34416" xr:uid="{9E341E78-F581-414C-B316-FE8A1EACEED0}"/>
    <cellStyle name="Company Name 5 3" xfId="34368" xr:uid="{577DED6C-C236-43EE-92D9-49CE46697B28}"/>
    <cellStyle name="Company Name 5 3 2" xfId="34426" xr:uid="{07B8B8C0-7C3D-4BD1-8DB4-005369FD413F}"/>
    <cellStyle name="Company Name 5 4" xfId="34415" xr:uid="{A91EC928-930B-48CD-9CD4-2761A638A418}"/>
    <cellStyle name="Company Name 6" xfId="34365" xr:uid="{8F7037A9-A7ED-4909-B27A-CC91D786E4C5}"/>
    <cellStyle name="Company Name 6 2" xfId="34423" xr:uid="{010AB3B6-2254-466D-8216-15B15A534070}"/>
    <cellStyle name="Company Name 7" xfId="34174" xr:uid="{FCBA5102-50CF-4F95-AD0E-04D4521DC523}"/>
    <cellStyle name="Currency" xfId="5914" builtinId="4" hidden="1"/>
    <cellStyle name="Currency" xfId="13629" builtinId="4" hidden="1"/>
    <cellStyle name="Currency" xfId="13732" builtinId="4" hidden="1"/>
    <cellStyle name="Currency" xfId="1403" builtinId="4" hidden="1"/>
    <cellStyle name="Currency" xfId="1324" builtinId="4" hidden="1"/>
    <cellStyle name="Currency" xfId="645" builtinId="4" hidden="1"/>
    <cellStyle name="Currency" xfId="4002" builtinId="4" hidden="1"/>
    <cellStyle name="Currency" xfId="6369" builtinId="4" hidden="1"/>
    <cellStyle name="Currency" xfId="6448" builtinId="4" hidden="1"/>
    <cellStyle name="Currency" xfId="6509" builtinId="4" hidden="1"/>
    <cellStyle name="Currency" xfId="431" builtinId="4" hidden="1"/>
    <cellStyle name="Currency" xfId="1300" builtinId="4" hidden="1"/>
    <cellStyle name="Currency" xfId="6533" builtinId="4" hidden="1"/>
    <cellStyle name="Currency" xfId="6752" builtinId="4" hidden="1"/>
    <cellStyle name="Currency" xfId="1525" builtinId="4" hidden="1"/>
    <cellStyle name="Currency" xfId="862" builtinId="4" hidden="1"/>
    <cellStyle name="Currency" xfId="958" builtinId="4" hidden="1"/>
    <cellStyle name="Currency" xfId="1061" builtinId="4" hidden="1"/>
    <cellStyle name="Currency" xfId="982" builtinId="4" hidden="1"/>
    <cellStyle name="Currency" xfId="1183" builtinId="4" hidden="1"/>
    <cellStyle name="Currency" xfId="6619" builtinId="4" hidden="1"/>
    <cellStyle name="Currency" xfId="538" builtinId="4" hidden="1"/>
    <cellStyle name="Currency" xfId="621" builtinId="4" hidden="1"/>
    <cellStyle name="Currency" xfId="730" builtinId="4" hidden="1"/>
    <cellStyle name="Currency" xfId="3894" builtinId="4" hidden="1"/>
    <cellStyle name="Currency" xfId="19712" builtinId="4" hidden="1"/>
    <cellStyle name="Currency" xfId="19815" builtinId="4" hidden="1"/>
    <cellStyle name="Currency" xfId="47" builtinId="4" hidden="1"/>
    <cellStyle name="Currency" xfId="18887" builtinId="4" hidden="1"/>
    <cellStyle name="Currency" xfId="9783" builtinId="4" hidden="1"/>
    <cellStyle name="Currency" xfId="18808" builtinId="4" hidden="1"/>
    <cellStyle name="Currency" xfId="19273" builtinId="4" hidden="1"/>
    <cellStyle name="Currency" xfId="19370" builtinId="4" hidden="1"/>
    <cellStyle name="Currency" xfId="19473" builtinId="4" hidden="1"/>
    <cellStyle name="Currency" xfId="12509" builtinId="4" hidden="1"/>
    <cellStyle name="Currency" xfId="22068" builtinId="4" hidden="1"/>
    <cellStyle name="Currency" xfId="7074" builtinId="4" hidden="1"/>
    <cellStyle name="Currency" xfId="13925" builtinId="4" hidden="1"/>
    <cellStyle name="Currency" xfId="19736" builtinId="4" hidden="1"/>
    <cellStyle name="Currency" xfId="19937" builtinId="4" hidden="1"/>
    <cellStyle name="Currency" xfId="13974" builtinId="4" hidden="1"/>
    <cellStyle name="Currency" xfId="4227" builtinId="4" hidden="1"/>
    <cellStyle name="Currency" xfId="14717" builtinId="4" hidden="1"/>
    <cellStyle name="Currency" xfId="4693" builtinId="4" hidden="1"/>
    <cellStyle name="Currency" xfId="6848" builtinId="4" hidden="1"/>
    <cellStyle name="Currency" xfId="6952" builtinId="4" hidden="1"/>
    <cellStyle name="Currency" xfId="5107" builtinId="4" hidden="1"/>
    <cellStyle name="Currency" xfId="19394" builtinId="4" hidden="1"/>
    <cellStyle name="Currency" xfId="7191" builtinId="4" hidden="1"/>
    <cellStyle name="Currency" xfId="7297" builtinId="4" hidden="1"/>
    <cellStyle name="Currency" xfId="7216" builtinId="4" hidden="1"/>
    <cellStyle name="Currency" xfId="7420" builtinId="4" hidden="1"/>
    <cellStyle name="Currency" xfId="4470" builtinId="4" hidden="1"/>
    <cellStyle name="Currency" xfId="10725" builtinId="4" hidden="1"/>
    <cellStyle name="Currency" xfId="7802" builtinId="4" hidden="1"/>
    <cellStyle name="Currency" xfId="4464" builtinId="4" hidden="1"/>
    <cellStyle name="Currency" xfId="6275" builtinId="4" hidden="1"/>
    <cellStyle name="Currency" xfId="7491" builtinId="4" hidden="1"/>
    <cellStyle name="Currency" xfId="8146" builtinId="4" hidden="1"/>
    <cellStyle name="Currency" xfId="6872" builtinId="4" hidden="1"/>
    <cellStyle name="Currency" xfId="8167" builtinId="4" hidden="1"/>
    <cellStyle name="Currency" xfId="4800" builtinId="4" hidden="1"/>
    <cellStyle name="Currency" xfId="8123" builtinId="4" hidden="1"/>
    <cellStyle name="Currency" xfId="5796" builtinId="4" hidden="1"/>
    <cellStyle name="Currency" xfId="6069" builtinId="4" hidden="1"/>
    <cellStyle name="Currency" xfId="5912" builtinId="4" hidden="1"/>
    <cellStyle name="Currency" xfId="26213" builtinId="4" hidden="1"/>
    <cellStyle name="Currency" xfId="26142" builtinId="4" hidden="1"/>
    <cellStyle name="Currency" xfId="13512" builtinId="4" hidden="1"/>
    <cellStyle name="Currency" xfId="7490" builtinId="4" hidden="1"/>
    <cellStyle name="Currency" xfId="5405" builtinId="4" hidden="1"/>
    <cellStyle name="Currency" xfId="7594" builtinId="4" hidden="1"/>
    <cellStyle name="Currency" xfId="12797" builtinId="4" hidden="1"/>
    <cellStyle name="Currency" xfId="5272" builtinId="4" hidden="1"/>
    <cellStyle name="Currency" xfId="12710" builtinId="4" hidden="1"/>
    <cellStyle name="Currency" xfId="13191" builtinId="4" hidden="1"/>
    <cellStyle name="Currency" xfId="13287" builtinId="4" hidden="1"/>
    <cellStyle name="Currency" xfId="13390" builtinId="4" hidden="1"/>
    <cellStyle name="Currency" xfId="5620" builtinId="4" hidden="1"/>
    <cellStyle name="Currency" xfId="4294" builtinId="4" hidden="1"/>
    <cellStyle name="Currency" xfId="5711" builtinId="4" hidden="1"/>
    <cellStyle name="Currency" xfId="26304" builtinId="4" hidden="1"/>
    <cellStyle name="Currency" xfId="13653" builtinId="4" hidden="1"/>
    <cellStyle name="Currency" xfId="13854" builtinId="4" hidden="1"/>
    <cellStyle name="Currency" xfId="7547" builtinId="4" hidden="1"/>
    <cellStyle name="Currency" xfId="16934" builtinId="4" hidden="1"/>
    <cellStyle name="Currency" xfId="14179" builtinId="4" hidden="1"/>
    <cellStyle name="Currency" xfId="8445" builtinId="4" hidden="1"/>
    <cellStyle name="Currency" xfId="165" builtinId="4" hidden="1"/>
    <cellStyle name="Currency" xfId="274" builtinId="4" hidden="1"/>
    <cellStyle name="Currency" xfId="14471" builtinId="4" hidden="1"/>
    <cellStyle name="Currency" xfId="13311" builtinId="4" hidden="1"/>
    <cellStyle name="Currency" xfId="14487" builtinId="4" hidden="1"/>
    <cellStyle name="Currency" xfId="10563" builtinId="4" hidden="1"/>
    <cellStyle name="Currency" xfId="14454" builtinId="4" hidden="1"/>
    <cellStyle name="Currency" xfId="7498" builtinId="4" hidden="1"/>
    <cellStyle name="Currency" xfId="8124" builtinId="4" hidden="1"/>
    <cellStyle name="Currency" xfId="4318" builtinId="4" hidden="1"/>
    <cellStyle name="Currency" xfId="5111" builtinId="4" hidden="1"/>
    <cellStyle name="Currency" xfId="11536" builtinId="4" hidden="1"/>
    <cellStyle name="Currency" xfId="19595" builtinId="4" hidden="1"/>
    <cellStyle name="Currency" xfId="13924" builtinId="4" hidden="1"/>
    <cellStyle name="Currency" xfId="5575" builtinId="4" hidden="1"/>
    <cellStyle name="Currency" xfId="14008" builtinId="4" hidden="1"/>
    <cellStyle name="Currency" xfId="6150" builtinId="4" hidden="1"/>
    <cellStyle name="Currency" xfId="14210" builtinId="4" hidden="1"/>
    <cellStyle name="Currency" xfId="22848" builtinId="4" hidden="1"/>
    <cellStyle name="Currency" xfId="25242" builtinId="4" hidden="1"/>
    <cellStyle name="Currency" xfId="25693" builtinId="4" hidden="1"/>
    <cellStyle name="Currency" xfId="25789" builtinId="4" hidden="1"/>
    <cellStyle name="Currency" xfId="25892" builtinId="4" hidden="1"/>
    <cellStyle name="Currency" xfId="22526" builtinId="4" hidden="1"/>
    <cellStyle name="Currency" xfId="4651" builtinId="4" hidden="1"/>
    <cellStyle name="Currency" xfId="26014" builtinId="4" hidden="1"/>
    <cellStyle name="Currency" xfId="26121" builtinId="4" hidden="1"/>
    <cellStyle name="Currency" xfId="25316" builtinId="4" hidden="1"/>
    <cellStyle name="Currency" xfId="22965" builtinId="4" hidden="1"/>
    <cellStyle name="Currency" xfId="23068" builtinId="4" hidden="1"/>
    <cellStyle name="Currency" xfId="22989" builtinId="4" hidden="1"/>
    <cellStyle name="Currency" xfId="23190" builtinId="4" hidden="1"/>
    <cellStyle name="Currency" xfId="12714" builtinId="4" hidden="1"/>
    <cellStyle name="Currency" xfId="25813" builtinId="4" hidden="1"/>
    <cellStyle name="Currency" xfId="22623" builtinId="4" hidden="1"/>
    <cellStyle name="Currency" xfId="22726" builtinId="4" hidden="1"/>
    <cellStyle name="Currency" xfId="22647" builtinId="4" hidden="1"/>
    <cellStyle name="Currency" xfId="10793" builtinId="4" hidden="1"/>
    <cellStyle name="Currency" xfId="5560" builtinId="4" hidden="1"/>
    <cellStyle name="Currency" xfId="5599" builtinId="4" hidden="1"/>
    <cellStyle name="Currency" xfId="22143" builtinId="4" hidden="1"/>
    <cellStyle name="Currency (0dp)" xfId="34087" xr:uid="{5CDF7EAA-EDC6-41AB-B974-13ABD81C9DCC}"/>
    <cellStyle name="Currency (2dp)" xfId="34045" xr:uid="{2FA54D0B-D282-4286-BC97-56F3C19251AD}"/>
    <cellStyle name="Currency [0]" xfId="6036" builtinId="7" hidden="1"/>
    <cellStyle name="Currency [0]" xfId="13630" builtinId="7" hidden="1"/>
    <cellStyle name="Currency [0]" xfId="13733" builtinId="7" hidden="1"/>
    <cellStyle name="Currency [0]" xfId="1404" builtinId="7" hidden="1"/>
    <cellStyle name="Currency [0]" xfId="1279" builtinId="7" hidden="1"/>
    <cellStyle name="Currency [0]" xfId="417" builtinId="7" hidden="1"/>
    <cellStyle name="Currency [0]" xfId="4003" builtinId="7" hidden="1"/>
    <cellStyle name="Currency [0]" xfId="6370" builtinId="7" hidden="1"/>
    <cellStyle name="Currency [0]" xfId="6449" builtinId="7" hidden="1"/>
    <cellStyle name="Currency [0]" xfId="6510" builtinId="7" hidden="1"/>
    <cellStyle name="Currency [0]" xfId="432" builtinId="7" hidden="1"/>
    <cellStyle name="Currency [0]" xfId="1301" builtinId="7" hidden="1"/>
    <cellStyle name="Currency [0]" xfId="6356" builtinId="7" hidden="1"/>
    <cellStyle name="Currency [0]" xfId="6753" builtinId="7" hidden="1"/>
    <cellStyle name="Currency [0]" xfId="1526" builtinId="7" hidden="1"/>
    <cellStyle name="Currency [0]" xfId="863" builtinId="7" hidden="1"/>
    <cellStyle name="Currency [0]" xfId="959" builtinId="7" hidden="1"/>
    <cellStyle name="Currency [0]" xfId="1062" builtinId="7" hidden="1"/>
    <cellStyle name="Currency [0]" xfId="937" builtinId="7" hidden="1"/>
    <cellStyle name="Currency [0]" xfId="1184" builtinId="7" hidden="1"/>
    <cellStyle name="Currency [0]" xfId="6620" builtinId="7" hidden="1"/>
    <cellStyle name="Currency [0]" xfId="539" builtinId="7" hidden="1"/>
    <cellStyle name="Currency [0]" xfId="622" builtinId="7" hidden="1"/>
    <cellStyle name="Currency [0]" xfId="731" builtinId="7" hidden="1"/>
    <cellStyle name="Currency [0]" xfId="3895" builtinId="7" hidden="1"/>
    <cellStyle name="Currency [0]" xfId="19713" builtinId="7" hidden="1"/>
    <cellStyle name="Currency [0]" xfId="19816" builtinId="7" hidden="1"/>
    <cellStyle name="Currency [0]" xfId="48" builtinId="7" hidden="1"/>
    <cellStyle name="Currency [0]" xfId="18624" builtinId="7" hidden="1"/>
    <cellStyle name="Currency [0]" xfId="8118" builtinId="7" hidden="1"/>
    <cellStyle name="Currency [0]" xfId="7533" builtinId="7" hidden="1"/>
    <cellStyle name="Currency [0]" xfId="19274" builtinId="7" hidden="1"/>
    <cellStyle name="Currency [0]" xfId="19371" builtinId="7" hidden="1"/>
    <cellStyle name="Currency [0]" xfId="19474" builtinId="7" hidden="1"/>
    <cellStyle name="Currency [0]" xfId="16073" builtinId="7" hidden="1"/>
    <cellStyle name="Currency [0]" xfId="14598" builtinId="7" hidden="1"/>
    <cellStyle name="Currency [0]" xfId="7075" builtinId="7" hidden="1"/>
    <cellStyle name="Currency [0]" xfId="5869" builtinId="7" hidden="1"/>
    <cellStyle name="Currency [0]" xfId="19691" builtinId="7" hidden="1"/>
    <cellStyle name="Currency [0]" xfId="19938" builtinId="7" hidden="1"/>
    <cellStyle name="Currency [0]" xfId="5638" builtinId="7" hidden="1"/>
    <cellStyle name="Currency [0]" xfId="16610" builtinId="7" hidden="1"/>
    <cellStyle name="Currency [0]" xfId="18849" builtinId="7" hidden="1"/>
    <cellStyle name="Currency [0]" xfId="4489" builtinId="7" hidden="1"/>
    <cellStyle name="Currency [0]" xfId="6849" builtinId="7" hidden="1"/>
    <cellStyle name="Currency [0]" xfId="6953" builtinId="7" hidden="1"/>
    <cellStyle name="Currency [0]" xfId="8183" builtinId="7" hidden="1"/>
    <cellStyle name="Currency [0]" xfId="19349" builtinId="7" hidden="1"/>
    <cellStyle name="Currency [0]" xfId="7192" builtinId="7" hidden="1"/>
    <cellStyle name="Currency [0]" xfId="7298" builtinId="7" hidden="1"/>
    <cellStyle name="Currency [0]" xfId="7170" builtinId="7" hidden="1"/>
    <cellStyle name="Currency [0]" xfId="7421" builtinId="7" hidden="1"/>
    <cellStyle name="Currency [0]" xfId="8293" builtinId="7" hidden="1"/>
    <cellStyle name="Currency [0]" xfId="7727" builtinId="7" hidden="1"/>
    <cellStyle name="Currency [0]" xfId="5657" builtinId="7" hidden="1"/>
    <cellStyle name="Currency [0]" xfId="4685" builtinId="7" hidden="1"/>
    <cellStyle name="Currency [0]" xfId="5054" builtinId="7" hidden="1"/>
    <cellStyle name="Currency [0]" xfId="4748" builtinId="7" hidden="1"/>
    <cellStyle name="Currency [0]" xfId="6091" builtinId="7" hidden="1"/>
    <cellStyle name="Currency [0]" xfId="6827" builtinId="7" hidden="1"/>
    <cellStyle name="Currency [0]" xfId="10653" builtinId="7" hidden="1"/>
    <cellStyle name="Currency [0]" xfId="8235" builtinId="7" hidden="1"/>
    <cellStyle name="Currency [0]" xfId="7565" builtinId="7" hidden="1"/>
    <cellStyle name="Currency [0]" xfId="6205" builtinId="7" hidden="1"/>
    <cellStyle name="Currency [0]" xfId="5388" builtinId="7" hidden="1"/>
    <cellStyle name="Currency [0]" xfId="6278" builtinId="7" hidden="1"/>
    <cellStyle name="Currency [0]" xfId="26214" builtinId="7" hidden="1"/>
    <cellStyle name="Currency [0]" xfId="26105" builtinId="7" hidden="1"/>
    <cellStyle name="Currency [0]" xfId="13513" builtinId="7" hidden="1"/>
    <cellStyle name="Currency [0]" xfId="4099" builtinId="7" hidden="1"/>
    <cellStyle name="Currency [0]" xfId="4304" builtinId="7" hidden="1"/>
    <cellStyle name="Currency [0]" xfId="4638" builtinId="7" hidden="1"/>
    <cellStyle name="Currency [0]" xfId="12526" builtinId="7" hidden="1"/>
    <cellStyle name="Currency [0]" xfId="6299" builtinId="7" hidden="1"/>
    <cellStyle name="Currency [0]" xfId="5695" builtinId="7" hidden="1"/>
    <cellStyle name="Currency [0]" xfId="13192" builtinId="7" hidden="1"/>
    <cellStyle name="Currency [0]" xfId="13288" builtinId="7" hidden="1"/>
    <cellStyle name="Currency [0]" xfId="13391" builtinId="7" hidden="1"/>
    <cellStyle name="Currency [0]" xfId="14500" builtinId="7" hidden="1"/>
    <cellStyle name="Currency [0]" xfId="5929" builtinId="7" hidden="1"/>
    <cellStyle name="Currency [0]" xfId="8177" builtinId="7" hidden="1"/>
    <cellStyle name="Currency [0]" xfId="26305" builtinId="7" hidden="1"/>
    <cellStyle name="Currency [0]" xfId="13608" builtinId="7" hidden="1"/>
    <cellStyle name="Currency [0]" xfId="13855" builtinId="7" hidden="1"/>
    <cellStyle name="Currency [0]" xfId="14593" builtinId="7" hidden="1"/>
    <cellStyle name="Currency [0]" xfId="14106" builtinId="7" hidden="1"/>
    <cellStyle name="Currency [0]" xfId="4595" builtinId="7" hidden="1"/>
    <cellStyle name="Currency [0]" xfId="7793" builtinId="7" hidden="1"/>
    <cellStyle name="Currency [0]" xfId="166" builtinId="7" hidden="1"/>
    <cellStyle name="Currency [0]" xfId="275" builtinId="7" hidden="1"/>
    <cellStyle name="Currency [0]" xfId="11411" builtinId="7" hidden="1"/>
    <cellStyle name="Currency [0]" xfId="13266" builtinId="7" hidden="1"/>
    <cellStyle name="Currency [0]" xfId="16870" builtinId="7" hidden="1"/>
    <cellStyle name="Currency [0]" xfId="14547" builtinId="7" hidden="1"/>
    <cellStyle name="Currency [0]" xfId="13985" builtinId="7" hidden="1"/>
    <cellStyle name="Currency [0]" xfId="6301" builtinId="7" hidden="1"/>
    <cellStyle name="Currency [0]" xfId="5839" builtinId="7" hidden="1"/>
    <cellStyle name="Currency [0]" xfId="5653" builtinId="7" hidden="1"/>
    <cellStyle name="Currency [0]" xfId="11389" builtinId="7" hidden="1"/>
    <cellStyle name="Currency [0]" xfId="5945" builtinId="7" hidden="1"/>
    <cellStyle name="Currency [0]" xfId="19596" builtinId="7" hidden="1"/>
    <cellStyle name="Currency [0]" xfId="6303" builtinId="7" hidden="1"/>
    <cellStyle name="Currency [0]" xfId="7663" builtinId="7" hidden="1"/>
    <cellStyle name="Currency [0]" xfId="5454" builtinId="7" hidden="1"/>
    <cellStyle name="Currency [0]" xfId="22105" builtinId="7" hidden="1"/>
    <cellStyle name="Currency [0]" xfId="4840" builtinId="7" hidden="1"/>
    <cellStyle name="Currency [0]" xfId="22849" builtinId="7" hidden="1"/>
    <cellStyle name="Currency [0]" xfId="5443" builtinId="7" hidden="1"/>
    <cellStyle name="Currency [0]" xfId="25694" builtinId="7" hidden="1"/>
    <cellStyle name="Currency [0]" xfId="25790" builtinId="7" hidden="1"/>
    <cellStyle name="Currency [0]" xfId="25893" builtinId="7" hidden="1"/>
    <cellStyle name="Currency [0]" xfId="22527" builtinId="7" hidden="1"/>
    <cellStyle name="Currency [0]" xfId="20051" builtinId="7" hidden="1"/>
    <cellStyle name="Currency [0]" xfId="26015" builtinId="7" hidden="1"/>
    <cellStyle name="Currency [0]" xfId="26122" builtinId="7" hidden="1"/>
    <cellStyle name="Currency [0]" xfId="25065" builtinId="7" hidden="1"/>
    <cellStyle name="Currency [0]" xfId="22966" builtinId="7" hidden="1"/>
    <cellStyle name="Currency [0]" xfId="23069" builtinId="7" hidden="1"/>
    <cellStyle name="Currency [0]" xfId="22944" builtinId="7" hidden="1"/>
    <cellStyle name="Currency [0]" xfId="23191" builtinId="7" hidden="1"/>
    <cellStyle name="Currency [0]" xfId="10179" builtinId="7" hidden="1"/>
    <cellStyle name="Currency [0]" xfId="25768" builtinId="7" hidden="1"/>
    <cellStyle name="Currency [0]" xfId="22624" builtinId="7" hidden="1"/>
    <cellStyle name="Currency [0]" xfId="22727" builtinId="7" hidden="1"/>
    <cellStyle name="Currency [0]" xfId="22602" builtinId="7" hidden="1"/>
    <cellStyle name="Currency [0]" xfId="20036" builtinId="7" hidden="1"/>
    <cellStyle name="Currency [0]" xfId="5667" builtinId="7" hidden="1"/>
    <cellStyle name="Currency [0]" xfId="4808" builtinId="7" hidden="1"/>
    <cellStyle name="Currency [0]" xfId="21886" builtinId="7" hidden="1"/>
    <cellStyle name="Currency [0]" xfId="34196" xr:uid="{111807CA-E453-451C-8FAF-A5F87FEE4060}"/>
    <cellStyle name="Currency [0] 10" xfId="24051" hidden="1" xr:uid="{00000000-0005-0000-0000-000099650000}"/>
    <cellStyle name="Currency [0] 10" xfId="27033" hidden="1" xr:uid="{00000000-0005-0000-0000-00009A650000}"/>
    <cellStyle name="Currency [0] 10" xfId="28858" hidden="1" xr:uid="{00000000-0005-0000-0000-00009B650000}"/>
    <cellStyle name="Currency [0] 10" xfId="29577" hidden="1" xr:uid="{00000000-0005-0000-0000-00009C650000}"/>
    <cellStyle name="Currency [0] 10" xfId="29749" hidden="1" xr:uid="{00000000-0005-0000-0000-00009D650000}"/>
    <cellStyle name="Currency [0] 10" xfId="30147" hidden="1" xr:uid="{00000000-0005-0000-0000-00009E650000}"/>
    <cellStyle name="Currency [0] 10" xfId="15226" hidden="1" xr:uid="{00000000-0005-0000-0000-000096650000}"/>
    <cellStyle name="Currency [0] 10" xfId="17581" hidden="1" xr:uid="{00000000-0005-0000-0000-000097650000}"/>
    <cellStyle name="Currency [0] 10" xfId="20860" hidden="1" xr:uid="{00000000-0005-0000-0000-000098650000}"/>
    <cellStyle name="Currency [0] 10" xfId="8960" hidden="1" xr:uid="{00000000-0005-0000-0000-000094650000}"/>
    <cellStyle name="Currency [0] 10" xfId="11447" hidden="1" xr:uid="{00000000-0005-0000-0000-000095650000}"/>
    <cellStyle name="Currency [0] 10" xfId="2379" hidden="1" xr:uid="{00000000-0005-0000-0000-000093650000}"/>
    <cellStyle name="Currency [0] 10" xfId="32541" hidden="1" xr:uid="{00000000-0005-0000-0000-0000A5650000}"/>
    <cellStyle name="Currency [0] 10" xfId="32939" hidden="1" xr:uid="{00000000-0005-0000-0000-0000A6650000}"/>
    <cellStyle name="Currency [0] 10" xfId="33084" hidden="1" xr:uid="{00000000-0005-0000-0000-0000A7650000}"/>
    <cellStyle name="Currency [0] 10" xfId="33425" hidden="1" xr:uid="{00000000-0005-0000-0000-0000A8650000}"/>
    <cellStyle name="Currency [0] 10" xfId="33762" hidden="1" xr:uid="{00000000-0005-0000-0000-0000A9650000}"/>
    <cellStyle name="Currency [0] 10" xfId="34013" hidden="1" xr:uid="{00000000-0005-0000-0000-0000AA650000}"/>
    <cellStyle name="Currency [0] 10" xfId="31221" hidden="1" xr:uid="{00000000-0005-0000-0000-0000A2650000}"/>
    <cellStyle name="Currency [0] 10" xfId="31650" hidden="1" xr:uid="{00000000-0005-0000-0000-0000A3650000}"/>
    <cellStyle name="Currency [0] 10" xfId="32369" hidden="1" xr:uid="{00000000-0005-0000-0000-0000A4650000}"/>
    <cellStyle name="Currency [0] 10" xfId="30633" hidden="1" xr:uid="{00000000-0005-0000-0000-0000A0650000}"/>
    <cellStyle name="Currency [0] 10" xfId="30970" hidden="1" xr:uid="{00000000-0005-0000-0000-0000A1650000}"/>
    <cellStyle name="Currency [0] 10" xfId="30292" hidden="1" xr:uid="{00000000-0005-0000-0000-00009F650000}"/>
    <cellStyle name="Currency [0] 11" xfId="24143" hidden="1" xr:uid="{00000000-0005-0000-0000-0000B1650000}"/>
    <cellStyle name="Currency [0] 11" xfId="27123" hidden="1" xr:uid="{00000000-0005-0000-0000-0000B2650000}"/>
    <cellStyle name="Currency [0] 11" xfId="28859" hidden="1" xr:uid="{00000000-0005-0000-0000-0000B3650000}"/>
    <cellStyle name="Currency [0] 11" xfId="29580" hidden="1" xr:uid="{00000000-0005-0000-0000-0000B4650000}"/>
    <cellStyle name="Currency [0] 11" xfId="29751" hidden="1" xr:uid="{00000000-0005-0000-0000-0000B5650000}"/>
    <cellStyle name="Currency [0] 11" xfId="30148" hidden="1" xr:uid="{00000000-0005-0000-0000-0000B6650000}"/>
    <cellStyle name="Currency [0] 11" xfId="15318" hidden="1" xr:uid="{00000000-0005-0000-0000-0000AE650000}"/>
    <cellStyle name="Currency [0] 11" xfId="17675" hidden="1" xr:uid="{00000000-0005-0000-0000-0000AF650000}"/>
    <cellStyle name="Currency [0] 11" xfId="20954" hidden="1" xr:uid="{00000000-0005-0000-0000-0000B0650000}"/>
    <cellStyle name="Currency [0] 11" xfId="9057" hidden="1" xr:uid="{00000000-0005-0000-0000-0000AC650000}"/>
    <cellStyle name="Currency [0] 11" xfId="11545" hidden="1" xr:uid="{00000000-0005-0000-0000-0000AD650000}"/>
    <cellStyle name="Currency [0] 11" xfId="2469" hidden="1" xr:uid="{00000000-0005-0000-0000-0000AB650000}"/>
    <cellStyle name="Currency [0] 11" xfId="32543" hidden="1" xr:uid="{00000000-0005-0000-0000-0000BD650000}"/>
    <cellStyle name="Currency [0] 11" xfId="32940" hidden="1" xr:uid="{00000000-0005-0000-0000-0000BE650000}"/>
    <cellStyle name="Currency [0] 11" xfId="33085" hidden="1" xr:uid="{00000000-0005-0000-0000-0000BF650000}"/>
    <cellStyle name="Currency [0] 11" xfId="33426" hidden="1" xr:uid="{00000000-0005-0000-0000-0000C0650000}"/>
    <cellStyle name="Currency [0] 11" xfId="33763" hidden="1" xr:uid="{00000000-0005-0000-0000-0000C1650000}"/>
    <cellStyle name="Currency [0] 11" xfId="34014" hidden="1" xr:uid="{00000000-0005-0000-0000-0000C2650000}"/>
    <cellStyle name="Currency [0] 11" xfId="31222" hidden="1" xr:uid="{00000000-0005-0000-0000-0000BA650000}"/>
    <cellStyle name="Currency [0] 11" xfId="31651" hidden="1" xr:uid="{00000000-0005-0000-0000-0000BB650000}"/>
    <cellStyle name="Currency [0] 11" xfId="32372" hidden="1" xr:uid="{00000000-0005-0000-0000-0000BC650000}"/>
    <cellStyle name="Currency [0] 11" xfId="30634" hidden="1" xr:uid="{00000000-0005-0000-0000-0000B8650000}"/>
    <cellStyle name="Currency [0] 11" xfId="30971" hidden="1" xr:uid="{00000000-0005-0000-0000-0000B9650000}"/>
    <cellStyle name="Currency [0] 11" xfId="30293" hidden="1" xr:uid="{00000000-0005-0000-0000-0000B7650000}"/>
    <cellStyle name="Currency [0] 12" xfId="24034" hidden="1" xr:uid="{00000000-0005-0000-0000-0000C9650000}"/>
    <cellStyle name="Currency [0] 12" xfId="27017" hidden="1" xr:uid="{00000000-0005-0000-0000-0000CA650000}"/>
    <cellStyle name="Currency [0] 12" xfId="28857" hidden="1" xr:uid="{00000000-0005-0000-0000-0000CB650000}"/>
    <cellStyle name="Currency [0] 12" xfId="29575" hidden="1" xr:uid="{00000000-0005-0000-0000-0000CC650000}"/>
    <cellStyle name="Currency [0] 12" xfId="29747" hidden="1" xr:uid="{00000000-0005-0000-0000-0000CD650000}"/>
    <cellStyle name="Currency [0] 12" xfId="30146" hidden="1" xr:uid="{00000000-0005-0000-0000-0000CE650000}"/>
    <cellStyle name="Currency [0] 12" xfId="15210" hidden="1" xr:uid="{00000000-0005-0000-0000-0000C6650000}"/>
    <cellStyle name="Currency [0] 12" xfId="17564" hidden="1" xr:uid="{00000000-0005-0000-0000-0000C7650000}"/>
    <cellStyle name="Currency [0] 12" xfId="20843" hidden="1" xr:uid="{00000000-0005-0000-0000-0000C8650000}"/>
    <cellStyle name="Currency [0] 12" xfId="8943" hidden="1" xr:uid="{00000000-0005-0000-0000-0000C4650000}"/>
    <cellStyle name="Currency [0] 12" xfId="11427" hidden="1" xr:uid="{00000000-0005-0000-0000-0000C5650000}"/>
    <cellStyle name="Currency [0] 12" xfId="2363" hidden="1" xr:uid="{00000000-0005-0000-0000-0000C3650000}"/>
    <cellStyle name="Currency [0] 12" xfId="32539" hidden="1" xr:uid="{00000000-0005-0000-0000-0000D5650000}"/>
    <cellStyle name="Currency [0] 12" xfId="32938" hidden="1" xr:uid="{00000000-0005-0000-0000-0000D6650000}"/>
    <cellStyle name="Currency [0] 12" xfId="33083" hidden="1" xr:uid="{00000000-0005-0000-0000-0000D7650000}"/>
    <cellStyle name="Currency [0] 12" xfId="33424" hidden="1" xr:uid="{00000000-0005-0000-0000-0000D8650000}"/>
    <cellStyle name="Currency [0] 12" xfId="33761" hidden="1" xr:uid="{00000000-0005-0000-0000-0000D9650000}"/>
    <cellStyle name="Currency [0] 12" xfId="34012" hidden="1" xr:uid="{00000000-0005-0000-0000-0000DA650000}"/>
    <cellStyle name="Currency [0] 12" xfId="31220" hidden="1" xr:uid="{00000000-0005-0000-0000-0000D2650000}"/>
    <cellStyle name="Currency [0] 12" xfId="31649" hidden="1" xr:uid="{00000000-0005-0000-0000-0000D3650000}"/>
    <cellStyle name="Currency [0] 12" xfId="32367" hidden="1" xr:uid="{00000000-0005-0000-0000-0000D4650000}"/>
    <cellStyle name="Currency [0] 12" xfId="30632" hidden="1" xr:uid="{00000000-0005-0000-0000-0000D0650000}"/>
    <cellStyle name="Currency [0] 12" xfId="30969" hidden="1" xr:uid="{00000000-0005-0000-0000-0000D1650000}"/>
    <cellStyle name="Currency [0] 12" xfId="30291" hidden="1" xr:uid="{00000000-0005-0000-0000-0000CF650000}"/>
    <cellStyle name="Currency [0] 13" xfId="24238" hidden="1" xr:uid="{00000000-0005-0000-0000-0000E1650000}"/>
    <cellStyle name="Currency [0] 13" xfId="27213" hidden="1" xr:uid="{00000000-0005-0000-0000-0000E2650000}"/>
    <cellStyle name="Currency [0] 13" xfId="28860" hidden="1" xr:uid="{00000000-0005-0000-0000-0000E3650000}"/>
    <cellStyle name="Currency [0] 13" xfId="29581" hidden="1" xr:uid="{00000000-0005-0000-0000-0000E4650000}"/>
    <cellStyle name="Currency [0] 13" xfId="29753" hidden="1" xr:uid="{00000000-0005-0000-0000-0000E5650000}"/>
    <cellStyle name="Currency [0] 13" xfId="30149" hidden="1" xr:uid="{00000000-0005-0000-0000-0000E6650000}"/>
    <cellStyle name="Currency [0] 13" xfId="15415" hidden="1" xr:uid="{00000000-0005-0000-0000-0000DE650000}"/>
    <cellStyle name="Currency [0] 13" xfId="17777" hidden="1" xr:uid="{00000000-0005-0000-0000-0000DF650000}"/>
    <cellStyle name="Currency [0] 13" xfId="21051" hidden="1" xr:uid="{00000000-0005-0000-0000-0000E0650000}"/>
    <cellStyle name="Currency [0] 13" xfId="9155" hidden="1" xr:uid="{00000000-0005-0000-0000-0000DC650000}"/>
    <cellStyle name="Currency [0] 13" xfId="11647" hidden="1" xr:uid="{00000000-0005-0000-0000-0000DD650000}"/>
    <cellStyle name="Currency [0] 13" xfId="2559" hidden="1" xr:uid="{00000000-0005-0000-0000-0000DB650000}"/>
    <cellStyle name="Currency [0] 13" xfId="32545" hidden="1" xr:uid="{00000000-0005-0000-0000-0000ED650000}"/>
    <cellStyle name="Currency [0] 13" xfId="32941" hidden="1" xr:uid="{00000000-0005-0000-0000-0000EE650000}"/>
    <cellStyle name="Currency [0] 13" xfId="33087" hidden="1" xr:uid="{00000000-0005-0000-0000-0000EF650000}"/>
    <cellStyle name="Currency [0] 13" xfId="33427" hidden="1" xr:uid="{00000000-0005-0000-0000-0000F0650000}"/>
    <cellStyle name="Currency [0] 13" xfId="33764" hidden="1" xr:uid="{00000000-0005-0000-0000-0000F1650000}"/>
    <cellStyle name="Currency [0] 13" xfId="34015" hidden="1" xr:uid="{00000000-0005-0000-0000-0000F2650000}"/>
    <cellStyle name="Currency [0] 13" xfId="31223" hidden="1" xr:uid="{00000000-0005-0000-0000-0000EA650000}"/>
    <cellStyle name="Currency [0] 13" xfId="31652" hidden="1" xr:uid="{00000000-0005-0000-0000-0000EB650000}"/>
    <cellStyle name="Currency [0] 13" xfId="32373" hidden="1" xr:uid="{00000000-0005-0000-0000-0000EC650000}"/>
    <cellStyle name="Currency [0] 13" xfId="30635" hidden="1" xr:uid="{00000000-0005-0000-0000-0000E8650000}"/>
    <cellStyle name="Currency [0] 13" xfId="30972" hidden="1" xr:uid="{00000000-0005-0000-0000-0000E9650000}"/>
    <cellStyle name="Currency [0] 13" xfId="30295" hidden="1" xr:uid="{00000000-0005-0000-0000-0000E7650000}"/>
    <cellStyle name="Currency [0] 14" xfId="24325" hidden="1" xr:uid="{00000000-0005-0000-0000-0000F9650000}"/>
    <cellStyle name="Currency [0] 14" xfId="27293" hidden="1" xr:uid="{00000000-0005-0000-0000-0000FA650000}"/>
    <cellStyle name="Currency [0] 14" xfId="28862" hidden="1" xr:uid="{00000000-0005-0000-0000-0000FB650000}"/>
    <cellStyle name="Currency [0] 14" xfId="29583" hidden="1" xr:uid="{00000000-0005-0000-0000-0000FC650000}"/>
    <cellStyle name="Currency [0] 14" xfId="29757" hidden="1" xr:uid="{00000000-0005-0000-0000-0000FD650000}"/>
    <cellStyle name="Currency [0] 14" xfId="30151" hidden="1" xr:uid="{00000000-0005-0000-0000-0000FE650000}"/>
    <cellStyle name="Currency [0] 14" xfId="15504" hidden="1" xr:uid="{00000000-0005-0000-0000-0000F6650000}"/>
    <cellStyle name="Currency [0] 14" xfId="17866" hidden="1" xr:uid="{00000000-0005-0000-0000-0000F7650000}"/>
    <cellStyle name="Currency [0] 14" xfId="21138" hidden="1" xr:uid="{00000000-0005-0000-0000-0000F8650000}"/>
    <cellStyle name="Currency [0] 14" xfId="9246" hidden="1" xr:uid="{00000000-0005-0000-0000-0000F4650000}"/>
    <cellStyle name="Currency [0] 14" xfId="11746" hidden="1" xr:uid="{00000000-0005-0000-0000-0000F5650000}"/>
    <cellStyle name="Currency [0] 14" xfId="2639" hidden="1" xr:uid="{00000000-0005-0000-0000-0000F3650000}"/>
    <cellStyle name="Currency [0] 14" xfId="32549" hidden="1" xr:uid="{00000000-0005-0000-0000-000005660000}"/>
    <cellStyle name="Currency [0] 14" xfId="32943" hidden="1" xr:uid="{00000000-0005-0000-0000-000006660000}"/>
    <cellStyle name="Currency [0] 14" xfId="33090" hidden="1" xr:uid="{00000000-0005-0000-0000-000007660000}"/>
    <cellStyle name="Currency [0] 14" xfId="33429" hidden="1" xr:uid="{00000000-0005-0000-0000-000008660000}"/>
    <cellStyle name="Currency [0] 14" xfId="33766" hidden="1" xr:uid="{00000000-0005-0000-0000-000009660000}"/>
    <cellStyle name="Currency [0] 14" xfId="34017" hidden="1" xr:uid="{00000000-0005-0000-0000-00000A660000}"/>
    <cellStyle name="Currency [0] 14" xfId="31225" hidden="1" xr:uid="{00000000-0005-0000-0000-000002660000}"/>
    <cellStyle name="Currency [0] 14" xfId="31654" hidden="1" xr:uid="{00000000-0005-0000-0000-000003660000}"/>
    <cellStyle name="Currency [0] 14" xfId="32375" hidden="1" xr:uid="{00000000-0005-0000-0000-000004660000}"/>
    <cellStyle name="Currency [0] 14" xfId="30637" hidden="1" xr:uid="{00000000-0005-0000-0000-000000660000}"/>
    <cellStyle name="Currency [0] 14" xfId="30974" hidden="1" xr:uid="{00000000-0005-0000-0000-000001660000}"/>
    <cellStyle name="Currency [0] 14" xfId="30298" hidden="1" xr:uid="{00000000-0005-0000-0000-0000FF650000}"/>
    <cellStyle name="Currency [0] 15" xfId="24417" hidden="1" xr:uid="{00000000-0005-0000-0000-000011660000}"/>
    <cellStyle name="Currency [0] 15" xfId="27383" hidden="1" xr:uid="{00000000-0005-0000-0000-000012660000}"/>
    <cellStyle name="Currency [0] 15" xfId="28863" hidden="1" xr:uid="{00000000-0005-0000-0000-000013660000}"/>
    <cellStyle name="Currency [0] 15" xfId="29584" hidden="1" xr:uid="{00000000-0005-0000-0000-000014660000}"/>
    <cellStyle name="Currency [0] 15" xfId="29758" hidden="1" xr:uid="{00000000-0005-0000-0000-000015660000}"/>
    <cellStyle name="Currency [0] 15" xfId="30152" hidden="1" xr:uid="{00000000-0005-0000-0000-000016660000}"/>
    <cellStyle name="Currency [0] 15" xfId="15596" hidden="1" xr:uid="{00000000-0005-0000-0000-00000E660000}"/>
    <cellStyle name="Currency [0] 15" xfId="17960" hidden="1" xr:uid="{00000000-0005-0000-0000-00000F660000}"/>
    <cellStyle name="Currency [0] 15" xfId="21232" hidden="1" xr:uid="{00000000-0005-0000-0000-000010660000}"/>
    <cellStyle name="Currency [0] 15" xfId="9342" hidden="1" xr:uid="{00000000-0005-0000-0000-00000C660000}"/>
    <cellStyle name="Currency [0] 15" xfId="11843" hidden="1" xr:uid="{00000000-0005-0000-0000-00000D660000}"/>
    <cellStyle name="Currency [0] 15" xfId="2729" hidden="1" xr:uid="{00000000-0005-0000-0000-00000B660000}"/>
    <cellStyle name="Currency [0] 15" xfId="32550" hidden="1" xr:uid="{00000000-0005-0000-0000-00001D660000}"/>
    <cellStyle name="Currency [0] 15" xfId="32944" hidden="1" xr:uid="{00000000-0005-0000-0000-00001E660000}"/>
    <cellStyle name="Currency [0] 15" xfId="33091" hidden="1" xr:uid="{00000000-0005-0000-0000-00001F660000}"/>
    <cellStyle name="Currency [0] 15" xfId="33430" hidden="1" xr:uid="{00000000-0005-0000-0000-000020660000}"/>
    <cellStyle name="Currency [0] 15" xfId="33767" hidden="1" xr:uid="{00000000-0005-0000-0000-000021660000}"/>
    <cellStyle name="Currency [0] 15" xfId="34018" hidden="1" xr:uid="{00000000-0005-0000-0000-000022660000}"/>
    <cellStyle name="Currency [0] 15" xfId="31226" hidden="1" xr:uid="{00000000-0005-0000-0000-00001A660000}"/>
    <cellStyle name="Currency [0] 15" xfId="31655" hidden="1" xr:uid="{00000000-0005-0000-0000-00001B660000}"/>
    <cellStyle name="Currency [0] 15" xfId="32376" hidden="1" xr:uid="{00000000-0005-0000-0000-00001C660000}"/>
    <cellStyle name="Currency [0] 15" xfId="30638" hidden="1" xr:uid="{00000000-0005-0000-0000-000018660000}"/>
    <cellStyle name="Currency [0] 15" xfId="30975" hidden="1" xr:uid="{00000000-0005-0000-0000-000019660000}"/>
    <cellStyle name="Currency [0] 15" xfId="30299" hidden="1" xr:uid="{00000000-0005-0000-0000-000017660000}"/>
    <cellStyle name="Currency [0] 16" xfId="24307" hidden="1" xr:uid="{00000000-0005-0000-0000-000029660000}"/>
    <cellStyle name="Currency [0] 16" xfId="27277" hidden="1" xr:uid="{00000000-0005-0000-0000-00002A660000}"/>
    <cellStyle name="Currency [0] 16" xfId="28861" hidden="1" xr:uid="{00000000-0005-0000-0000-00002B660000}"/>
    <cellStyle name="Currency [0] 16" xfId="29582" hidden="1" xr:uid="{00000000-0005-0000-0000-00002C660000}"/>
    <cellStyle name="Currency [0] 16" xfId="29754" hidden="1" xr:uid="{00000000-0005-0000-0000-00002D660000}"/>
    <cellStyle name="Currency [0] 16" xfId="30150" hidden="1" xr:uid="{00000000-0005-0000-0000-00002E660000}"/>
    <cellStyle name="Currency [0] 16" xfId="15487" hidden="1" xr:uid="{00000000-0005-0000-0000-000026660000}"/>
    <cellStyle name="Currency [0] 16" xfId="17848" hidden="1" xr:uid="{00000000-0005-0000-0000-000027660000}"/>
    <cellStyle name="Currency [0] 16" xfId="21120" hidden="1" xr:uid="{00000000-0005-0000-0000-000028660000}"/>
    <cellStyle name="Currency [0] 16" xfId="9228" hidden="1" xr:uid="{00000000-0005-0000-0000-000024660000}"/>
    <cellStyle name="Currency [0] 16" xfId="11725" hidden="1" xr:uid="{00000000-0005-0000-0000-000025660000}"/>
    <cellStyle name="Currency [0] 16" xfId="2623" hidden="1" xr:uid="{00000000-0005-0000-0000-000023660000}"/>
    <cellStyle name="Currency [0] 16" xfId="32546" hidden="1" xr:uid="{00000000-0005-0000-0000-000035660000}"/>
    <cellStyle name="Currency [0] 16" xfId="32942" hidden="1" xr:uid="{00000000-0005-0000-0000-000036660000}"/>
    <cellStyle name="Currency [0] 16" xfId="33089" hidden="1" xr:uid="{00000000-0005-0000-0000-000037660000}"/>
    <cellStyle name="Currency [0] 16" xfId="33428" hidden="1" xr:uid="{00000000-0005-0000-0000-000038660000}"/>
    <cellStyle name="Currency [0] 16" xfId="33765" hidden="1" xr:uid="{00000000-0005-0000-0000-000039660000}"/>
    <cellStyle name="Currency [0] 16" xfId="34016" hidden="1" xr:uid="{00000000-0005-0000-0000-00003A660000}"/>
    <cellStyle name="Currency [0] 16" xfId="31224" hidden="1" xr:uid="{00000000-0005-0000-0000-000032660000}"/>
    <cellStyle name="Currency [0] 16" xfId="31653" hidden="1" xr:uid="{00000000-0005-0000-0000-000033660000}"/>
    <cellStyle name="Currency [0] 16" xfId="32374" hidden="1" xr:uid="{00000000-0005-0000-0000-000034660000}"/>
    <cellStyle name="Currency [0] 16" xfId="30636" hidden="1" xr:uid="{00000000-0005-0000-0000-000030660000}"/>
    <cellStyle name="Currency [0] 16" xfId="30973" hidden="1" xr:uid="{00000000-0005-0000-0000-000031660000}"/>
    <cellStyle name="Currency [0] 16" xfId="30297" hidden="1" xr:uid="{00000000-0005-0000-0000-00002F660000}"/>
    <cellStyle name="Currency [0] 17" xfId="24513" hidden="1" xr:uid="{00000000-0005-0000-0000-000041660000}"/>
    <cellStyle name="Currency [0] 17" xfId="27473" hidden="1" xr:uid="{00000000-0005-0000-0000-000042660000}"/>
    <cellStyle name="Currency [0] 17" xfId="28864" hidden="1" xr:uid="{00000000-0005-0000-0000-000043660000}"/>
    <cellStyle name="Currency [0] 17" xfId="29586" hidden="1" xr:uid="{00000000-0005-0000-0000-000044660000}"/>
    <cellStyle name="Currency [0] 17" xfId="29759" hidden="1" xr:uid="{00000000-0005-0000-0000-000045660000}"/>
    <cellStyle name="Currency [0] 17" xfId="30153" hidden="1" xr:uid="{00000000-0005-0000-0000-000046660000}"/>
    <cellStyle name="Currency [0] 17" xfId="15691" hidden="1" xr:uid="{00000000-0005-0000-0000-00003E660000}"/>
    <cellStyle name="Currency [0] 17" xfId="18057" hidden="1" xr:uid="{00000000-0005-0000-0000-00003F660000}"/>
    <cellStyle name="Currency [0] 17" xfId="21328" hidden="1" xr:uid="{00000000-0005-0000-0000-000040660000}"/>
    <cellStyle name="Currency [0] 17" xfId="9439" hidden="1" xr:uid="{00000000-0005-0000-0000-00003C660000}"/>
    <cellStyle name="Currency [0] 17" xfId="11944" hidden="1" xr:uid="{00000000-0005-0000-0000-00003D660000}"/>
    <cellStyle name="Currency [0] 17" xfId="2819" hidden="1" xr:uid="{00000000-0005-0000-0000-00003B660000}"/>
    <cellStyle name="Currency [0] 17" xfId="32551" hidden="1" xr:uid="{00000000-0005-0000-0000-00004D660000}"/>
    <cellStyle name="Currency [0] 17" xfId="32945" hidden="1" xr:uid="{00000000-0005-0000-0000-00004E660000}"/>
    <cellStyle name="Currency [0] 17" xfId="33092" hidden="1" xr:uid="{00000000-0005-0000-0000-00004F660000}"/>
    <cellStyle name="Currency [0] 17" xfId="33431" hidden="1" xr:uid="{00000000-0005-0000-0000-000050660000}"/>
    <cellStyle name="Currency [0] 17" xfId="33768" hidden="1" xr:uid="{00000000-0005-0000-0000-000051660000}"/>
    <cellStyle name="Currency [0] 17" xfId="34019" hidden="1" xr:uid="{00000000-0005-0000-0000-000052660000}"/>
    <cellStyle name="Currency [0] 17" xfId="31227" hidden="1" xr:uid="{00000000-0005-0000-0000-00004A660000}"/>
    <cellStyle name="Currency [0] 17" xfId="31656" hidden="1" xr:uid="{00000000-0005-0000-0000-00004B660000}"/>
    <cellStyle name="Currency [0] 17" xfId="32378" hidden="1" xr:uid="{00000000-0005-0000-0000-00004C660000}"/>
    <cellStyle name="Currency [0] 17" xfId="30639" hidden="1" xr:uid="{00000000-0005-0000-0000-000048660000}"/>
    <cellStyle name="Currency [0] 17" xfId="30976" hidden="1" xr:uid="{00000000-0005-0000-0000-000049660000}"/>
    <cellStyle name="Currency [0] 17" xfId="30300" hidden="1" xr:uid="{00000000-0005-0000-0000-000047660000}"/>
    <cellStyle name="Currency [0] 2" xfId="23329" hidden="1" xr:uid="{00000000-0005-0000-0000-000059660000}"/>
    <cellStyle name="Currency [0] 2" xfId="26370" hidden="1" xr:uid="{00000000-0005-0000-0000-00005A660000}"/>
    <cellStyle name="Currency [0] 2" xfId="28849" hidden="1" xr:uid="{00000000-0005-0000-0000-00005B660000}"/>
    <cellStyle name="Currency [0] 2" xfId="29531" hidden="1" xr:uid="{00000000-0005-0000-0000-00005C660000}"/>
    <cellStyle name="Currency [0] 2" xfId="29185" hidden="1" xr:uid="{00000000-0005-0000-0000-00005D660000}"/>
    <cellStyle name="Currency [0] 2" xfId="30114" hidden="1" xr:uid="{00000000-0005-0000-0000-00005E660000}"/>
    <cellStyle name="Currency [0] 2" xfId="14297" hidden="1" xr:uid="{00000000-0005-0000-0000-000056660000}"/>
    <cellStyle name="Currency [0] 2" xfId="10790" hidden="1" xr:uid="{00000000-0005-0000-0000-000057660000}"/>
    <cellStyle name="Currency [0] 2" xfId="20120" hidden="1" xr:uid="{00000000-0005-0000-0000-000058660000}"/>
    <cellStyle name="Currency [0] 2" xfId="7957" hidden="1" xr:uid="{00000000-0005-0000-0000-000054660000}"/>
    <cellStyle name="Currency [0] 2" xfId="5904" hidden="1" xr:uid="{00000000-0005-0000-0000-000055660000}"/>
    <cellStyle name="Currency [0] 2" xfId="1716" hidden="1" xr:uid="{00000000-0005-0000-0000-000053660000}"/>
    <cellStyle name="Currency [0] 2" xfId="31977" hidden="1" xr:uid="{00000000-0005-0000-0000-000065660000}"/>
    <cellStyle name="Currency [0] 2" xfId="32906" hidden="1" xr:uid="{00000000-0005-0000-0000-000066660000}"/>
    <cellStyle name="Currency [0] 2" xfId="32515" hidden="1" xr:uid="{00000000-0005-0000-0000-000067660000}"/>
    <cellStyle name="Currency [0] 2" xfId="33411" hidden="1" xr:uid="{00000000-0005-0000-0000-000068660000}"/>
    <cellStyle name="Currency [0] 2" xfId="33748" hidden="1" xr:uid="{00000000-0005-0000-0000-000069660000}"/>
    <cellStyle name="Currency [0] 2" xfId="34004" hidden="1" xr:uid="{00000000-0005-0000-0000-00006A660000}"/>
    <cellStyle name="Currency [0] 2" xfId="31212" hidden="1" xr:uid="{00000000-0005-0000-0000-000062660000}"/>
    <cellStyle name="Currency [0] 2" xfId="31641" hidden="1" xr:uid="{00000000-0005-0000-0000-000063660000}"/>
    <cellStyle name="Currency [0] 2" xfId="32323" hidden="1" xr:uid="{00000000-0005-0000-0000-000064660000}"/>
    <cellStyle name="Currency [0] 2" xfId="30619" hidden="1" xr:uid="{00000000-0005-0000-0000-000060660000}"/>
    <cellStyle name="Currency [0] 2" xfId="30956" hidden="1" xr:uid="{00000000-0005-0000-0000-000061660000}"/>
    <cellStyle name="Currency [0] 2" xfId="29723" hidden="1" xr:uid="{00000000-0005-0000-0000-00005F660000}"/>
    <cellStyle name="Currency [0] 3" xfId="23395" hidden="1" xr:uid="{00000000-0005-0000-0000-000071660000}"/>
    <cellStyle name="Currency [0] 3" xfId="26435" hidden="1" xr:uid="{00000000-0005-0000-0000-000072660000}"/>
    <cellStyle name="Currency [0] 3" xfId="28850" hidden="1" xr:uid="{00000000-0005-0000-0000-000073660000}"/>
    <cellStyle name="Currency [0] 3" xfId="29532" hidden="1" xr:uid="{00000000-0005-0000-0000-000074660000}"/>
    <cellStyle name="Currency [0] 3" xfId="29256" hidden="1" xr:uid="{00000000-0005-0000-0000-000075660000}"/>
    <cellStyle name="Currency [0] 3" xfId="30115" hidden="1" xr:uid="{00000000-0005-0000-0000-000076660000}"/>
    <cellStyle name="Currency [0] 3" xfId="14362" hidden="1" xr:uid="{00000000-0005-0000-0000-00006E660000}"/>
    <cellStyle name="Currency [0] 3" xfId="5645" hidden="1" xr:uid="{00000000-0005-0000-0000-00006F660000}"/>
    <cellStyle name="Currency [0] 3" xfId="20187" hidden="1" xr:uid="{00000000-0005-0000-0000-000070660000}"/>
    <cellStyle name="Currency [0] 3" xfId="8023" hidden="1" xr:uid="{00000000-0005-0000-0000-00006C660000}"/>
    <cellStyle name="Currency [0] 3" xfId="6351" hidden="1" xr:uid="{00000000-0005-0000-0000-00006D660000}"/>
    <cellStyle name="Currency [0] 3" xfId="1781" hidden="1" xr:uid="{00000000-0005-0000-0000-00006B660000}"/>
    <cellStyle name="Currency [0] 3" xfId="32048" hidden="1" xr:uid="{00000000-0005-0000-0000-00007D660000}"/>
    <cellStyle name="Currency [0] 3" xfId="32907" hidden="1" xr:uid="{00000000-0005-0000-0000-00007E660000}"/>
    <cellStyle name="Currency [0] 3" xfId="31953" hidden="1" xr:uid="{00000000-0005-0000-0000-00007F660000}"/>
    <cellStyle name="Currency [0] 3" xfId="33412" hidden="1" xr:uid="{00000000-0005-0000-0000-000080660000}"/>
    <cellStyle name="Currency [0] 3" xfId="33749" hidden="1" xr:uid="{00000000-0005-0000-0000-000081660000}"/>
    <cellStyle name="Currency [0] 3" xfId="34005" hidden="1" xr:uid="{00000000-0005-0000-0000-000082660000}"/>
    <cellStyle name="Currency [0] 3" xfId="31213" hidden="1" xr:uid="{00000000-0005-0000-0000-00007A660000}"/>
    <cellStyle name="Currency [0] 3" xfId="31642" hidden="1" xr:uid="{00000000-0005-0000-0000-00007B660000}"/>
    <cellStyle name="Currency [0] 3" xfId="32324" hidden="1" xr:uid="{00000000-0005-0000-0000-00007C660000}"/>
    <cellStyle name="Currency [0] 3" xfId="30620" hidden="1" xr:uid="{00000000-0005-0000-0000-000078660000}"/>
    <cellStyle name="Currency [0] 3" xfId="30957" hidden="1" xr:uid="{00000000-0005-0000-0000-000079660000}"/>
    <cellStyle name="Currency [0] 3" xfId="29161" hidden="1" xr:uid="{00000000-0005-0000-0000-000077660000}"/>
    <cellStyle name="Currency [0] 4" xfId="23640" hidden="1" xr:uid="{00000000-0005-0000-0000-000089660000}"/>
    <cellStyle name="Currency [0] 4" xfId="26659" hidden="1" xr:uid="{00000000-0005-0000-0000-00008A660000}"/>
    <cellStyle name="Currency [0] 4" xfId="28852" hidden="1" xr:uid="{00000000-0005-0000-0000-00008B660000}"/>
    <cellStyle name="Currency [0] 4" xfId="29570" hidden="1" xr:uid="{00000000-0005-0000-0000-00008C660000}"/>
    <cellStyle name="Currency [0] 4" xfId="29734" hidden="1" xr:uid="{00000000-0005-0000-0000-00008D660000}"/>
    <cellStyle name="Currency [0] 4" xfId="30141" hidden="1" xr:uid="{00000000-0005-0000-0000-00008E660000}"/>
    <cellStyle name="Currency [0] 4" xfId="14825" hidden="1" xr:uid="{00000000-0005-0000-0000-000086660000}"/>
    <cellStyle name="Currency [0] 4" xfId="17154" hidden="1" xr:uid="{00000000-0005-0000-0000-000087660000}"/>
    <cellStyle name="Currency [0] 4" xfId="20438" hidden="1" xr:uid="{00000000-0005-0000-0000-000088660000}"/>
    <cellStyle name="Currency [0] 4" xfId="8553" hidden="1" xr:uid="{00000000-0005-0000-0000-000084660000}"/>
    <cellStyle name="Currency [0] 4" xfId="10997" hidden="1" xr:uid="{00000000-0005-0000-0000-000085660000}"/>
    <cellStyle name="Currency [0] 4" xfId="2005" hidden="1" xr:uid="{00000000-0005-0000-0000-000083660000}"/>
    <cellStyle name="Currency [0] 4" xfId="32526" hidden="1" xr:uid="{00000000-0005-0000-0000-000095660000}"/>
    <cellStyle name="Currency [0] 4" xfId="32933" hidden="1" xr:uid="{00000000-0005-0000-0000-000096660000}"/>
    <cellStyle name="Currency [0] 4" xfId="33075" hidden="1" xr:uid="{00000000-0005-0000-0000-000097660000}"/>
    <cellStyle name="Currency [0] 4" xfId="33417" hidden="1" xr:uid="{00000000-0005-0000-0000-000098660000}"/>
    <cellStyle name="Currency [0] 4" xfId="33754" hidden="1" xr:uid="{00000000-0005-0000-0000-000099660000}"/>
    <cellStyle name="Currency [0] 4" xfId="34007" hidden="1" xr:uid="{00000000-0005-0000-0000-00009A660000}"/>
    <cellStyle name="Currency [0] 4" xfId="31215" hidden="1" xr:uid="{00000000-0005-0000-0000-000092660000}"/>
    <cellStyle name="Currency [0] 4" xfId="31644" hidden="1" xr:uid="{00000000-0005-0000-0000-000093660000}"/>
    <cellStyle name="Currency [0] 4" xfId="32362" hidden="1" xr:uid="{00000000-0005-0000-0000-000094660000}"/>
    <cellStyle name="Currency [0] 4" xfId="30625" hidden="1" xr:uid="{00000000-0005-0000-0000-000090660000}"/>
    <cellStyle name="Currency [0] 4" xfId="30962" hidden="1" xr:uid="{00000000-0005-0000-0000-000091660000}"/>
    <cellStyle name="Currency [0] 4" xfId="30283" hidden="1" xr:uid="{00000000-0005-0000-0000-00008F660000}"/>
    <cellStyle name="Currency [0] 5" xfId="23715" hidden="1" xr:uid="{00000000-0005-0000-0000-0000A1660000}"/>
    <cellStyle name="Currency [0] 5" xfId="26726" hidden="1" xr:uid="{00000000-0005-0000-0000-0000A2660000}"/>
    <cellStyle name="Currency [0] 5" xfId="28853" hidden="1" xr:uid="{00000000-0005-0000-0000-0000A3660000}"/>
    <cellStyle name="Currency [0] 5" xfId="29571" hidden="1" xr:uid="{00000000-0005-0000-0000-0000A4660000}"/>
    <cellStyle name="Currency [0] 5" xfId="29736" hidden="1" xr:uid="{00000000-0005-0000-0000-0000A5660000}"/>
    <cellStyle name="Currency [0] 5" xfId="30142" hidden="1" xr:uid="{00000000-0005-0000-0000-0000A6660000}"/>
    <cellStyle name="Currency [0] 5" xfId="14901" hidden="1" xr:uid="{00000000-0005-0000-0000-00009E660000}"/>
    <cellStyle name="Currency [0] 5" xfId="17234" hidden="1" xr:uid="{00000000-0005-0000-0000-00009F660000}"/>
    <cellStyle name="Currency [0] 5" xfId="20517" hidden="1" xr:uid="{00000000-0005-0000-0000-0000A0660000}"/>
    <cellStyle name="Currency [0] 5" xfId="8629" hidden="1" xr:uid="{00000000-0005-0000-0000-00009C660000}"/>
    <cellStyle name="Currency [0] 5" xfId="11081" hidden="1" xr:uid="{00000000-0005-0000-0000-00009D660000}"/>
    <cellStyle name="Currency [0] 5" xfId="2072" hidden="1" xr:uid="{00000000-0005-0000-0000-00009B660000}"/>
    <cellStyle name="Currency [0] 5" xfId="32528" hidden="1" xr:uid="{00000000-0005-0000-0000-0000AD660000}"/>
    <cellStyle name="Currency [0] 5" xfId="32934" hidden="1" xr:uid="{00000000-0005-0000-0000-0000AE660000}"/>
    <cellStyle name="Currency [0] 5" xfId="33076" hidden="1" xr:uid="{00000000-0005-0000-0000-0000AF660000}"/>
    <cellStyle name="Currency [0] 5" xfId="33418" hidden="1" xr:uid="{00000000-0005-0000-0000-0000B0660000}"/>
    <cellStyle name="Currency [0] 5" xfId="33755" hidden="1" xr:uid="{00000000-0005-0000-0000-0000B1660000}"/>
    <cellStyle name="Currency [0] 5" xfId="34008" hidden="1" xr:uid="{00000000-0005-0000-0000-0000B2660000}"/>
    <cellStyle name="Currency [0] 5" xfId="31216" hidden="1" xr:uid="{00000000-0005-0000-0000-0000AA660000}"/>
    <cellStyle name="Currency [0] 5" xfId="31645" hidden="1" xr:uid="{00000000-0005-0000-0000-0000AB660000}"/>
    <cellStyle name="Currency [0] 5" xfId="32363" hidden="1" xr:uid="{00000000-0005-0000-0000-0000AC660000}"/>
    <cellStyle name="Currency [0] 5" xfId="30626" hidden="1" xr:uid="{00000000-0005-0000-0000-0000A8660000}"/>
    <cellStyle name="Currency [0] 5" xfId="30963" hidden="1" xr:uid="{00000000-0005-0000-0000-0000A9660000}"/>
    <cellStyle name="Currency [0] 5" xfId="30284" hidden="1" xr:uid="{00000000-0005-0000-0000-0000A7660000}"/>
    <cellStyle name="Currency [0] 6" xfId="23777" hidden="1" xr:uid="{00000000-0005-0000-0000-0000B9660000}"/>
    <cellStyle name="Currency [0] 6" xfId="26778" hidden="1" xr:uid="{00000000-0005-0000-0000-0000BA660000}"/>
    <cellStyle name="Currency [0] 6" xfId="28854" hidden="1" xr:uid="{00000000-0005-0000-0000-0000BB660000}"/>
    <cellStyle name="Currency [0] 6" xfId="29572" hidden="1" xr:uid="{00000000-0005-0000-0000-0000BC660000}"/>
    <cellStyle name="Currency [0] 6" xfId="29740" hidden="1" xr:uid="{00000000-0005-0000-0000-0000BD660000}"/>
    <cellStyle name="Currency [0] 6" xfId="30143" hidden="1" xr:uid="{00000000-0005-0000-0000-0000BE660000}"/>
    <cellStyle name="Currency [0] 6" xfId="14957" hidden="1" xr:uid="{00000000-0005-0000-0000-0000B6660000}"/>
    <cellStyle name="Currency [0] 6" xfId="17297" hidden="1" xr:uid="{00000000-0005-0000-0000-0000B7660000}"/>
    <cellStyle name="Currency [0] 6" xfId="20580" hidden="1" xr:uid="{00000000-0005-0000-0000-0000B8660000}"/>
    <cellStyle name="Currency [0] 6" xfId="8688" hidden="1" xr:uid="{00000000-0005-0000-0000-0000B4660000}"/>
    <cellStyle name="Currency [0] 6" xfId="11150" hidden="1" xr:uid="{00000000-0005-0000-0000-0000B5660000}"/>
    <cellStyle name="Currency [0] 6" xfId="2124" hidden="1" xr:uid="{00000000-0005-0000-0000-0000B3660000}"/>
    <cellStyle name="Currency [0] 6" xfId="32532" hidden="1" xr:uid="{00000000-0005-0000-0000-0000C5660000}"/>
    <cellStyle name="Currency [0] 6" xfId="32935" hidden="1" xr:uid="{00000000-0005-0000-0000-0000C6660000}"/>
    <cellStyle name="Currency [0] 6" xfId="33078" hidden="1" xr:uid="{00000000-0005-0000-0000-0000C7660000}"/>
    <cellStyle name="Currency [0] 6" xfId="33420" hidden="1" xr:uid="{00000000-0005-0000-0000-0000C8660000}"/>
    <cellStyle name="Currency [0] 6" xfId="33757" hidden="1" xr:uid="{00000000-0005-0000-0000-0000C9660000}"/>
    <cellStyle name="Currency [0] 6" xfId="34009" hidden="1" xr:uid="{00000000-0005-0000-0000-0000CA660000}"/>
    <cellStyle name="Currency [0] 6" xfId="31217" hidden="1" xr:uid="{00000000-0005-0000-0000-0000C2660000}"/>
    <cellStyle name="Currency [0] 6" xfId="31646" hidden="1" xr:uid="{00000000-0005-0000-0000-0000C3660000}"/>
    <cellStyle name="Currency [0] 6" xfId="32364" hidden="1" xr:uid="{00000000-0005-0000-0000-0000C4660000}"/>
    <cellStyle name="Currency [0] 6" xfId="30628" hidden="1" xr:uid="{00000000-0005-0000-0000-0000C0660000}"/>
    <cellStyle name="Currency [0] 6" xfId="30965" hidden="1" xr:uid="{00000000-0005-0000-0000-0000C1660000}"/>
    <cellStyle name="Currency [0] 6" xfId="30286" hidden="1" xr:uid="{00000000-0005-0000-0000-0000BF660000}"/>
    <cellStyle name="Currency [0] 7" xfId="23876" hidden="1" xr:uid="{00000000-0005-0000-0000-0000D1660000}"/>
    <cellStyle name="Currency [0] 7" xfId="26873" hidden="1" xr:uid="{00000000-0005-0000-0000-0000D2660000}"/>
    <cellStyle name="Currency [0] 7" xfId="28855" hidden="1" xr:uid="{00000000-0005-0000-0000-0000D3660000}"/>
    <cellStyle name="Currency [0] 7" xfId="29573" hidden="1" xr:uid="{00000000-0005-0000-0000-0000D4660000}"/>
    <cellStyle name="Currency [0] 7" xfId="29743" hidden="1" xr:uid="{00000000-0005-0000-0000-0000D5660000}"/>
    <cellStyle name="Currency [0] 7" xfId="30144" hidden="1" xr:uid="{00000000-0005-0000-0000-0000D6660000}"/>
    <cellStyle name="Currency [0] 7" xfId="15055" hidden="1" xr:uid="{00000000-0005-0000-0000-0000CE660000}"/>
    <cellStyle name="Currency [0] 7" xfId="17399" hidden="1" xr:uid="{00000000-0005-0000-0000-0000CF660000}"/>
    <cellStyle name="Currency [0] 7" xfId="20680" hidden="1" xr:uid="{00000000-0005-0000-0000-0000D0660000}"/>
    <cellStyle name="Currency [0] 7" xfId="8787" hidden="1" xr:uid="{00000000-0005-0000-0000-0000CC660000}"/>
    <cellStyle name="Currency [0] 7" xfId="11255" hidden="1" xr:uid="{00000000-0005-0000-0000-0000CD660000}"/>
    <cellStyle name="Currency [0] 7" xfId="2219" hidden="1" xr:uid="{00000000-0005-0000-0000-0000CB660000}"/>
    <cellStyle name="Currency [0] 7" xfId="32535" hidden="1" xr:uid="{00000000-0005-0000-0000-0000DD660000}"/>
    <cellStyle name="Currency [0] 7" xfId="32936" hidden="1" xr:uid="{00000000-0005-0000-0000-0000DE660000}"/>
    <cellStyle name="Currency [0] 7" xfId="33081" hidden="1" xr:uid="{00000000-0005-0000-0000-0000DF660000}"/>
    <cellStyle name="Currency [0] 7" xfId="33422" hidden="1" xr:uid="{00000000-0005-0000-0000-0000E0660000}"/>
    <cellStyle name="Currency [0] 7" xfId="33759" hidden="1" xr:uid="{00000000-0005-0000-0000-0000E1660000}"/>
    <cellStyle name="Currency [0] 7" xfId="34010" hidden="1" xr:uid="{00000000-0005-0000-0000-0000E2660000}"/>
    <cellStyle name="Currency [0] 7" xfId="31218" hidden="1" xr:uid="{00000000-0005-0000-0000-0000DA660000}"/>
    <cellStyle name="Currency [0] 7" xfId="31647" hidden="1" xr:uid="{00000000-0005-0000-0000-0000DB660000}"/>
    <cellStyle name="Currency [0] 7" xfId="32365" hidden="1" xr:uid="{00000000-0005-0000-0000-0000DC660000}"/>
    <cellStyle name="Currency [0] 7" xfId="30630" hidden="1" xr:uid="{00000000-0005-0000-0000-0000D8660000}"/>
    <cellStyle name="Currency [0] 7" xfId="30967" hidden="1" xr:uid="{00000000-0005-0000-0000-0000D9660000}"/>
    <cellStyle name="Currency [0] 7" xfId="30289" hidden="1" xr:uid="{00000000-0005-0000-0000-0000D7660000}"/>
    <cellStyle name="Currency [0] 8" xfId="23629" hidden="1" xr:uid="{00000000-0005-0000-0000-0000E9660000}"/>
    <cellStyle name="Currency [0] 8" xfId="26649" hidden="1" xr:uid="{00000000-0005-0000-0000-0000EA660000}"/>
    <cellStyle name="Currency [0] 8" xfId="28851" hidden="1" xr:uid="{00000000-0005-0000-0000-0000EB660000}"/>
    <cellStyle name="Currency [0] 8" xfId="29569" hidden="1" xr:uid="{00000000-0005-0000-0000-0000EC660000}"/>
    <cellStyle name="Currency [0] 8" xfId="29733" hidden="1" xr:uid="{00000000-0005-0000-0000-0000ED660000}"/>
    <cellStyle name="Currency [0] 8" xfId="30140" hidden="1" xr:uid="{00000000-0005-0000-0000-0000EE660000}"/>
    <cellStyle name="Currency [0] 8" xfId="14815" hidden="1" xr:uid="{00000000-0005-0000-0000-0000E6660000}"/>
    <cellStyle name="Currency [0] 8" xfId="17143" hidden="1" xr:uid="{00000000-0005-0000-0000-0000E7660000}"/>
    <cellStyle name="Currency [0] 8" xfId="20427" hidden="1" xr:uid="{00000000-0005-0000-0000-0000E8660000}"/>
    <cellStyle name="Currency [0] 8" xfId="8543" hidden="1" xr:uid="{00000000-0005-0000-0000-0000E4660000}"/>
    <cellStyle name="Currency [0] 8" xfId="10986" hidden="1" xr:uid="{00000000-0005-0000-0000-0000E5660000}"/>
    <cellStyle name="Currency [0] 8" xfId="1995" hidden="1" xr:uid="{00000000-0005-0000-0000-0000E3660000}"/>
    <cellStyle name="Currency [0] 8" xfId="32525" hidden="1" xr:uid="{00000000-0005-0000-0000-0000F5660000}"/>
    <cellStyle name="Currency [0] 8" xfId="32932" hidden="1" xr:uid="{00000000-0005-0000-0000-0000F6660000}"/>
    <cellStyle name="Currency [0] 8" xfId="33074" hidden="1" xr:uid="{00000000-0005-0000-0000-0000F7660000}"/>
    <cellStyle name="Currency [0] 8" xfId="33416" hidden="1" xr:uid="{00000000-0005-0000-0000-0000F8660000}"/>
    <cellStyle name="Currency [0] 8" xfId="33753" hidden="1" xr:uid="{00000000-0005-0000-0000-0000F9660000}"/>
    <cellStyle name="Currency [0] 8" xfId="34006" hidden="1" xr:uid="{00000000-0005-0000-0000-0000FA660000}"/>
    <cellStyle name="Currency [0] 8" xfId="31214" hidden="1" xr:uid="{00000000-0005-0000-0000-0000F2660000}"/>
    <cellStyle name="Currency [0] 8" xfId="31643" hidden="1" xr:uid="{00000000-0005-0000-0000-0000F3660000}"/>
    <cellStyle name="Currency [0] 8" xfId="32361" hidden="1" xr:uid="{00000000-0005-0000-0000-0000F4660000}"/>
    <cellStyle name="Currency [0] 8" xfId="30624" hidden="1" xr:uid="{00000000-0005-0000-0000-0000F0660000}"/>
    <cellStyle name="Currency [0] 8" xfId="30961" hidden="1" xr:uid="{00000000-0005-0000-0000-0000F1660000}"/>
    <cellStyle name="Currency [0] 8" xfId="30282" hidden="1" xr:uid="{00000000-0005-0000-0000-0000EF660000}"/>
    <cellStyle name="Currency [0] 9" xfId="23982" hidden="1" xr:uid="{00000000-0005-0000-0000-000001670000}"/>
    <cellStyle name="Currency [0] 9" xfId="26972" hidden="1" xr:uid="{00000000-0005-0000-0000-000002670000}"/>
    <cellStyle name="Currency [0] 9" xfId="28856" hidden="1" xr:uid="{00000000-0005-0000-0000-000003670000}"/>
    <cellStyle name="Currency [0] 9" xfId="29574" hidden="1" xr:uid="{00000000-0005-0000-0000-000004670000}"/>
    <cellStyle name="Currency [0] 9" xfId="29746" hidden="1" xr:uid="{00000000-0005-0000-0000-000005670000}"/>
    <cellStyle name="Currency [0] 9" xfId="30145" hidden="1" xr:uid="{00000000-0005-0000-0000-000006670000}"/>
    <cellStyle name="Currency [0] 9" xfId="15161" hidden="1" xr:uid="{00000000-0005-0000-0000-0000FE660000}"/>
    <cellStyle name="Currency [0] 9" xfId="17510" hidden="1" xr:uid="{00000000-0005-0000-0000-0000FF660000}"/>
    <cellStyle name="Currency [0] 9" xfId="20790" hidden="1" xr:uid="{00000000-0005-0000-0000-000000670000}"/>
    <cellStyle name="Currency [0] 9" xfId="8893" hidden="1" xr:uid="{00000000-0005-0000-0000-0000FC660000}"/>
    <cellStyle name="Currency [0] 9" xfId="11369" hidden="1" xr:uid="{00000000-0005-0000-0000-0000FD660000}"/>
    <cellStyle name="Currency [0] 9" xfId="2318" hidden="1" xr:uid="{00000000-0005-0000-0000-0000FB660000}"/>
    <cellStyle name="Currency [0] 9" xfId="32538" hidden="1" xr:uid="{00000000-0005-0000-0000-00000D670000}"/>
    <cellStyle name="Currency [0] 9" xfId="32937" hidden="1" xr:uid="{00000000-0005-0000-0000-00000E670000}"/>
    <cellStyle name="Currency [0] 9" xfId="33082" hidden="1" xr:uid="{00000000-0005-0000-0000-00000F670000}"/>
    <cellStyle name="Currency [0] 9" xfId="33423" hidden="1" xr:uid="{00000000-0005-0000-0000-000010670000}"/>
    <cellStyle name="Currency [0] 9" xfId="33760" hidden="1" xr:uid="{00000000-0005-0000-0000-000011670000}"/>
    <cellStyle name="Currency [0] 9" xfId="34011" hidden="1" xr:uid="{00000000-0005-0000-0000-000012670000}"/>
    <cellStyle name="Currency [0] 9" xfId="31219" hidden="1" xr:uid="{00000000-0005-0000-0000-00000A670000}"/>
    <cellStyle name="Currency [0] 9" xfId="31648" hidden="1" xr:uid="{00000000-0005-0000-0000-00000B670000}"/>
    <cellStyle name="Currency [0] 9" xfId="32366" hidden="1" xr:uid="{00000000-0005-0000-0000-00000C670000}"/>
    <cellStyle name="Currency [0] 9" xfId="30631" hidden="1" xr:uid="{00000000-0005-0000-0000-000008670000}"/>
    <cellStyle name="Currency [0] 9" xfId="30968" hidden="1" xr:uid="{00000000-0005-0000-0000-000009670000}"/>
    <cellStyle name="Currency [0] 9" xfId="30290" hidden="1" xr:uid="{00000000-0005-0000-0000-000007670000}"/>
    <cellStyle name="Currency 2" xfId="34062" xr:uid="{C9681045-9E2F-4B15-A92D-3676B340A4D0}"/>
    <cellStyle name="Currency 4 13 2" xfId="21473" hidden="1" xr:uid="{00000000-0005-0000-0000-000019670000}"/>
    <cellStyle name="Currency 4 13 2" xfId="24657" hidden="1" xr:uid="{00000000-0005-0000-0000-00001A670000}"/>
    <cellStyle name="Currency 4 13 2" xfId="28826" hidden="1" xr:uid="{00000000-0005-0000-0000-00001B670000}"/>
    <cellStyle name="Currency 4 13 2" xfId="28941" hidden="1" xr:uid="{00000000-0005-0000-0000-00001C670000}"/>
    <cellStyle name="Currency 4 13 2" xfId="29664" hidden="1" xr:uid="{00000000-0005-0000-0000-00001D670000}"/>
    <cellStyle name="Currency 4 13 2" xfId="29837" hidden="1" xr:uid="{00000000-0005-0000-0000-00001E670000}"/>
    <cellStyle name="Currency 4 13 2" xfId="12098" hidden="1" xr:uid="{00000000-0005-0000-0000-000016670000}"/>
    <cellStyle name="Currency 4 13 2" xfId="15836" hidden="1" xr:uid="{00000000-0005-0000-0000-000017670000}"/>
    <cellStyle name="Currency 4 13 2" xfId="18204" hidden="1" xr:uid="{00000000-0005-0000-0000-000018670000}"/>
    <cellStyle name="Currency 4 13 2" xfId="2959" hidden="1" xr:uid="{00000000-0005-0000-0000-000014670000}"/>
    <cellStyle name="Currency 4 13 2" xfId="9585" hidden="1" xr:uid="{00000000-0005-0000-0000-000015670000}"/>
    <cellStyle name="Currency 4 13 2" xfId="1693" hidden="1" xr:uid="{00000000-0005-0000-0000-000013670000}"/>
    <cellStyle name="Currency 4 13 2" xfId="32456" hidden="1" xr:uid="{00000000-0005-0000-0000-000025670000}"/>
    <cellStyle name="Currency 4 13 2" xfId="32629" hidden="1" xr:uid="{00000000-0005-0000-0000-000026670000}"/>
    <cellStyle name="Currency 4 13 2" xfId="33022" hidden="1" xr:uid="{00000000-0005-0000-0000-000027670000}"/>
    <cellStyle name="Currency 4 13 2" xfId="33170" hidden="1" xr:uid="{00000000-0005-0000-0000-000028670000}"/>
    <cellStyle name="Currency 4 13 2" xfId="33508" hidden="1" xr:uid="{00000000-0005-0000-0000-000029670000}"/>
    <cellStyle name="Currency 4 13 2" xfId="33845" hidden="1" xr:uid="{00000000-0005-0000-0000-00002A670000}"/>
    <cellStyle name="Currency 4 13 2" xfId="31053" hidden="1" xr:uid="{00000000-0005-0000-0000-000022670000}"/>
    <cellStyle name="Currency 4 13 2" xfId="31618" hidden="1" xr:uid="{00000000-0005-0000-0000-000023670000}"/>
    <cellStyle name="Currency 4 13 2" xfId="31733" hidden="1" xr:uid="{00000000-0005-0000-0000-000024670000}"/>
    <cellStyle name="Currency 4 13 2" xfId="30378" hidden="1" xr:uid="{00000000-0005-0000-0000-000020670000}"/>
    <cellStyle name="Currency 4 13 2" xfId="30716" hidden="1" xr:uid="{00000000-0005-0000-0000-000021670000}"/>
    <cellStyle name="Currency 4 13 2" xfId="30230" hidden="1" xr:uid="{00000000-0005-0000-0000-00001F670000}"/>
    <cellStyle name="Currency 6 2" xfId="21410" hidden="1" xr:uid="{00000000-0005-0000-0000-000031670000}"/>
    <cellStyle name="Currency 6 2" xfId="24594" hidden="1" xr:uid="{00000000-0005-0000-0000-000032670000}"/>
    <cellStyle name="Currency 6 2" xfId="28763" hidden="1" xr:uid="{00000000-0005-0000-0000-000033670000}"/>
    <cellStyle name="Currency 6 2" xfId="28878" hidden="1" xr:uid="{00000000-0005-0000-0000-000034670000}"/>
    <cellStyle name="Currency 6 2" xfId="29601" hidden="1" xr:uid="{00000000-0005-0000-0000-000035670000}"/>
    <cellStyle name="Currency 6 2" xfId="29774" hidden="1" xr:uid="{00000000-0005-0000-0000-000036670000}"/>
    <cellStyle name="Currency 6 2" xfId="12035" hidden="1" xr:uid="{00000000-0005-0000-0000-00002E670000}"/>
    <cellStyle name="Currency 6 2" xfId="15773" hidden="1" xr:uid="{00000000-0005-0000-0000-00002F670000}"/>
    <cellStyle name="Currency 6 2" xfId="18141" hidden="1" xr:uid="{00000000-0005-0000-0000-000030670000}"/>
    <cellStyle name="Currency 6 2" xfId="2896" hidden="1" xr:uid="{00000000-0005-0000-0000-00002C670000}"/>
    <cellStyle name="Currency 6 2" xfId="9522" hidden="1" xr:uid="{00000000-0005-0000-0000-00002D670000}"/>
    <cellStyle name="Currency 6 2" xfId="1630" hidden="1" xr:uid="{00000000-0005-0000-0000-00002B670000}"/>
    <cellStyle name="Currency 6 2" xfId="32393" hidden="1" xr:uid="{00000000-0005-0000-0000-00003D670000}"/>
    <cellStyle name="Currency 6 2" xfId="32566" hidden="1" xr:uid="{00000000-0005-0000-0000-00003E670000}"/>
    <cellStyle name="Currency 6 2" xfId="32959" hidden="1" xr:uid="{00000000-0005-0000-0000-00003F670000}"/>
    <cellStyle name="Currency 6 2" xfId="33107" hidden="1" xr:uid="{00000000-0005-0000-0000-000040670000}"/>
    <cellStyle name="Currency 6 2" xfId="33445" hidden="1" xr:uid="{00000000-0005-0000-0000-000041670000}"/>
    <cellStyle name="Currency 6 2" xfId="33782" hidden="1" xr:uid="{00000000-0005-0000-0000-000042670000}"/>
    <cellStyle name="Currency 6 2" xfId="30990" hidden="1" xr:uid="{00000000-0005-0000-0000-00003A670000}"/>
    <cellStyle name="Currency 6 2" xfId="31555" hidden="1" xr:uid="{00000000-0005-0000-0000-00003B670000}"/>
    <cellStyle name="Currency 6 2" xfId="31670" hidden="1" xr:uid="{00000000-0005-0000-0000-00003C670000}"/>
    <cellStyle name="Currency 6 2" xfId="30315" hidden="1" xr:uid="{00000000-0005-0000-0000-000038670000}"/>
    <cellStyle name="Currency 6 2" xfId="30653" hidden="1" xr:uid="{00000000-0005-0000-0000-000039670000}"/>
    <cellStyle name="Currency 6 2" xfId="30167" hidden="1" xr:uid="{00000000-0005-0000-0000-000037670000}"/>
    <cellStyle name="Currency Dollar" xfId="34071" xr:uid="{5BE2B244-58D9-43CD-ABC8-4AC7598104C8}"/>
    <cellStyle name="Currency Dollar (2dp)" xfId="34072" xr:uid="{0F703BB6-AAEC-4AA1-97E1-808C9DCC44A1}"/>
    <cellStyle name="Currency EUR" xfId="34065" xr:uid="{F088AD47-EE01-4D46-9BBD-F23B584C7C24}"/>
    <cellStyle name="Currency EUR (2dp)" xfId="34066" xr:uid="{38C7B487-C688-4BA9-8088-BE058263ACE1}"/>
    <cellStyle name="Currency Euro" xfId="34067" xr:uid="{EE066073-96DF-4677-9A4C-39DB655321F5}"/>
    <cellStyle name="Currency Euro (2dp)" xfId="34068" xr:uid="{52198A6F-E474-4D57-9657-939BD98310B8}"/>
    <cellStyle name="Currency GBP" xfId="34073" xr:uid="{FFED8FD1-7B72-4F87-A767-5BDC74C19B43}"/>
    <cellStyle name="Currency GBP (2dp)" xfId="34074" xr:uid="{70005FBC-19D3-4F3A-9664-87EDE78DEFF6}"/>
    <cellStyle name="Currency Pound" xfId="34075" xr:uid="{A9C13DD8-0CE6-484E-80F2-17FEABAF31C2}"/>
    <cellStyle name="Currency Pound (2dp)" xfId="34076" xr:uid="{B0381998-6F76-4759-A8CA-3B937FE75E37}"/>
    <cellStyle name="Currency USD" xfId="34069" xr:uid="{68C018A6-B8D2-494C-8DBC-0D966358BEC9}"/>
    <cellStyle name="Currency USD (2dp)" xfId="34070" xr:uid="{E14EF1C5-01D6-47D6-9DF3-3E944842A2C0}"/>
    <cellStyle name="Data Entry Date" xfId="34212" xr:uid="{6B1E4725-1931-4B8D-B146-4EC35B40E6AA}"/>
    <cellStyle name="Data Entry Heavy Box" xfId="34213" xr:uid="{74B7D8E0-3E82-4894-A5E4-91CA7D98C0FF}"/>
    <cellStyle name="Data Entry RtJust" xfId="34214" xr:uid="{6B82150E-164E-4818-A2B1-1F7427FDD279}"/>
    <cellStyle name="Data Input" xfId="34148" xr:uid="{1311BD12-E862-4D5A-BB40-CC08A9C14F79}"/>
    <cellStyle name="Data Input 2" xfId="34283" xr:uid="{49E6A963-9AD8-4667-BD95-82B0FCE4BF42}"/>
    <cellStyle name="Data Input 2 2" xfId="34319" xr:uid="{7A5A10A5-5724-4544-A8C0-6D1C12AC3561}"/>
    <cellStyle name="Data Input 2 2 2" xfId="34405" xr:uid="{DE00C626-1352-482B-BA2A-EED923C9621B}"/>
    <cellStyle name="Data Input 2 3" xfId="34306" xr:uid="{9CAF2194-156B-4F50-8DAC-E011C5C26DA3}"/>
    <cellStyle name="Data Input 2 3 2" xfId="34392" xr:uid="{6ADECA4F-D66C-40BB-BDBA-D0AD1EDFE4C7}"/>
    <cellStyle name="Data Input 2 4" xfId="34389" xr:uid="{DE9C2DB7-3456-466C-ABDD-9A2871BFD9B8}"/>
    <cellStyle name="Data Input 3" xfId="34270" xr:uid="{18414C42-1B02-4131-A0E4-02B72D808300}"/>
    <cellStyle name="Data Input 3 2" xfId="34315" xr:uid="{68613E69-5989-400F-97D2-37F28258E4D0}"/>
    <cellStyle name="Data Input 3 2 2" xfId="34401" xr:uid="{5AFB3023-9261-499F-9BFB-15D5BC3EA298}"/>
    <cellStyle name="Data Input 3 3" xfId="34316" xr:uid="{9E5127D4-BCC9-4343-A557-834768AA5915}"/>
    <cellStyle name="Data Input 3 3 2" xfId="34356" xr:uid="{129418EF-6B26-48CD-80A9-BA63D6ED2F51}"/>
    <cellStyle name="Data Input 3 3 2 2" xfId="34414" xr:uid="{ECADDA38-CA19-4D35-9BA2-E9FFBE800E90}"/>
    <cellStyle name="Data Input 3 3 3" xfId="34366" xr:uid="{72FA911D-1007-47CE-9DA6-CEAC98A37C89}"/>
    <cellStyle name="Data Input 3 3 3 2" xfId="34424" xr:uid="{C5222E02-B88F-423B-98DF-1C82FE61E52C}"/>
    <cellStyle name="Data Input 3 3 4" xfId="34402" xr:uid="{1AB14A54-66D5-434C-9AA5-04B00221DEE3}"/>
    <cellStyle name="Data Input 3 4" xfId="34387" xr:uid="{B172B912-B245-4A74-B5F3-5A2FF6E31DFF}"/>
    <cellStyle name="Data Input 4" xfId="34215" xr:uid="{E532A841-E07F-4D0D-87D6-DE34E0E06BD3}"/>
    <cellStyle name="Data Input 5" xfId="34330" xr:uid="{E4E5CB24-B5A9-4F60-8B6C-DCE1D5309903}"/>
    <cellStyle name="Data Input 6" xfId="34364" xr:uid="{00F08165-A8AE-4275-BFFA-44EB120440FE}"/>
    <cellStyle name="Data Input 6 2" xfId="34374" xr:uid="{C8BE1B8C-73E1-47E8-B991-BFFDC77BA3E6}"/>
    <cellStyle name="Data Input 6 2 2" xfId="34432" xr:uid="{67887D6D-B6B9-4BD7-9C3A-C24769509611}"/>
    <cellStyle name="Data Input 6 3" xfId="34422" xr:uid="{A2698CAD-DB98-43D0-A044-BA4154FE150F}"/>
    <cellStyle name="Data Input 7" xfId="34376" xr:uid="{D93BC031-52A3-43E5-84B3-90A7665E0EFC}"/>
    <cellStyle name="Data Input 7 2" xfId="34433" xr:uid="{6E8B5001-F175-4983-8B63-D6BF3D2F6AB7}"/>
    <cellStyle name="Data Input 8" xfId="34173" xr:uid="{1A7917B3-777B-4999-AD95-72EEDBE2EA2E}"/>
    <cellStyle name="Data Rows" xfId="34149" xr:uid="{7D9F3593-3689-4869-9253-EDB66F6EF9C3}"/>
    <cellStyle name="Data Rows 2" xfId="34217" xr:uid="{233CF81B-945F-4A3F-BA38-E91F44C4063B}"/>
    <cellStyle name="Data Rows 2 2" xfId="34349" xr:uid="{0FE571FE-E91D-481B-AE83-34DD2C245046}"/>
    <cellStyle name="Data Rows 3" xfId="34271" xr:uid="{AEF419AD-36F4-4478-A983-76B35485EEBC}"/>
    <cellStyle name="Data Rows 4" xfId="34218" xr:uid="{067727DD-1D94-4960-BDFD-2E1BFD4E2444}"/>
    <cellStyle name="Data Rows 5" xfId="34284" xr:uid="{841C6B68-47BC-482E-8540-C00CF8893755}"/>
    <cellStyle name="Data Rows 6" xfId="34216" xr:uid="{5B53C917-700E-4E80-965E-B063A0C24C24}"/>
    <cellStyle name="Date" xfId="34055" xr:uid="{B7FE21E6-0E0D-450C-8732-507A263C7E67}"/>
    <cellStyle name="Date (Month)" xfId="34077" xr:uid="{92191694-0868-4443-8B03-266032BB011A}"/>
    <cellStyle name="Date (short)" xfId="34026" xr:uid="{00000000-0005-0000-0000-000043670000}"/>
    <cellStyle name="Date (short) 2" xfId="34331" xr:uid="{572905E9-9FBA-4832-97DC-4412FE2E237C}"/>
    <cellStyle name="Date (short) 3" xfId="34220" xr:uid="{9DC4CC7E-78EB-49E1-9094-7FB5F93B6D6D}"/>
    <cellStyle name="Date (Year)" xfId="34078" xr:uid="{FD5BDD70-C54E-453B-B4FB-9BC27CED75D9}"/>
    <cellStyle name="Date 2" xfId="34299" xr:uid="{F70FF430-F079-42D8-8C6F-EE772848D83F}"/>
    <cellStyle name="Date 3" xfId="34304" xr:uid="{DD877DA5-9E10-4EFB-A588-456EC17ECF33}"/>
    <cellStyle name="Date 4" xfId="34219" xr:uid="{1D3165F0-9724-4D38-B6B3-D23E2CB56F6B}"/>
    <cellStyle name="Date 5" xfId="34197" xr:uid="{402E50D5-5889-4B22-90B6-D421EF2BFC6C}"/>
    <cellStyle name="Date 6" xfId="34377" xr:uid="{04F43E35-6038-4BF9-ADC2-4B43A02564F6}"/>
    <cellStyle name="Date 7" xfId="34384" xr:uid="{866500A8-DFD1-46B8-B6AC-B63866E35309}"/>
    <cellStyle name="Date Heading" xfId="34221" xr:uid="{5365701C-5CEF-45BE-A795-74BBD7BF7CD2}"/>
    <cellStyle name="Disclosure Date" xfId="34222" xr:uid="{7EF9A98D-9677-4D98-ACB8-7FD98629F3D1}"/>
    <cellStyle name="Disclosure Date 2" xfId="34311" xr:uid="{4820BA66-6F06-4EC0-8545-ADA773D64796}"/>
    <cellStyle name="Disclosure Date 2 2" xfId="34397" xr:uid="{54A1C090-6816-4634-8E96-E3C9131FC2FD}"/>
    <cellStyle name="Disclosure Date 3" xfId="34317" xr:uid="{D03CA431-A7A8-4DCA-A5E8-FBF5A0378D15}"/>
    <cellStyle name="Disclosure Date 3 2" xfId="34403" xr:uid="{4848E9BB-AF77-40A7-88DC-0962F2F33906}"/>
    <cellStyle name="Disclosure Date 4" xfId="34332" xr:uid="{39E309C7-DEE9-4D88-9A9C-BC8C58D26FE2}"/>
    <cellStyle name="Disclosure Date 4 2" xfId="34355" xr:uid="{D9CB5A75-2D1D-4330-94E8-D68E6035A300}"/>
    <cellStyle name="Disclosure Date 4 2 2" xfId="34413" xr:uid="{59B941B2-20F8-4D03-BE3D-40656C64F9BE}"/>
    <cellStyle name="Disclosure Date 4 3" xfId="34411" xr:uid="{5DCDF51A-66A4-4740-9F52-E1866C4D8347}"/>
    <cellStyle name="Disclosure Date 5" xfId="34359" xr:uid="{15D26F91-18FA-43B2-AB30-31203E596EA4}"/>
    <cellStyle name="Disclosure Date 5 2" xfId="34369" xr:uid="{48757E58-9496-4D55-A79D-3161DFF97290}"/>
    <cellStyle name="Disclosure Date 5 2 2" xfId="34427" xr:uid="{CF7120B0-7338-4C47-BCA6-ACBC8E92BF5D}"/>
    <cellStyle name="Disclosure Date 5 3" xfId="34417" xr:uid="{20E74295-21D6-4A47-B592-A0327E527C3E}"/>
    <cellStyle name="Disclosure Date 6" xfId="34381" xr:uid="{D9C383C0-9A06-4A55-B3D5-9750B631B8E7}"/>
    <cellStyle name="Entry 1A" xfId="34223" xr:uid="{D92254C2-80F2-4FE8-BADC-FF2CD1A55C85}"/>
    <cellStyle name="Entry 1A 2" xfId="34333" xr:uid="{DF52E64C-9368-4A38-A0CE-3266F0FF1E12}"/>
    <cellStyle name="Entry 1B" xfId="34224" xr:uid="{F1F77581-DC7A-467C-A6DD-6410DC35D98A}"/>
    <cellStyle name="Entry 1B 2" xfId="34334" xr:uid="{3F47E575-377A-4770-97BE-A3DD44336C98}"/>
    <cellStyle name="Explanatory Text" xfId="18" builtinId="53" customBuiltin="1"/>
    <cellStyle name="Explanatory Text 2" xfId="34137" xr:uid="{A93F3CAE-3FBE-4D8F-9420-A60A7BD80877}"/>
    <cellStyle name="Explanatory text 2 2" xfId="34352" xr:uid="{03BBF9A3-D985-4631-97FD-1D02C9610A8D}"/>
    <cellStyle name="Explanatory text 3" xfId="34225" xr:uid="{93115A97-D8C8-4AC2-97E7-559377B4B4A6}"/>
    <cellStyle name="Explanatory text 4" xfId="34382" xr:uid="{41DCFF8F-9B8A-4EE8-BAEE-4BE629AF3DAE}"/>
    <cellStyle name="Explanatory text 5" xfId="34383" xr:uid="{E5305C2A-2B3E-4CF8-A714-5A6BF2086ED0}"/>
    <cellStyle name="explanatory text rtjust" xfId="34226" xr:uid="{12264B40-1D2F-4A03-ADA4-E3E49C0F56F5}"/>
    <cellStyle name="EYCheck" xfId="34028" xr:uid="{E87CB143-7F8D-4738-8E7C-9212A1127B01}"/>
    <cellStyle name="Followed Hyperlink" xfId="34143" builtinId="9" customBuiltin="1"/>
    <cellStyle name="Footnote" xfId="34151" xr:uid="{537D32B4-D549-49F0-902B-CC8809B788CA}"/>
    <cellStyle name="Footnote 2" xfId="34335" xr:uid="{E7A118AE-55A9-4775-9256-26633A16AAF8}"/>
    <cellStyle name="Good" xfId="5663" builtinId="26" hidden="1" customBuiltin="1"/>
    <cellStyle name="Good" xfId="26538" builtinId="26" hidden="1" customBuiltin="1"/>
    <cellStyle name="Good" xfId="1305" builtinId="26" hidden="1" customBuiltin="1"/>
    <cellStyle name="Good" xfId="18446" builtinId="26" hidden="1" customBuiltin="1"/>
    <cellStyle name="Good" xfId="18478" builtinId="26" hidden="1" customBuiltin="1"/>
    <cellStyle name="Good" xfId="18510" builtinId="26" hidden="1" customBuiltin="1"/>
    <cellStyle name="Good" xfId="9059" builtinId="26" hidden="1" customBuiltin="1"/>
    <cellStyle name="Good" xfId="18672" builtinId="26" hidden="1" customBuiltin="1"/>
    <cellStyle name="Good" xfId="10162" builtinId="26" hidden="1" customBuiltin="1"/>
    <cellStyle name="Good" xfId="25304" builtinId="26" hidden="1" customBuiltin="1"/>
    <cellStyle name="Good" xfId="13020" builtinId="26" hidden="1" customBuiltin="1"/>
    <cellStyle name="Good" xfId="4472" builtinId="26" hidden="1" customBuiltin="1"/>
    <cellStyle name="Good" xfId="11917" builtinId="26" hidden="1" customBuiltin="1"/>
    <cellStyle name="Good" xfId="15625" builtinId="26" hidden="1" customBuiltin="1"/>
    <cellStyle name="Good" xfId="22210" builtinId="26" hidden="1" customBuiltin="1"/>
    <cellStyle name="Good" xfId="14991" builtinId="26" hidden="1" customBuiltin="1"/>
    <cellStyle name="Good" xfId="23718" builtinId="26" hidden="1" customBuiltin="1"/>
    <cellStyle name="Good" xfId="17135" builtinId="26" hidden="1" customBuiltin="1"/>
    <cellStyle name="Good" xfId="767" builtinId="26" hidden="1" customBuiltin="1"/>
    <cellStyle name="Good" xfId="20308" builtinId="26" hidden="1" customBuiltin="1"/>
    <cellStyle name="Good" xfId="14566" builtinId="26" hidden="1" customBuiltin="1"/>
    <cellStyle name="Good" xfId="1829" builtinId="26" hidden="1" customBuiltin="1"/>
    <cellStyle name="Good" xfId="2128" builtinId="26" hidden="1" customBuiltin="1"/>
    <cellStyle name="Good" xfId="16061" builtinId="26" hidden="1" customBuiltin="1"/>
    <cellStyle name="Good" xfId="14586" builtinId="26" hidden="1" customBuiltin="1"/>
    <cellStyle name="Good" xfId="12623" builtinId="26" hidden="1" customBuiltin="1"/>
    <cellStyle name="Good" xfId="25784" builtinId="26" hidden="1" customBuiltin="1"/>
    <cellStyle name="Good" xfId="18689" builtinId="26" hidden="1" customBuiltin="1"/>
    <cellStyle name="Good" xfId="13229" builtinId="26" hidden="1" customBuiltin="1"/>
    <cellStyle name="Good" xfId="25895" builtinId="26" hidden="1" customBuiltin="1"/>
    <cellStyle name="Good" xfId="16144" builtinId="26" hidden="1" customBuiltin="1"/>
    <cellStyle name="Good" xfId="8091" builtinId="26" hidden="1" customBuiltin="1"/>
    <cellStyle name="Good" xfId="953" builtinId="26" hidden="1" customBuiltin="1"/>
    <cellStyle name="Good" xfId="14141" builtinId="26" hidden="1" customBuiltin="1"/>
    <cellStyle name="Good" xfId="16603" builtinId="26" hidden="1" customBuiltin="1"/>
    <cellStyle name="Good" xfId="9183" builtinId="26" hidden="1" customBuiltin="1"/>
    <cellStyle name="Good" xfId="6425" builtinId="26" hidden="1" customBuiltin="1"/>
    <cellStyle name="Good" xfId="18779" builtinId="26" hidden="1" customBuiltin="1"/>
    <cellStyle name="Good" xfId="15393" builtinId="26" hidden="1" customBuiltin="1"/>
    <cellStyle name="Good" xfId="1338" builtinId="26" hidden="1" customBuiltin="1"/>
    <cellStyle name="Good" xfId="23512" builtinId="26" hidden="1" customBuiltin="1"/>
    <cellStyle name="Good" xfId="16291" builtinId="26" hidden="1" customBuiltin="1"/>
    <cellStyle name="Good" xfId="27635" builtinId="26" hidden="1" customBuiltin="1"/>
    <cellStyle name="Good" xfId="8348" builtinId="26" hidden="1" customBuiltin="1"/>
    <cellStyle name="Good" xfId="9722" builtinId="26" hidden="1" customBuiltin="1"/>
    <cellStyle name="Good" xfId="14010" builtinId="26" hidden="1" customBuiltin="1"/>
    <cellStyle name="Good" xfId="8047" builtinId="26" hidden="1" customBuiltin="1"/>
    <cellStyle name="Good" xfId="16679" builtinId="26" hidden="1" customBuiltin="1"/>
    <cellStyle name="Good" xfId="5273" builtinId="26" hidden="1" customBuiltin="1"/>
    <cellStyle name="Good" xfId="15521" builtinId="26" hidden="1" customBuiltin="1"/>
    <cellStyle name="Good" xfId="1597" builtinId="26" hidden="1" customBuiltin="1"/>
    <cellStyle name="Good" xfId="5298" builtinId="26" hidden="1" customBuiltin="1"/>
    <cellStyle name="Good" xfId="12156" builtinId="26" hidden="1" customBuiltin="1"/>
    <cellStyle name="Good" xfId="17210" builtinId="26" hidden="1" customBuiltin="1"/>
    <cellStyle name="Good" xfId="5514" builtinId="26" hidden="1" customBuiltin="1"/>
    <cellStyle name="Good" xfId="6326" builtinId="26" hidden="1" customBuiltin="1"/>
    <cellStyle name="Good" xfId="6657" builtinId="26" hidden="1" customBuiltin="1"/>
    <cellStyle name="Good" xfId="6853" builtinId="26" hidden="1" customBuiltin="1"/>
    <cellStyle name="Good" xfId="20013" builtinId="26" hidden="1" customBuiltin="1"/>
    <cellStyle name="Good" xfId="16780" builtinId="26" hidden="1" customBuiltin="1"/>
    <cellStyle name="Good" xfId="19940" builtinId="26" hidden="1" customBuiltin="1"/>
    <cellStyle name="Good" xfId="2095" builtinId="26" hidden="1" customBuiltin="1"/>
    <cellStyle name="Good" xfId="11170" builtinId="26" hidden="1" customBuiltin="1"/>
    <cellStyle name="Good" xfId="21331" builtinId="26" hidden="1" customBuiltin="1"/>
    <cellStyle name="Good" xfId="9820" builtinId="26" hidden="1" customBuiltin="1"/>
    <cellStyle name="Good" xfId="12121" builtinId="26" hidden="1" customBuiltin="1"/>
    <cellStyle name="Good" xfId="16113" builtinId="26" hidden="1" customBuiltin="1"/>
    <cellStyle name="Good" xfId="8995" builtinId="26" hidden="1" customBuiltin="1"/>
    <cellStyle name="Good" xfId="12878" builtinId="26" hidden="1" customBuiltin="1"/>
    <cellStyle name="Good" xfId="9432" builtinId="26" hidden="1" customBuiltin="1"/>
    <cellStyle name="Good" xfId="24713" builtinId="26" hidden="1" customBuiltin="1"/>
    <cellStyle name="Good" xfId="2297" builtinId="26" hidden="1" customBuiltin="1"/>
    <cellStyle name="Good" xfId="6316" builtinId="26" hidden="1" customBuiltin="1"/>
    <cellStyle name="Good" xfId="12576" builtinId="26" hidden="1" customBuiltin="1"/>
    <cellStyle name="Good" xfId="13339" builtinId="26" hidden="1" customBuiltin="1"/>
    <cellStyle name="Good" xfId="17433" builtinId="26" hidden="1" customBuiltin="1"/>
    <cellStyle name="Good" xfId="11111" builtinId="26" hidden="1" customBuiltin="1"/>
    <cellStyle name="Good" xfId="1973" builtinId="26" hidden="1" customBuiltin="1"/>
    <cellStyle name="Good" xfId="11872" builtinId="26" hidden="1" customBuiltin="1"/>
    <cellStyle name="Good" xfId="7942" builtinId="26" hidden="1" customBuiltin="1"/>
    <cellStyle name="Good" xfId="25005" builtinId="26" hidden="1" customBuiltin="1"/>
    <cellStyle name="Good" xfId="20956" builtinId="26" hidden="1" customBuiltin="1"/>
    <cellStyle name="Good" xfId="24846" builtinId="26" hidden="1" customBuiltin="1"/>
    <cellStyle name="Good" xfId="3633" builtinId="26" hidden="1" customBuiltin="1"/>
    <cellStyle name="Good" xfId="2561" builtinId="26" hidden="1" customBuiltin="1"/>
    <cellStyle name="Good" xfId="4855" builtinId="26" hidden="1" customBuiltin="1"/>
    <cellStyle name="Good" xfId="18382" builtinId="26" hidden="1" customBuiltin="1"/>
    <cellStyle name="Good" xfId="8692" builtinId="26" hidden="1" customBuiltin="1"/>
    <cellStyle name="Good" xfId="1867" builtinId="26" hidden="1" customBuiltin="1"/>
    <cellStyle name="Good" xfId="14927" builtinId="26" hidden="1" customBuiltin="1"/>
    <cellStyle name="Good" xfId="8260" builtinId="26" hidden="1" customBuiltin="1"/>
    <cellStyle name="Good" xfId="6132" builtinId="26" hidden="1" customBuiltin="1"/>
    <cellStyle name="Good" xfId="17803" builtinId="26" hidden="1" customBuiltin="1"/>
    <cellStyle name="Good" xfId="25091" builtinId="26" hidden="1" customBuiltin="1"/>
    <cellStyle name="Good" xfId="2684" builtinId="26" hidden="1" customBuiltin="1"/>
    <cellStyle name="Good" xfId="15865" builtinId="26" hidden="1" customBuiltin="1"/>
    <cellStyle name="Good" xfId="11452" builtinId="26" hidden="1" customBuiltin="1"/>
    <cellStyle name="Good" xfId="20598" builtinId="26" hidden="1" customBuiltin="1"/>
    <cellStyle name="Good" xfId="21664" builtinId="26" hidden="1" customBuiltin="1"/>
    <cellStyle name="Good" xfId="3344" builtinId="26" hidden="1" customBuiltin="1"/>
    <cellStyle name="Good" xfId="17990" builtinId="26" hidden="1" customBuiltin="1"/>
    <cellStyle name="Good" xfId="2582" builtinId="26" hidden="1" customBuiltin="1"/>
    <cellStyle name="Good" xfId="12344" builtinId="26" hidden="1" customBuiltin="1"/>
    <cellStyle name="Good" xfId="17302" builtinId="26" hidden="1" customBuiltin="1"/>
    <cellStyle name="Good" xfId="9806" builtinId="26" hidden="1" customBuiltin="1"/>
    <cellStyle name="Good" xfId="25925" builtinId="26" hidden="1" customBuiltin="1"/>
    <cellStyle name="Good" xfId="3036" builtinId="26" hidden="1" customBuiltin="1"/>
    <cellStyle name="Good" xfId="20575" builtinId="26" hidden="1" customBuiltin="1"/>
    <cellStyle name="Good" xfId="8971" builtinId="26" hidden="1" customBuiltin="1"/>
    <cellStyle name="Good" xfId="27811" builtinId="26" hidden="1" customBuiltin="1"/>
    <cellStyle name="Good" xfId="12847" builtinId="26" hidden="1" customBuiltin="1"/>
    <cellStyle name="Good" xfId="3581" builtinId="26" hidden="1" customBuiltin="1"/>
    <cellStyle name="Good" xfId="9954" builtinId="26" hidden="1" customBuiltin="1"/>
    <cellStyle name="Good" xfId="12681" builtinId="26" hidden="1" customBuiltin="1"/>
    <cellStyle name="Good" xfId="17368" builtinId="26" hidden="1" customBuiltin="1"/>
    <cellStyle name="Good" xfId="9344" builtinId="26" hidden="1" customBuiltin="1"/>
    <cellStyle name="Good" xfId="1260" builtinId="26" hidden="1" customBuiltin="1"/>
    <cellStyle name="Good" xfId="26284" builtinId="26" hidden="1" customBuiltin="1"/>
    <cellStyle name="Good" xfId="3175" builtinId="26" hidden="1" customBuiltin="1"/>
    <cellStyle name="Good" xfId="27780" builtinId="26" hidden="1" customBuiltin="1"/>
    <cellStyle name="Good" xfId="21964" builtinId="26" hidden="1" customBuiltin="1"/>
    <cellStyle name="Good" xfId="22675" builtinId="26" hidden="1" customBuiltin="1"/>
    <cellStyle name="Good" xfId="17913" builtinId="26" hidden="1" customBuiltin="1"/>
    <cellStyle name="Good" xfId="3858" builtinId="26" hidden="1" customBuiltin="1"/>
    <cellStyle name="Good" xfId="1320" builtinId="26" hidden="1" customBuiltin="1"/>
    <cellStyle name="Good" xfId="17576" builtinId="26" hidden="1" customBuiltin="1"/>
    <cellStyle name="Good" xfId="9242" builtinId="26" hidden="1" customBuiltin="1"/>
    <cellStyle name="Good" xfId="2656" builtinId="26" hidden="1" customBuiltin="1"/>
    <cellStyle name="Good" xfId="11548" builtinId="26" hidden="1" customBuiltin="1"/>
    <cellStyle name="Good" xfId="22960" builtinId="26" hidden="1" customBuiltin="1"/>
    <cellStyle name="Good" xfId="3425" builtinId="26" hidden="1" customBuiltin="1"/>
    <cellStyle name="Good" xfId="22643" builtinId="26" hidden="1" customBuiltin="1"/>
    <cellStyle name="Good" xfId="10809" builtinId="26" hidden="1" customBuiltin="1"/>
    <cellStyle name="Good" xfId="14852" builtinId="26" hidden="1" customBuiltin="1"/>
    <cellStyle name="Good" xfId="9637" builtinId="26" hidden="1" customBuiltin="1"/>
    <cellStyle name="Good" xfId="22131" builtinId="26" hidden="1" customBuiltin="1"/>
    <cellStyle name="Good" xfId="6548" builtinId="26" hidden="1" customBuiltin="1"/>
    <cellStyle name="Good" xfId="11677" builtinId="26" hidden="1" customBuiltin="1"/>
    <cellStyle name="Good" xfId="9701" builtinId="26" hidden="1" customBuiltin="1"/>
    <cellStyle name="Good" xfId="2799" builtinId="26" hidden="1" customBuiltin="1"/>
    <cellStyle name="Good" xfId="3015" builtinId="26" hidden="1" customBuiltin="1"/>
    <cellStyle name="Good" xfId="14543" builtinId="26" hidden="1" customBuiltin="1"/>
    <cellStyle name="Good" xfId="14953" builtinId="26" hidden="1" customBuiltin="1"/>
    <cellStyle name="Good" xfId="3795" builtinId="26" hidden="1" customBuiltin="1"/>
    <cellStyle name="Good" xfId="14828" builtinId="26" hidden="1" customBuiltin="1"/>
    <cellStyle name="Good" xfId="18305" builtinId="26" hidden="1" customBuiltin="1"/>
    <cellStyle name="Good" xfId="18964" builtinId="26" hidden="1" customBuiltin="1"/>
    <cellStyle name="Good" xfId="1528" builtinId="26" hidden="1" customBuiltin="1"/>
    <cellStyle name="Good" xfId="6585" builtinId="26" hidden="1" customBuiltin="1"/>
    <cellStyle name="Good" xfId="10546" builtinId="26" hidden="1" customBuiltin="1"/>
    <cellStyle name="Good" xfId="6985" builtinId="26" hidden="1" customBuiltin="1"/>
    <cellStyle name="Good" xfId="4891" builtinId="26" hidden="1" customBuiltin="1"/>
    <cellStyle name="Good" xfId="978" builtinId="26" hidden="1" customBuiltin="1"/>
    <cellStyle name="Good" xfId="3059" builtinId="26" hidden="1" customBuiltin="1"/>
    <cellStyle name="Good" xfId="3146" builtinId="26" hidden="1" customBuiltin="1"/>
    <cellStyle name="Good" xfId="20714" builtinId="26" hidden="1" customBuiltin="1"/>
    <cellStyle name="Good" xfId="19277" builtinId="26" hidden="1" customBuiltin="1"/>
    <cellStyle name="Good" xfId="6474" builtinId="26" hidden="1" customBuiltin="1"/>
    <cellStyle name="Good" xfId="16958" builtinId="26" hidden="1" customBuiltin="1"/>
    <cellStyle name="Good" xfId="10352" builtinId="26" hidden="1" customBuiltin="1"/>
    <cellStyle name="Good" xfId="4280" builtinId="26" hidden="1" customBuiltin="1"/>
    <cellStyle name="Good" xfId="11781" builtinId="26" hidden="1" customBuiltin="1"/>
    <cellStyle name="Good" xfId="6843" builtinId="26" hidden="1" customBuiltin="1"/>
    <cellStyle name="Good" xfId="18227" builtinId="26" hidden="1" customBuiltin="1"/>
    <cellStyle name="Good" xfId="7245" builtinId="26" hidden="1" customBuiltin="1"/>
    <cellStyle name="Good" xfId="8721" builtinId="26" hidden="1" customBuiltin="1"/>
    <cellStyle name="Good" xfId="11398" builtinId="26" hidden="1" customBuiltin="1"/>
    <cellStyle name="Good" xfId="3301" builtinId="26" hidden="1" customBuiltin="1"/>
    <cellStyle name="Good" xfId="2997" builtinId="26" hidden="1" customBuiltin="1"/>
    <cellStyle name="Good" xfId="3397" builtinId="26" hidden="1" customBuiltin="1"/>
    <cellStyle name="Good" xfId="27750" builtinId="26" hidden="1" customBuiltin="1"/>
    <cellStyle name="Good" xfId="26795" builtinId="26" hidden="1" customBuiltin="1"/>
    <cellStyle name="Good" xfId="6886" builtinId="26" hidden="1" customBuiltin="1"/>
    <cellStyle name="Good" xfId="17615" builtinId="26" hidden="1" customBuiltin="1"/>
    <cellStyle name="Good" xfId="241" builtinId="26" hidden="1" customBuiltin="1"/>
    <cellStyle name="Good" xfId="21715" builtinId="26" hidden="1" customBuiltin="1"/>
    <cellStyle name="Good" xfId="4115" builtinId="26" hidden="1" customBuiltin="1"/>
    <cellStyle name="Good" xfId="7387" builtinId="26" hidden="1" customBuiltin="1"/>
    <cellStyle name="Good" xfId="10442" builtinId="26" hidden="1" customBuiltin="1"/>
    <cellStyle name="Good" xfId="8518" builtinId="26" hidden="1" customBuiltin="1"/>
    <cellStyle name="Good" xfId="2221" builtinId="26" hidden="1" customBuiltin="1"/>
    <cellStyle name="Good" xfId="14682" builtinId="26" hidden="1" customBuiltin="1"/>
    <cellStyle name="Good" xfId="3539" builtinId="26" hidden="1" customBuiltin="1"/>
    <cellStyle name="Good" xfId="3640" builtinId="26" hidden="1" customBuiltin="1"/>
    <cellStyle name="Good" xfId="3681" builtinId="26" hidden="1" customBuiltin="1"/>
    <cellStyle name="Good" xfId="22618" builtinId="26" hidden="1" customBuiltin="1"/>
    <cellStyle name="Good" xfId="23910" builtinId="26" hidden="1" customBuiltin="1"/>
    <cellStyle name="Good" xfId="7330" builtinId="26" hidden="1" customBuiltin="1"/>
    <cellStyle name="Good" xfId="8480" builtinId="26" hidden="1" customBuiltin="1"/>
    <cellStyle name="Good" xfId="5386" builtinId="26" hidden="1" customBuiltin="1"/>
    <cellStyle name="Good" xfId="12885" builtinId="26" hidden="1" customBuiltin="1"/>
    <cellStyle name="Good" xfId="8821" builtinId="26" hidden="1" customBuiltin="1"/>
    <cellStyle name="Good" xfId="3898" builtinId="26" hidden="1" customBuiltin="1"/>
    <cellStyle name="Good" xfId="347" builtinId="26" hidden="1" customBuiltin="1"/>
    <cellStyle name="Good" xfId="2156" builtinId="26" hidden="1" customBuiltin="1"/>
    <cellStyle name="Good" xfId="12200" builtinId="26" hidden="1" customBuiltin="1"/>
    <cellStyle name="Good" xfId="21913" builtinId="26" hidden="1" customBuiltin="1"/>
    <cellStyle name="Good" xfId="3816" builtinId="26" hidden="1" customBuiltin="1"/>
    <cellStyle name="Good" xfId="3969" builtinId="26" hidden="1" customBuiltin="1"/>
    <cellStyle name="Good" xfId="6451" builtinId="26" hidden="1" customBuiltin="1"/>
    <cellStyle name="Good" xfId="15550" builtinId="26" hidden="1" customBuiltin="1"/>
    <cellStyle name="Good" xfId="14427" builtinId="26" hidden="1" customBuiltin="1"/>
    <cellStyle name="Good" xfId="15500" builtinId="26" hidden="1" customBuiltin="1"/>
    <cellStyle name="Good" xfId="8607" builtinId="26" hidden="1" customBuiltin="1"/>
    <cellStyle name="Good" xfId="1030" builtinId="26" hidden="1" customBuiltin="1"/>
    <cellStyle name="Good" xfId="16652" builtinId="26" hidden="1" customBuiltin="1"/>
    <cellStyle name="Good" xfId="17962" builtinId="26" hidden="1" customBuiltin="1"/>
    <cellStyle name="Good" xfId="2141" builtinId="26" hidden="1" customBuiltin="1"/>
    <cellStyle name="Good" xfId="5460" builtinId="26" hidden="1" customBuiltin="1"/>
    <cellStyle name="Good" xfId="4098" builtinId="26" hidden="1" customBuiltin="1"/>
    <cellStyle name="Good" xfId="22197" builtinId="26" hidden="1" customBuiltin="1"/>
    <cellStyle name="Good" xfId="697" builtinId="26" hidden="1" customBuiltin="1"/>
    <cellStyle name="Good" xfId="24342" builtinId="26" hidden="1" customBuiltin="1"/>
    <cellStyle name="Good" xfId="8705" builtinId="26" hidden="1" customBuiltin="1"/>
    <cellStyle name="Good" xfId="28094" builtinId="26" hidden="1" customBuiltin="1"/>
    <cellStyle name="Good" xfId="2643" builtinId="26" hidden="1" customBuiltin="1"/>
    <cellStyle name="Good" xfId="12407" builtinId="26" hidden="1" customBuiltin="1"/>
    <cellStyle name="Good" xfId="674" builtinId="26" hidden="1" customBuiltin="1"/>
    <cellStyle name="Good" xfId="8631" builtinId="26" hidden="1" customBuiltin="1"/>
    <cellStyle name="Good" xfId="1718" builtinId="26" hidden="1" customBuiltin="1"/>
    <cellStyle name="Good" xfId="2074" builtinId="26" hidden="1" customBuiltin="1"/>
    <cellStyle name="Good" xfId="24734" builtinId="26" hidden="1" customBuiltin="1"/>
    <cellStyle name="Good" xfId="16219" builtinId="26" hidden="1" customBuiltin="1"/>
    <cellStyle name="Good" xfId="23488" builtinId="26" hidden="1" customBuiltin="1"/>
    <cellStyle name="Good" xfId="3498" builtinId="26" hidden="1" customBuiltin="1"/>
    <cellStyle name="Good" xfId="8979" builtinId="26" hidden="1" customBuiltin="1"/>
    <cellStyle name="Good" xfId="13096" builtinId="26" hidden="1" customBuiltin="1"/>
    <cellStyle name="Good" xfId="10754" builtinId="26" hidden="1" customBuiltin="1"/>
    <cellStyle name="Good" xfId="5076" builtinId="26" hidden="1" customBuiltin="1"/>
    <cellStyle name="Good" xfId="2635" builtinId="26" hidden="1" customBuiltin="1"/>
    <cellStyle name="Good" xfId="22885" builtinId="26" hidden="1" customBuiltin="1"/>
    <cellStyle name="Good" xfId="17538" builtinId="26" hidden="1" customBuiltin="1"/>
    <cellStyle name="Good" xfId="469" builtinId="26" hidden="1" customBuiltin="1"/>
    <cellStyle name="Good" xfId="12728" builtinId="26" hidden="1" customBuiltin="1"/>
    <cellStyle name="Good" xfId="25575" builtinId="26" hidden="1" customBuiltin="1"/>
    <cellStyle name="Good" xfId="9371" builtinId="26" hidden="1" customBuiltin="1"/>
    <cellStyle name="Good" xfId="5441" builtinId="26" hidden="1" customBuiltin="1"/>
    <cellStyle name="Good" xfId="1150" builtinId="26" hidden="1" customBuiltin="1"/>
    <cellStyle name="Good" xfId="16017" builtinId="26" hidden="1" customBuiltin="1"/>
    <cellStyle name="Good" xfId="4443" builtinId="26" hidden="1" customBuiltin="1"/>
    <cellStyle name="Good" xfId="3101" builtinId="26" hidden="1" customBuiltin="1"/>
    <cellStyle name="Good" xfId="12916" builtinId="26" hidden="1" customBuiltin="1"/>
    <cellStyle name="Good" xfId="9009" builtinId="26" hidden="1" customBuiltin="1"/>
    <cellStyle name="Good" xfId="2320" builtinId="26" hidden="1" customBuiltin="1"/>
    <cellStyle name="Good" xfId="2539" builtinId="26" hidden="1" customBuiltin="1"/>
    <cellStyle name="Good" xfId="21158" builtinId="26" hidden="1" customBuiltin="1"/>
    <cellStyle name="Good" xfId="9477" builtinId="26" hidden="1" customBuiltin="1"/>
    <cellStyle name="Good" xfId="14205" builtinId="26" hidden="1" customBuiltin="1"/>
    <cellStyle name="Good" xfId="5011" builtinId="26" hidden="1" customBuiltin="1"/>
    <cellStyle name="Good" xfId="7231" builtinId="26" hidden="1" customBuiltin="1"/>
    <cellStyle name="Good" xfId="9678" builtinId="26" hidden="1" customBuiltin="1"/>
    <cellStyle name="Good" xfId="7915" builtinId="26" hidden="1" customBuiltin="1"/>
    <cellStyle name="Good" xfId="4144" builtinId="26" hidden="1" customBuiltin="1"/>
    <cellStyle name="Good" xfId="17183" builtinId="26" hidden="1" customBuiltin="1"/>
    <cellStyle name="Good" xfId="3653" builtinId="26" hidden="1" customBuiltin="1"/>
    <cellStyle name="Good" xfId="13359" builtinId="26" hidden="1" customBuiltin="1"/>
    <cellStyle name="Good" xfId="23692" builtinId="26" hidden="1" customBuiltin="1"/>
    <cellStyle name="Good" xfId="9872" builtinId="26" hidden="1" customBuiltin="1"/>
    <cellStyle name="Good" xfId="24388" builtinId="26" hidden="1" customBuiltin="1"/>
    <cellStyle name="Good" xfId="8283" builtinId="26" hidden="1" customBuiltin="1"/>
    <cellStyle name="Good" xfId="20402" builtinId="26" hidden="1" customBuiltin="1"/>
    <cellStyle name="Good" xfId="17513" builtinId="26" hidden="1" customBuiltin="1"/>
    <cellStyle name="Good" xfId="17599" builtinId="26" hidden="1" customBuiltin="1"/>
    <cellStyle name="Good" xfId="28160" builtinId="26" hidden="1" customBuiltin="1"/>
    <cellStyle name="Good" xfId="4796" builtinId="26" hidden="1" customBuiltin="1"/>
    <cellStyle name="Good" xfId="5243" builtinId="26" hidden="1" customBuiltin="1"/>
    <cellStyle name="Good" xfId="21981" builtinId="26" hidden="1" customBuiltin="1"/>
    <cellStyle name="Good" xfId="23772" builtinId="26" hidden="1" customBuiltin="1"/>
    <cellStyle name="Good" xfId="7423" builtinId="26" hidden="1" customBuiltin="1"/>
    <cellStyle name="Good" xfId="1804" builtinId="26" hidden="1" customBuiltin="1"/>
    <cellStyle name="Good" xfId="23879" builtinId="26" hidden="1" customBuiltin="1"/>
    <cellStyle name="Good" xfId="28253" builtinId="26" hidden="1" customBuiltin="1"/>
    <cellStyle name="Good" xfId="23003" builtinId="26" hidden="1" customBuiltin="1"/>
    <cellStyle name="Good" xfId="26627" builtinId="26" hidden="1" customBuiltin="1"/>
    <cellStyle name="Good" xfId="12136" builtinId="26" hidden="1" customBuiltin="1"/>
    <cellStyle name="Good" xfId="10232" builtinId="26" hidden="1" customBuiltin="1"/>
    <cellStyle name="Good" xfId="16724" builtinId="26" hidden="1" customBuiltin="1"/>
    <cellStyle name="Good" xfId="23621" builtinId="26" hidden="1" customBuiltin="1"/>
    <cellStyle name="Good" xfId="8657" builtinId="26" hidden="1" customBuiltin="1"/>
    <cellStyle name="Good" xfId="7566" builtinId="26" hidden="1" customBuiltin="1"/>
    <cellStyle name="Good" xfId="11515" builtinId="26" hidden="1" customBuiltin="1"/>
    <cellStyle name="Good" xfId="5976" builtinId="26" hidden="1" customBuiltin="1"/>
    <cellStyle name="Good" xfId="13423" builtinId="26" hidden="1" customBuiltin="1"/>
    <cellStyle name="Good" xfId="17045" builtinId="26" hidden="1" customBuiltin="1"/>
    <cellStyle name="Good" xfId="25029" builtinId="26" hidden="1" customBuiltin="1"/>
    <cellStyle name="Good" xfId="21850" builtinId="26" hidden="1" customBuiltin="1"/>
    <cellStyle name="Good" xfId="22039" builtinId="26" hidden="1" customBuiltin="1"/>
    <cellStyle name="Good" xfId="3890" builtinId="26" hidden="1" customBuiltin="1"/>
    <cellStyle name="Good" xfId="12555" builtinId="26" hidden="1" customBuiltin="1"/>
    <cellStyle name="Good" xfId="7738" builtinId="26" hidden="1" customBuiltin="1"/>
    <cellStyle name="Good" xfId="20189" builtinId="26" hidden="1" customBuiltin="1"/>
    <cellStyle name="Good" xfId="9840" builtinId="26" hidden="1" customBuiltin="1"/>
    <cellStyle name="Good" xfId="18720" builtinId="26" hidden="1" customBuiltin="1"/>
    <cellStyle name="Good" xfId="8026" builtinId="26" hidden="1" customBuiltin="1"/>
    <cellStyle name="Good" xfId="22430" builtinId="26" hidden="1" customBuiltin="1"/>
    <cellStyle name="Good" xfId="18635" builtinId="26" hidden="1" customBuiltin="1"/>
    <cellStyle name="Good" xfId="23795" builtinId="26" hidden="1" customBuiltin="1"/>
    <cellStyle name="Good" xfId="2982" builtinId="26" hidden="1" customBuiltin="1"/>
    <cellStyle name="Good" xfId="28413" builtinId="26" hidden="1" customBuiltin="1"/>
    <cellStyle name="Good" xfId="12278" builtinId="26" hidden="1" customBuiltin="1"/>
    <cellStyle name="Good" xfId="2758" builtinId="26" hidden="1" customBuiltin="1"/>
    <cellStyle name="Good" xfId="13667" builtinId="26" hidden="1" customBuiltin="1"/>
    <cellStyle name="Good" xfId="5810" builtinId="26" hidden="1" customBuiltin="1"/>
    <cellStyle name="Good" xfId="17402" builtinId="26" hidden="1" customBuiltin="1"/>
    <cellStyle name="Good" xfId="11201" builtinId="26" hidden="1" customBuiltin="1"/>
    <cellStyle name="Good" xfId="26974" builtinId="26" hidden="1" customBuiltin="1"/>
    <cellStyle name="Good" xfId="27029" builtinId="26" hidden="1" customBuiltin="1"/>
    <cellStyle name="Good" xfId="8304" builtinId="26" hidden="1" customBuiltin="1"/>
    <cellStyle name="Good" xfId="5085" builtinId="26" hidden="1" customBuiltin="1"/>
    <cellStyle name="Good" xfId="21171" builtinId="26" hidden="1" customBuiltin="1"/>
    <cellStyle name="Good" xfId="20071" builtinId="26" hidden="1" customBuiltin="1"/>
    <cellStyle name="Good" xfId="4087" builtinId="26" hidden="1" customBuiltin="1"/>
    <cellStyle name="Good" xfId="25411" builtinId="26" hidden="1" customBuiltin="1"/>
    <cellStyle name="Good" xfId="17824" builtinId="26" hidden="1" customBuiltin="1"/>
    <cellStyle name="Good" xfId="6296" builtinId="26" hidden="1" customBuiltin="1"/>
    <cellStyle name="Good" xfId="4756" builtinId="26" hidden="1" customBuiltin="1"/>
    <cellStyle name="Good" xfId="18034" builtinId="26" hidden="1" customBuiltin="1"/>
    <cellStyle name="Good" xfId="11751" builtinId="26" hidden="1" customBuiltin="1"/>
    <cellStyle name="Good" xfId="19442" builtinId="26" hidden="1" customBuiltin="1"/>
    <cellStyle name="Good" xfId="5619" builtinId="26" hidden="1" customBuiltin="1"/>
    <cellStyle name="Good" xfId="14551" builtinId="26" hidden="1" customBuiltin="1"/>
    <cellStyle name="Good" xfId="14425" builtinId="26" hidden="1" customBuiltin="1"/>
    <cellStyle name="Good" xfId="11258" builtinId="26" hidden="1" customBuiltin="1"/>
    <cellStyle name="Good" xfId="20585" builtinId="26" hidden="1" customBuiltin="1"/>
    <cellStyle name="Good" xfId="26415" builtinId="26" hidden="1" customBuiltin="1"/>
    <cellStyle name="Good" xfId="10209" builtinId="26" hidden="1" customBuiltin="1"/>
    <cellStyle name="Good" xfId="18985" builtinId="26" hidden="1" customBuiltin="1"/>
    <cellStyle name="Good" xfId="1911" builtinId="26" hidden="1" customBuiltin="1"/>
    <cellStyle name="Good" xfId="5269" builtinId="26" hidden="1" customBuiltin="1"/>
    <cellStyle name="Good" xfId="11576" builtinId="26" hidden="1" customBuiltin="1"/>
    <cellStyle name="Good" xfId="10366" builtinId="26" hidden="1" customBuiltin="1"/>
    <cellStyle name="Good" xfId="10488" builtinId="26" hidden="1" customBuiltin="1"/>
    <cellStyle name="Good" xfId="10512" builtinId="26" hidden="1" customBuiltin="1"/>
    <cellStyle name="Good" xfId="2396" builtinId="26" hidden="1" customBuiltin="1"/>
    <cellStyle name="Good" xfId="7809" builtinId="26" hidden="1" customBuiltin="1"/>
    <cellStyle name="Good" xfId="380" builtinId="26" hidden="1" customBuiltin="1"/>
    <cellStyle name="Good" xfId="16877" builtinId="26" hidden="1" customBuiltin="1"/>
    <cellStyle name="Good" xfId="18084" builtinId="26" hidden="1" customBuiltin="1"/>
    <cellStyle name="Good" xfId="5317" builtinId="26" hidden="1" customBuiltin="1"/>
    <cellStyle name="Good" xfId="4674" builtinId="26" hidden="1" customBuiltin="1"/>
    <cellStyle name="Good" xfId="19904" builtinId="26" hidden="1" customBuiltin="1"/>
    <cellStyle name="Good" xfId="8648" builtinId="26" hidden="1" customBuiltin="1"/>
    <cellStyle name="Good" xfId="14919" builtinId="26" hidden="1" customBuiltin="1"/>
    <cellStyle name="Good" xfId="15417" builtinId="26" hidden="1" customBuiltin="1"/>
    <cellStyle name="Good" xfId="8267" builtinId="26" hidden="1" customBuiltin="1"/>
    <cellStyle name="Good" xfId="11026" builtinId="26" hidden="1" customBuiltin="1"/>
    <cellStyle name="Good" xfId="26906" builtinId="26" hidden="1" customBuiltin="1"/>
    <cellStyle name="Good" xfId="20244" builtinId="26" hidden="1" customBuiltin="1"/>
    <cellStyle name="Good" xfId="11947" builtinId="26" hidden="1" customBuiltin="1"/>
    <cellStyle name="Good" xfId="4924" builtinId="26" hidden="1" customBuiltin="1"/>
    <cellStyle name="Good" xfId="20894" builtinId="26" hidden="1" customBuiltin="1"/>
    <cellStyle name="Good" xfId="22082" builtinId="26" hidden="1" customBuiltin="1"/>
    <cellStyle name="Good" xfId="17677" builtinId="26" hidden="1" customBuiltin="1"/>
    <cellStyle name="Good" xfId="26307" builtinId="26" hidden="1" customBuiltin="1"/>
    <cellStyle name="Good" xfId="7913" builtinId="26" hidden="1" customBuiltin="1"/>
    <cellStyle name="Good" xfId="18659" builtinId="26" hidden="1" customBuiltin="1"/>
    <cellStyle name="Good" xfId="26168" builtinId="26" hidden="1" customBuiltin="1"/>
    <cellStyle name="Good" xfId="19034" builtinId="26" hidden="1" customBuiltin="1"/>
    <cellStyle name="Good" xfId="20817" builtinId="26" hidden="1" customBuiltin="1"/>
    <cellStyle name="Good" xfId="2029" builtinId="26" hidden="1" customBuiltin="1"/>
    <cellStyle name="Good" xfId="11372" builtinId="26" hidden="1" customBuiltin="1"/>
    <cellStyle name="Good" xfId="21551" builtinId="26" hidden="1" customBuiltin="1"/>
    <cellStyle name="Good" xfId="20304" builtinId="26" hidden="1" customBuiltin="1"/>
    <cellStyle name="Good" xfId="2670" builtinId="26" hidden="1" customBuiltin="1"/>
    <cellStyle name="Good" xfId="6346" builtinId="26" hidden="1" customBuiltin="1"/>
    <cellStyle name="Good" xfId="4710" builtinId="26" hidden="1" customBuiltin="1"/>
    <cellStyle name="Good" xfId="19717" builtinId="26" hidden="1" customBuiltin="1"/>
    <cellStyle name="Good" xfId="11442" builtinId="26" hidden="1" customBuiltin="1"/>
    <cellStyle name="Good" xfId="24896" builtinId="26" hidden="1" customBuiltin="1"/>
    <cellStyle name="Good" xfId="20878" builtinId="26" hidden="1" customBuiltin="1"/>
    <cellStyle name="Good" xfId="22628" builtinId="26" hidden="1" customBuiltin="1"/>
    <cellStyle name="Good" xfId="865" builtinId="26" hidden="1" customBuiltin="1"/>
    <cellStyle name="Good" xfId="1010" builtinId="26" hidden="1" customBuiltin="1"/>
    <cellStyle name="Good" xfId="13549" builtinId="26" hidden="1" customBuiltin="1"/>
    <cellStyle name="Good" xfId="2008" builtinId="26" hidden="1" customBuiltin="1"/>
    <cellStyle name="Good" xfId="21354" builtinId="26" hidden="1" customBuiltin="1"/>
    <cellStyle name="Good" xfId="17049" builtinId="26" hidden="1" customBuiltin="1"/>
    <cellStyle name="Good" xfId="19974" builtinId="26" hidden="1" customBuiltin="1"/>
    <cellStyle name="Good" xfId="11845" builtinId="26" hidden="1" customBuiltin="1"/>
    <cellStyle name="Good" xfId="16574" builtinId="26" hidden="1" customBuiltin="1"/>
    <cellStyle name="Good" xfId="17158" builtinId="26" hidden="1" customBuiltin="1"/>
    <cellStyle name="Good" xfId="9211" builtinId="26" hidden="1" customBuiltin="1"/>
    <cellStyle name="Good" xfId="18261" builtinId="26" hidden="1" customBuiltin="1"/>
    <cellStyle name="Good" xfId="6921" builtinId="26" hidden="1" customBuiltin="1"/>
    <cellStyle name="Good" xfId="6900" builtinId="26" hidden="1" customBuiltin="1"/>
    <cellStyle name="Good" xfId="7300" builtinId="26" hidden="1" customBuiltin="1"/>
    <cellStyle name="Good" xfId="27453" builtinId="26" hidden="1" customBuiltin="1"/>
    <cellStyle name="Good" xfId="18955" builtinId="26" hidden="1" customBuiltin="1"/>
    <cellStyle name="Good" xfId="27310" builtinId="26" hidden="1" customBuiltin="1"/>
    <cellStyle name="Good" xfId="1962" builtinId="26" hidden="1" customBuiltin="1"/>
    <cellStyle name="Good" xfId="10879" builtinId="26" hidden="1" customBuiltin="1"/>
    <cellStyle name="Good" xfId="10803" builtinId="26" hidden="1" customBuiltin="1"/>
    <cellStyle name="Good" xfId="28371" builtinId="26" hidden="1" customBuiltin="1"/>
    <cellStyle name="Good" xfId="1295" builtinId="26" hidden="1" customBuiltin="1"/>
    <cellStyle name="Good" xfId="17118" builtinId="26" hidden="1" customBuiltin="1"/>
    <cellStyle name="Good" xfId="20793" builtinId="26" hidden="1" customBuiltin="1"/>
    <cellStyle name="Good" xfId="2498" builtinId="26" hidden="1" customBuiltin="1"/>
    <cellStyle name="Good" xfId="18412" builtinId="26" hidden="1" customBuiltin="1"/>
    <cellStyle name="Good" xfId="14243" builtinId="26" hidden="1" customBuiltin="1"/>
    <cellStyle name="Good" xfId="24876" builtinId="26" hidden="1" customBuiltin="1"/>
    <cellStyle name="Good" xfId="12309" builtinId="26" hidden="1" customBuiltin="1"/>
    <cellStyle name="Good" xfId="13307" builtinId="26" hidden="1" customBuiltin="1"/>
    <cellStyle name="Good" xfId="17629" builtinId="26" hidden="1" customBuiltin="1"/>
    <cellStyle name="Good" xfId="18851" builtinId="26" hidden="1" customBuiltin="1"/>
    <cellStyle name="Good" xfId="900" builtinId="26" hidden="1" customBuiltin="1"/>
    <cellStyle name="Good" xfId="9294" builtinId="26" hidden="1" customBuiltin="1"/>
    <cellStyle name="Good" xfId="4569" builtinId="26" hidden="1" customBuiltin="1"/>
    <cellStyle name="Good" xfId="10939" builtinId="26" hidden="1" customBuiltin="1"/>
    <cellStyle name="Good" xfId="4454" builtinId="26" hidden="1" customBuiltin="1"/>
    <cellStyle name="Good" xfId="16183" builtinId="26" hidden="1" customBuiltin="1"/>
    <cellStyle name="Good" xfId="25280" builtinId="26" hidden="1" customBuiltin="1"/>
    <cellStyle name="Good" xfId="27966" builtinId="26" hidden="1" customBuiltin="1"/>
    <cellStyle name="Good" xfId="25140" builtinId="26" hidden="1" customBuiltin="1"/>
    <cellStyle name="Good" xfId="6397" builtinId="26" hidden="1" customBuiltin="1"/>
    <cellStyle name="Good" xfId="12654" builtinId="26" hidden="1" customBuiltin="1"/>
    <cellStyle name="Good" xfId="10039" builtinId="26" hidden="1" customBuiltin="1"/>
    <cellStyle name="Good" xfId="10316" builtinId="26" hidden="1" customBuiltin="1"/>
    <cellStyle name="Good" xfId="2190" builtinId="26" hidden="1" customBuiltin="1"/>
    <cellStyle name="Good" xfId="3126" builtinId="26" hidden="1" customBuiltin="1"/>
    <cellStyle name="Good" xfId="14119" builtinId="26" hidden="1" customBuiltin="1"/>
    <cellStyle name="Good" xfId="12785" builtinId="26" hidden="1" customBuiltin="1"/>
    <cellStyle name="Good" xfId="19732" builtinId="26" hidden="1" customBuiltin="1"/>
    <cellStyle name="Good" xfId="13649" builtinId="26" hidden="1" customBuiltin="1"/>
    <cellStyle name="Good" xfId="2471" builtinId="26" hidden="1" customBuiltin="1"/>
    <cellStyle name="Good" xfId="2606" builtinId="26" hidden="1" customBuiltin="1"/>
    <cellStyle name="Good" xfId="16284" builtinId="26" hidden="1" customBuiltin="1"/>
    <cellStyle name="Good" xfId="13194" builtinId="26" hidden="1" customBuiltin="1"/>
    <cellStyle name="Good" xfId="10384" builtinId="26" hidden="1" customBuiltin="1"/>
    <cellStyle name="Good" xfId="11341" builtinId="26" hidden="1" customBuiltin="1"/>
    <cellStyle name="Good" xfId="19312" builtinId="26" hidden="1" customBuiltin="1"/>
    <cellStyle name="Good" xfId="6622" builtinId="26" hidden="1" customBuiltin="1"/>
    <cellStyle name="Good" xfId="7151" builtinId="26" hidden="1" customBuiltin="1"/>
    <cellStyle name="Good" xfId="19239" builtinId="26" hidden="1" customBuiltin="1"/>
    <cellStyle name="Good" xfId="16451" builtinId="26" hidden="1" customBuiltin="1"/>
    <cellStyle name="Good" xfId="20864" builtinId="26" hidden="1" customBuiltin="1"/>
    <cellStyle name="Good" xfId="14790" builtinId="26" hidden="1" customBuiltin="1"/>
    <cellStyle name="Good" xfId="9027" builtinId="26" hidden="1" customBuiltin="1"/>
    <cellStyle name="Good" xfId="8651" builtinId="26" hidden="1" customBuiltin="1"/>
    <cellStyle name="Good" xfId="19506" builtinId="26" hidden="1" customBuiltin="1"/>
    <cellStyle name="Good" xfId="6955" builtinId="26" hidden="1" customBuiltin="1"/>
    <cellStyle name="Good" xfId="13701" builtinId="26" hidden="1" customBuiltin="1"/>
    <cellStyle name="Good" xfId="9776" builtinId="26" hidden="1" customBuiltin="1"/>
    <cellStyle name="Good" xfId="2052" builtinId="26" hidden="1" customBuiltin="1"/>
    <cellStyle name="Good" xfId="27952" builtinId="26" hidden="1" customBuiltin="1"/>
    <cellStyle name="Good" xfId="21512" builtinId="26" hidden="1" customBuiltin="1"/>
    <cellStyle name="Good" xfId="24490" builtinId="26" hidden="1" customBuiltin="1"/>
    <cellStyle name="Good" xfId="11289" builtinId="26" hidden="1" customBuiltin="1"/>
    <cellStyle name="Good" xfId="14364" builtinId="26" hidden="1" customBuiltin="1"/>
    <cellStyle name="Good" xfId="28208" builtinId="26" hidden="1" customBuiltin="1"/>
    <cellStyle name="Good" xfId="28236" builtinId="26" hidden="1" customBuiltin="1"/>
    <cellStyle name="Good" xfId="28350" builtinId="26" hidden="1" customBuiltin="1"/>
    <cellStyle name="Good" xfId="24009" builtinId="26" hidden="1" customBuiltin="1"/>
    <cellStyle name="Good" xfId="12755" builtinId="26" hidden="1" customBuiltin="1"/>
    <cellStyle name="Good" xfId="4438" builtinId="26" hidden="1" customBuiltin="1"/>
    <cellStyle name="Good" xfId="6755" builtinId="26" hidden="1" customBuiltin="1"/>
    <cellStyle name="Good" xfId="20925" builtinId="26" hidden="1" customBuiltin="1"/>
    <cellStyle name="Good" xfId="21053" builtinId="26" hidden="1" customBuiltin="1"/>
    <cellStyle name="Good" xfId="15728" builtinId="26" hidden="1" customBuiltin="1"/>
    <cellStyle name="Good" xfId="9417" builtinId="26" hidden="1" customBuiltin="1"/>
    <cellStyle name="Good" xfId="16554" builtinId="26" hidden="1" customBuiltin="1"/>
    <cellStyle name="Good" xfId="8684" builtinId="26" hidden="1" customBuiltin="1"/>
    <cellStyle name="Good" xfId="17262" builtinId="26" hidden="1" customBuiltin="1"/>
    <cellStyle name="Good" xfId="27517" builtinId="26" hidden="1" customBuiltin="1"/>
    <cellStyle name="Good" xfId="13282" builtinId="26" hidden="1" customBuiltin="1"/>
    <cellStyle name="Good" xfId="2341" builtinId="26" hidden="1" customBuiltin="1"/>
    <cellStyle name="Good" xfId="8184" builtinId="26" hidden="1" customBuiltin="1"/>
    <cellStyle name="Good" xfId="15138" builtinId="26" hidden="1" customBuiltin="1"/>
    <cellStyle name="Good" xfId="15348" builtinId="26" hidden="1" customBuiltin="1"/>
    <cellStyle name="Good" xfId="4964" builtinId="26" hidden="1" customBuiltin="1"/>
    <cellStyle name="Good" xfId="10074" builtinId="26" hidden="1" customBuiltin="1"/>
    <cellStyle name="Good" xfId="4379" builtinId="26" hidden="1" customBuiltin="1"/>
    <cellStyle name="Good" xfId="20442" builtinId="26" hidden="1" customBuiltin="1"/>
    <cellStyle name="Good" xfId="1783" builtinId="26" hidden="1" customBuiltin="1"/>
    <cellStyle name="Good" xfId="24958" builtinId="26" hidden="1" customBuiltin="1"/>
    <cellStyle name="Good" xfId="20390" builtinId="26" hidden="1" customBuiltin="1"/>
    <cellStyle name="Good" xfId="1739" builtinId="26" hidden="1" customBuiltin="1"/>
    <cellStyle name="Good" xfId="21695" builtinId="26" hidden="1" customBuiltin="1"/>
    <cellStyle name="Good" xfId="10003" builtinId="26" hidden="1" customBuiltin="1"/>
    <cellStyle name="Good" xfId="23227" builtinId="26" hidden="1" customBuiltin="1"/>
    <cellStyle name="Good" xfId="13821" builtinId="26" hidden="1" customBuiltin="1"/>
    <cellStyle name="Good" xfId="4759" builtinId="26" hidden="1" customBuiltin="1"/>
    <cellStyle name="Good" xfId="8413" builtinId="26" hidden="1" customBuiltin="1"/>
    <cellStyle name="Good" xfId="24046" builtinId="26" hidden="1" customBuiltin="1"/>
    <cellStyle name="Good" xfId="23704" builtinId="26" hidden="1" customBuiltin="1"/>
    <cellStyle name="Good" xfId="21340" builtinId="26" hidden="1" customBuiltin="1"/>
    <cellStyle name="Good" xfId="9250" builtinId="26" hidden="1" customBuiltin="1"/>
    <cellStyle name="Good" xfId="14385" builtinId="26" hidden="1" customBuiltin="1"/>
    <cellStyle name="Good" xfId="3560" builtinId="26" hidden="1" customBuiltin="1"/>
    <cellStyle name="Good" xfId="10059" builtinId="26" hidden="1" customBuiltin="1"/>
    <cellStyle name="Good" xfId="11483" builtinId="26" hidden="1" customBuiltin="1"/>
    <cellStyle name="Good" xfId="22219" builtinId="26" hidden="1" customBuiltin="1"/>
    <cellStyle name="Good" xfId="22565" builtinId="26" hidden="1" customBuiltin="1"/>
    <cellStyle name="Good" xfId="8388" builtinId="26" hidden="1" customBuiltin="1"/>
    <cellStyle name="Good" xfId="23193" builtinId="26" hidden="1" customBuiltin="1"/>
    <cellStyle name="Good" xfId="10565" builtinId="26" hidden="1" customBuiltin="1"/>
    <cellStyle name="Good" xfId="20908" builtinId="26" hidden="1" customBuiltin="1"/>
    <cellStyle name="Good" xfId="9466" builtinId="26" hidden="1" customBuiltin="1"/>
    <cellStyle name="Good" xfId="15025" builtinId="26" hidden="1" customBuiltin="1"/>
    <cellStyle name="Good" xfId="18559" builtinId="26" hidden="1" customBuiltin="1"/>
    <cellStyle name="Good" xfId="19598" builtinId="26" hidden="1" customBuiltin="1"/>
    <cellStyle name="Good" xfId="27193" builtinId="26" hidden="1" customBuiltin="1"/>
    <cellStyle name="Good" xfId="21076" builtinId="26" hidden="1" customBuiltin="1"/>
    <cellStyle name="Good" xfId="25696" builtinId="26" hidden="1" customBuiltin="1"/>
    <cellStyle name="Good" xfId="25861" builtinId="26" hidden="1" customBuiltin="1"/>
    <cellStyle name="Good" xfId="26088" builtinId="26" hidden="1" customBuiltin="1"/>
    <cellStyle name="Good" xfId="1888" builtinId="26" hidden="1" customBuiltin="1"/>
    <cellStyle name="Good" xfId="21874" builtinId="26" hidden="1" customBuiltin="1"/>
    <cellStyle name="Good" xfId="1908" builtinId="26" hidden="1" customBuiltin="1"/>
    <cellStyle name="Good" xfId="24515" builtinId="26" hidden="1" customBuiltin="1"/>
    <cellStyle name="Good" xfId="15289" builtinId="26" hidden="1" customBuiltin="1"/>
    <cellStyle name="Good" xfId="19107" builtinId="26" hidden="1" customBuiltin="1"/>
    <cellStyle name="Good" xfId="52" builtinId="26" hidden="1" customBuiltin="1"/>
    <cellStyle name="Good" xfId="22815" builtinId="26" hidden="1" customBuiltin="1"/>
    <cellStyle name="Good" xfId="19784" builtinId="26" hidden="1" customBuiltin="1"/>
    <cellStyle name="Good" xfId="9979" builtinId="26" hidden="1" customBuiltin="1"/>
    <cellStyle name="Good" xfId="23958" builtinId="26" hidden="1" customBuiltin="1"/>
    <cellStyle name="Good" xfId="21133" builtinId="26" hidden="1" customBuiltin="1"/>
    <cellStyle name="Good" xfId="18651" builtinId="26" hidden="1" customBuiltin="1"/>
    <cellStyle name="Good" xfId="3698" builtinId="26" hidden="1" customBuiltin="1"/>
    <cellStyle name="Good" xfId="15508" builtinId="26" hidden="1" customBuiltin="1"/>
    <cellStyle name="Good" xfId="14260" builtinId="26" hidden="1" customBuiltin="1"/>
    <cellStyle name="Good" xfId="20545" builtinId="26" hidden="1" customBuiltin="1"/>
    <cellStyle name="Good" xfId="21681" builtinId="26" hidden="1" customBuiltin="1"/>
    <cellStyle name="Good" xfId="5523" builtinId="26" hidden="1" customBuiltin="1"/>
    <cellStyle name="Good" xfId="27412" builtinId="26" hidden="1" customBuiltin="1"/>
    <cellStyle name="Good" xfId="18904" builtinId="26" hidden="1" customBuiltin="1"/>
    <cellStyle name="Good" xfId="15321" builtinId="26" hidden="1" customBuiltin="1"/>
    <cellStyle name="Good" xfId="14762" builtinId="26" hidden="1" customBuiltin="1"/>
    <cellStyle name="Good" xfId="19365" builtinId="26" hidden="1" customBuiltin="1"/>
    <cellStyle name="Good" xfId="4238" builtinId="26" hidden="1" customBuiltin="1"/>
    <cellStyle name="Good" xfId="575" builtinId="26" hidden="1" customBuiltin="1"/>
    <cellStyle name="Good" xfId="4006" builtinId="26" hidden="1" customBuiltin="1"/>
    <cellStyle name="Good" xfId="14185" builtinId="26" hidden="1" customBuiltin="1"/>
    <cellStyle name="Good" xfId="23372" builtinId="26" hidden="1" customBuiltin="1"/>
    <cellStyle name="Good" xfId="14647" builtinId="26" hidden="1" customBuiltin="1"/>
    <cellStyle name="Good" xfId="28026" builtinId="26" hidden="1" customBuiltin="1"/>
    <cellStyle name="Good" xfId="28309" builtinId="26" hidden="1" customBuiltin="1"/>
    <cellStyle name="Good" xfId="23644" builtinId="26" hidden="1" customBuiltin="1"/>
    <cellStyle name="Good" xfId="24799" builtinId="26" hidden="1" customBuiltin="1"/>
    <cellStyle name="Good" xfId="8756" builtinId="26" hidden="1" customBuiltin="1"/>
    <cellStyle name="Good" xfId="15985" builtinId="26" hidden="1" customBuiltin="1"/>
    <cellStyle name="Good" xfId="9264" builtinId="26" hidden="1" customBuiltin="1"/>
    <cellStyle name="Good" xfId="5321" builtinId="26" hidden="1" customBuiltin="1"/>
    <cellStyle name="Good" xfId="23826" builtinId="26" hidden="1" customBuiltin="1"/>
    <cellStyle name="Good" xfId="24145" builtinId="26" hidden="1" customBuiltin="1"/>
    <cellStyle name="Good" xfId="18282" builtinId="26" hidden="1" customBuiltin="1"/>
    <cellStyle name="Good" xfId="16747" builtinId="26" hidden="1" customBuiltin="1"/>
    <cellStyle name="Good" xfId="28222" builtinId="26" hidden="1" customBuiltin="1"/>
    <cellStyle name="Good" xfId="13681" builtinId="26" hidden="1" customBuiltin="1"/>
    <cellStyle name="Good" xfId="8919" builtinId="26" hidden="1" customBuiltin="1"/>
    <cellStyle name="Good" xfId="11942" builtinId="26" hidden="1" customBuiltin="1"/>
    <cellStyle name="Good" xfId="25809" builtinId="26" hidden="1" customBuiltin="1"/>
    <cellStyle name="Good" xfId="8870" builtinId="26" hidden="1" customBuiltin="1"/>
    <cellStyle name="Good" xfId="18347" builtinId="26" hidden="1" customBuiltin="1"/>
    <cellStyle name="Good" xfId="10046" builtinId="26" hidden="1" customBuiltin="1"/>
    <cellStyle name="Good" xfId="12504" builtinId="26" hidden="1" customBuiltin="1"/>
    <cellStyle name="Good" xfId="26642" builtinId="26" hidden="1" customBuiltin="1"/>
    <cellStyle name="Good" xfId="16350" builtinId="26" hidden="1" customBuiltin="1"/>
    <cellStyle name="Good" xfId="9086" builtinId="26" hidden="1" customBuiltin="1"/>
    <cellStyle name="Good" xfId="25731" builtinId="26" hidden="1" customBuiltin="1"/>
    <cellStyle name="Good" xfId="14496" builtinId="26" hidden="1" customBuiltin="1"/>
    <cellStyle name="Good" xfId="27656" builtinId="26" hidden="1" customBuiltin="1"/>
    <cellStyle name="Good" xfId="23263" builtinId="26" hidden="1" customBuiltin="1"/>
    <cellStyle name="Good" xfId="733" builtinId="26" hidden="1" customBuiltin="1"/>
    <cellStyle name="Good" xfId="5211" builtinId="26" hidden="1" customBuiltin="1"/>
    <cellStyle name="Good" xfId="3225" builtinId="26" hidden="1" customBuiltin="1"/>
    <cellStyle name="Good" xfId="13735" builtinId="26" hidden="1" customBuiltin="1"/>
    <cellStyle name="Good" xfId="4434" builtinId="26" hidden="1" customBuiltin="1"/>
    <cellStyle name="Good" xfId="127" builtinId="26" hidden="1" customBuiltin="1"/>
    <cellStyle name="Good" xfId="170" builtinId="26" hidden="1" customBuiltin="1"/>
    <cellStyle name="Good" xfId="204" builtinId="26" hidden="1" customBuiltin="1"/>
    <cellStyle name="Good" xfId="12562" builtinId="26" hidden="1" customBuiltin="1"/>
    <cellStyle name="Good" xfId="15964" builtinId="26" hidden="1" customBuiltin="1"/>
    <cellStyle name="Good" xfId="9942" builtinId="26" hidden="1" customBuiltin="1"/>
    <cellStyle name="Good" xfId="24524" builtinId="26" hidden="1" customBuiltin="1"/>
    <cellStyle name="Good" xfId="10105" builtinId="26" hidden="1" customBuiltin="1"/>
    <cellStyle name="Good" xfId="10257" builtinId="26" hidden="1" customBuiltin="1"/>
    <cellStyle name="Good" xfId="8535" builtinId="26" hidden="1" customBuiltin="1"/>
    <cellStyle name="Good" xfId="27289" builtinId="26" hidden="1" customBuiltin="1"/>
    <cellStyle name="Good" xfId="18426" builtinId="26" hidden="1" customBuiltin="1"/>
    <cellStyle name="Good" xfId="26810" builtinId="26" hidden="1" customBuiltin="1"/>
    <cellStyle name="Good" xfId="19750" builtinId="26" hidden="1" customBuiltin="1"/>
    <cellStyle name="Good" xfId="401" builtinId="26" hidden="1" customBuiltin="1"/>
    <cellStyle name="Good" xfId="15860" builtinId="26" hidden="1" customBuiltin="1"/>
    <cellStyle name="Good" xfId="23846" builtinId="26" hidden="1" customBuiltin="1"/>
    <cellStyle name="Good" xfId="26565" builtinId="26" hidden="1" customBuiltin="1"/>
    <cellStyle name="Good" xfId="6100" builtinId="26" hidden="1" customBuiltin="1"/>
    <cellStyle name="Good" xfId="15685" builtinId="26" hidden="1" customBuiltin="1"/>
    <cellStyle name="Good" xfId="14922" builtinId="26" hidden="1" customBuiltin="1"/>
    <cellStyle name="Good" xfId="27552" builtinId="26" hidden="1" customBuiltin="1"/>
    <cellStyle name="Good" xfId="4576" builtinId="26" hidden="1" customBuiltin="1"/>
    <cellStyle name="Good" xfId="9657" builtinId="26" hidden="1" customBuiltin="1"/>
    <cellStyle name="Good" xfId="22985" builtinId="26" hidden="1" customBuiltin="1"/>
    <cellStyle name="Good" xfId="3605" builtinId="26" hidden="1" customBuiltin="1"/>
    <cellStyle name="Good" xfId="9612" builtinId="26" hidden="1" customBuiltin="1"/>
    <cellStyle name="Good" xfId="23101" builtinId="26" hidden="1" customBuiltin="1"/>
    <cellStyle name="Good" xfId="6233" builtinId="26" hidden="1" customBuiltin="1"/>
    <cellStyle name="Good" xfId="4734" builtinId="26" hidden="1" customBuiltin="1"/>
    <cellStyle name="Good" xfId="27856" builtinId="26" hidden="1" customBuiltin="1"/>
    <cellStyle name="Good" xfId="12002" builtinId="26" hidden="1" customBuiltin="1"/>
    <cellStyle name="Good" xfId="13988" builtinId="26" hidden="1" customBuiltin="1"/>
    <cellStyle name="Good" xfId="23331" builtinId="26" hidden="1" customBuiltin="1"/>
    <cellStyle name="Good" xfId="26562" builtinId="26" hidden="1" customBuiltin="1"/>
    <cellStyle name="Good" xfId="12606" builtinId="26" hidden="1" customBuiltin="1"/>
    <cellStyle name="Good" xfId="7266" builtinId="26" hidden="1" customBuiltin="1"/>
    <cellStyle name="Good" xfId="11145" builtinId="26" hidden="1" customBuiltin="1"/>
    <cellStyle name="Good" xfId="27215" builtinId="26" hidden="1" customBuiltin="1"/>
    <cellStyle name="Good" xfId="14644" builtinId="26" hidden="1" customBuiltin="1"/>
    <cellStyle name="Good" xfId="25187" builtinId="26" hidden="1" customBuiltin="1"/>
    <cellStyle name="Good" xfId="28053" builtinId="26" hidden="1" customBuiltin="1"/>
    <cellStyle name="Good" xfId="14299" builtinId="26" hidden="1" customBuiltin="1"/>
    <cellStyle name="Good" xfId="11155" builtinId="26" hidden="1" customBuiltin="1"/>
    <cellStyle name="Good" xfId="10975" builtinId="26" hidden="1" customBuiltin="1"/>
    <cellStyle name="Good" xfId="18942" builtinId="26" hidden="1" customBuiltin="1"/>
    <cellStyle name="Good" xfId="11977" builtinId="26" hidden="1" customBuiltin="1"/>
    <cellStyle name="Good" xfId="28392" builtinId="26" hidden="1" customBuiltin="1"/>
    <cellStyle name="Good" xfId="10088" builtinId="26" hidden="1" customBuiltin="1"/>
    <cellStyle name="Good" xfId="27338" builtinId="26" hidden="1" customBuiltin="1"/>
    <cellStyle name="Good" xfId="5037" builtinId="26" hidden="1" customBuiltin="1"/>
    <cellStyle name="Good" xfId="20330" builtinId="26" hidden="1" customBuiltin="1"/>
    <cellStyle name="Good" xfId="9157" builtinId="26" hidden="1" customBuiltin="1"/>
    <cellStyle name="Good" xfId="2701" builtinId="26" hidden="1" customBuiltin="1"/>
    <cellStyle name="Good" xfId="10284" builtinId="26" hidden="1" customBuiltin="1"/>
    <cellStyle name="Good" xfId="7186" builtinId="26" hidden="1" customBuiltin="1"/>
    <cellStyle name="Good" xfId="7457" builtinId="26" hidden="1" customBuiltin="1"/>
    <cellStyle name="Good" xfId="8580" builtinId="26" hidden="1" customBuiltin="1"/>
    <cellStyle name="Good" xfId="24371" builtinId="26" hidden="1" customBuiltin="1"/>
    <cellStyle name="Good" xfId="5697" builtinId="26" hidden="1" customBuiltin="1"/>
    <cellStyle name="Good" xfId="24320" builtinId="26" hidden="1" customBuiltin="1"/>
    <cellStyle name="Good" xfId="3256" builtinId="26" hidden="1" customBuiltin="1"/>
    <cellStyle name="Good" xfId="14262" builtinId="26" hidden="1" customBuiltin="1"/>
    <cellStyle name="Good" xfId="21921" builtinId="26" hidden="1" customBuiltin="1"/>
    <cellStyle name="Good" xfId="22159" builtinId="26" hidden="1" customBuiltin="1"/>
    <cellStyle name="Good" xfId="11649" builtinId="26" hidden="1" customBuiltin="1"/>
    <cellStyle name="Good" xfId="9312" builtinId="26" hidden="1" customBuiltin="1"/>
    <cellStyle name="Good" xfId="27730" builtinId="26" hidden="1" customBuiltin="1"/>
    <cellStyle name="Good" xfId="12514" builtinId="26" hidden="1" customBuiltin="1"/>
    <cellStyle name="Good" xfId="10337" builtinId="26" hidden="1" customBuiltin="1"/>
    <cellStyle name="Good" xfId="21595" builtinId="26" hidden="1" customBuiltin="1"/>
    <cellStyle name="Good" xfId="25256" builtinId="26" hidden="1" customBuiltin="1"/>
    <cellStyle name="Good" xfId="17334" builtinId="26" hidden="1" customBuiltin="1"/>
    <cellStyle name="Good" xfId="18824" builtinId="26" hidden="1" customBuiltin="1"/>
    <cellStyle name="Good" xfId="9743" builtinId="26" hidden="1" customBuiltin="1"/>
    <cellStyle name="Good" xfId="8178" builtinId="26" hidden="1" customBuiltin="1"/>
    <cellStyle name="Good" xfId="11187" builtinId="26" hidden="1" customBuiltin="1"/>
    <cellStyle name="Good" xfId="2842" builtinId="26" hidden="1" customBuiltin="1"/>
    <cellStyle name="Good" xfId="21747" builtinId="26" hidden="1" customBuiltin="1"/>
    <cellStyle name="Good" xfId="7795" builtinId="26" hidden="1" customBuiltin="1"/>
    <cellStyle name="Good" xfId="8735" builtinId="26" hidden="1" customBuiltin="1"/>
    <cellStyle name="Good" xfId="8955" builtinId="26" hidden="1" customBuiltin="1"/>
    <cellStyle name="Good" xfId="25598" builtinId="26" hidden="1" customBuiltin="1"/>
    <cellStyle name="Good" xfId="16849" builtinId="26" hidden="1" customBuiltin="1"/>
    <cellStyle name="Good" xfId="25552" builtinId="26" hidden="1" customBuiltin="1"/>
    <cellStyle name="Good" xfId="18971" builtinId="26" hidden="1" customBuiltin="1"/>
    <cellStyle name="Good" xfId="6790" builtinId="26" hidden="1" customBuiltin="1"/>
    <cellStyle name="Good" xfId="17706" builtinId="26" hidden="1" customBuiltin="1"/>
    <cellStyle name="Good" xfId="626" builtinId="26" hidden="1" customBuiltin="1"/>
    <cellStyle name="Good" xfId="435" builtinId="26" hidden="1" customBuiltin="1"/>
    <cellStyle name="Good" xfId="12177" builtinId="26" hidden="1" customBuiltin="1"/>
    <cellStyle name="Good" xfId="3377" builtinId="26" hidden="1" customBuiltin="1"/>
    <cellStyle name="Good" xfId="5879" builtinId="26" hidden="1" customBuiltin="1"/>
    <cellStyle name="Good" xfId="26749" builtinId="26" hidden="1" customBuiltin="1"/>
    <cellStyle name="Good" xfId="17870" builtinId="26" hidden="1" customBuiltin="1"/>
    <cellStyle name="Good" xfId="27385" builtinId="26" hidden="1" customBuiltin="1"/>
    <cellStyle name="Good" xfId="19130" builtinId="26" hidden="1" customBuiltin="1"/>
    <cellStyle name="Good" xfId="12487" builtinId="26" hidden="1" customBuiltin="1"/>
    <cellStyle name="Good" xfId="12554" builtinId="26" hidden="1" customBuiltin="1"/>
    <cellStyle name="Good" xfId="21103" builtinId="26" hidden="1" customBuiltin="1"/>
    <cellStyle name="Good" xfId="18243" builtinId="26" hidden="1" customBuiltin="1"/>
    <cellStyle name="Good" xfId="278" builtinId="26" hidden="1" customBuiltin="1"/>
    <cellStyle name="Good" xfId="5906" builtinId="26" hidden="1" customBuiltin="1"/>
    <cellStyle name="Good" xfId="26824" builtinId="26" hidden="1" customBuiltin="1"/>
    <cellStyle name="Good" xfId="6868" builtinId="26" hidden="1" customBuiltin="1"/>
    <cellStyle name="Good" xfId="8003" builtinId="26" hidden="1" customBuiltin="1"/>
    <cellStyle name="Good" xfId="26774" builtinId="26" hidden="1" customBuiltin="1"/>
    <cellStyle name="Good" xfId="21202" builtinId="26" hidden="1" customBuiltin="1"/>
    <cellStyle name="Good" xfId="27899" builtinId="26" hidden="1" customBuiltin="1"/>
    <cellStyle name="Good" xfId="14617" builtinId="26" hidden="1" customBuiltin="1"/>
    <cellStyle name="Good" xfId="2375" builtinId="26" hidden="1" customBuiltin="1"/>
    <cellStyle name="Good" xfId="17106" builtinId="26" hidden="1" customBuiltin="1"/>
    <cellStyle name="Good" xfId="27064" builtinId="26" hidden="1" customBuiltin="1"/>
    <cellStyle name="Good" xfId="7212" builtinId="26" hidden="1" customBuiltin="1"/>
    <cellStyle name="Good" xfId="19062" builtinId="26" hidden="1" customBuiltin="1"/>
    <cellStyle name="Good" xfId="1220" builtinId="26" hidden="1" customBuiltin="1"/>
    <cellStyle name="Good" xfId="10875" builtinId="26" hidden="1" customBuiltin="1"/>
    <cellStyle name="Good" xfId="19275" builtinId="26" hidden="1" customBuiltin="1"/>
    <cellStyle name="Good" xfId="13072" builtinId="26" hidden="1" customBuiltin="1"/>
    <cellStyle name="Good" xfId="24757" builtinId="26" hidden="1" customBuiltin="1"/>
    <cellStyle name="Good" xfId="6218" builtinId="26" hidden="1" customBuiltin="1"/>
    <cellStyle name="Good" xfId="7654" builtinId="26" hidden="1" customBuiltin="1"/>
    <cellStyle name="Good" xfId="22226" builtinId="26" hidden="1" customBuiltin="1"/>
    <cellStyle name="Good" xfId="22257" builtinId="26" hidden="1" customBuiltin="1"/>
    <cellStyle name="Good" xfId="22289" builtinId="26" hidden="1" customBuiltin="1"/>
    <cellStyle name="Good" xfId="15740" builtinId="26" hidden="1" customBuiltin="1"/>
    <cellStyle name="Good" xfId="17831" builtinId="26" hidden="1" customBuiltin="1"/>
    <cellStyle name="Good" xfId="13292" builtinId="26" hidden="1" customBuiltin="1"/>
    <cellStyle name="Good" xfId="7197" builtinId="26" hidden="1" customBuiltin="1"/>
    <cellStyle name="Good" xfId="27939" builtinId="26" hidden="1" customBuiltin="1"/>
    <cellStyle name="Good" xfId="28115" builtinId="26" hidden="1" customBuiltin="1"/>
    <cellStyle name="Good" xfId="26951" builtinId="26" hidden="1" customBuiltin="1"/>
    <cellStyle name="Good" xfId="2863" builtinId="26" hidden="1" customBuiltin="1"/>
    <cellStyle name="Good" xfId="21377" builtinId="26" hidden="1" customBuiltin="1"/>
    <cellStyle name="Good" xfId="2170" builtinId="26" hidden="1" customBuiltin="1"/>
    <cellStyle name="Good" xfId="9280" builtinId="26" hidden="1" customBuiltin="1"/>
    <cellStyle name="Good" xfId="21914" builtinId="26" hidden="1" customBuiltin="1"/>
    <cellStyle name="Good" xfId="18703" builtinId="26" hidden="1" customBuiltin="1"/>
    <cellStyle name="Good" xfId="12375" builtinId="26" hidden="1" customBuiltin="1"/>
    <cellStyle name="Good" xfId="1064" builtinId="26" hidden="1" customBuiltin="1"/>
    <cellStyle name="Good" xfId="19375" builtinId="26" hidden="1" customBuiltin="1"/>
    <cellStyle name="Good" xfId="19562" builtinId="26" hidden="1" customBuiltin="1"/>
    <cellStyle name="Good" xfId="21934" builtinId="26" hidden="1" customBuiltin="1"/>
    <cellStyle name="Good" xfId="505" builtinId="26" hidden="1" customBuiltin="1"/>
    <cellStyle name="Good" xfId="16333" builtinId="26" hidden="1" customBuiltin="1"/>
    <cellStyle name="Good" xfId="26616" builtinId="26" hidden="1" customBuiltin="1"/>
    <cellStyle name="Good" xfId="11795" builtinId="26" hidden="1" customBuiltin="1"/>
    <cellStyle name="Good" xfId="25090" builtinId="26" hidden="1" customBuiltin="1"/>
    <cellStyle name="Good" xfId="5325" builtinId="26" hidden="1" customBuiltin="1"/>
    <cellStyle name="Good" xfId="11741" builtinId="26" hidden="1" customBuiltin="1"/>
    <cellStyle name="Good" xfId="22107" builtinId="26" hidden="1" customBuiltin="1"/>
    <cellStyle name="Good" xfId="12870" builtinId="26" hidden="1" customBuiltin="1"/>
    <cellStyle name="Good" xfId="1492" builtinId="26" hidden="1" customBuiltin="1"/>
    <cellStyle name="Good" xfId="15186" builtinId="26" hidden="1" customBuiltin="1"/>
    <cellStyle name="Good" xfId="19177" builtinId="26" hidden="1" customBuiltin="1"/>
    <cellStyle name="Good" xfId="4922" builtinId="26" hidden="1" customBuiltin="1"/>
    <cellStyle name="Good" xfId="25485" builtinId="26" hidden="1" customBuiltin="1"/>
    <cellStyle name="Good" xfId="963" builtinId="26" hidden="1" customBuiltin="1"/>
    <cellStyle name="Good" xfId="15920" builtinId="26" hidden="1" customBuiltin="1"/>
    <cellStyle name="Good" xfId="26051" builtinId="26" hidden="1" customBuiltin="1"/>
    <cellStyle name="Good" xfId="13765" builtinId="26" hidden="1" customBuiltin="1"/>
    <cellStyle name="Good" xfId="2731" builtinId="26" hidden="1" customBuiltin="1"/>
    <cellStyle name="Good" xfId="5175" builtinId="26" hidden="1" customBuiltin="1"/>
    <cellStyle name="Good" xfId="3837" builtinId="26" hidden="1" customBuiltin="1"/>
    <cellStyle name="Good" xfId="660" builtinId="26" hidden="1" customBuiltin="1"/>
    <cellStyle name="Good" xfId="17010" builtinId="26" hidden="1" customBuiltin="1"/>
    <cellStyle name="Good" xfId="13589" builtinId="26" hidden="1" customBuiltin="1"/>
    <cellStyle name="Good" xfId="13891" builtinId="26" hidden="1" customBuiltin="1"/>
    <cellStyle name="Good" xfId="21778" builtinId="26" hidden="1" customBuiltin="1"/>
    <cellStyle name="Good" xfId="15163" builtinId="26" hidden="1" customBuiltin="1"/>
    <cellStyle name="Good" xfId="86" builtinId="26" hidden="1" customBuiltin="1"/>
    <cellStyle name="Good" xfId="27932" builtinId="26" hidden="1" customBuiltin="1"/>
    <cellStyle name="Good" xfId="1884" builtinId="26" hidden="1" customBuiltin="1"/>
    <cellStyle name="Good" xfId="17222" builtinId="26" hidden="1" customBuiltin="1"/>
    <cellStyle name="Good" xfId="7762" builtinId="26" hidden="1" customBuiltin="1"/>
    <cellStyle name="Good" xfId="27050" builtinId="26" hidden="1" customBuiltin="1"/>
    <cellStyle name="Good" xfId="24068" builtinId="26" hidden="1" customBuiltin="1"/>
    <cellStyle name="Good" xfId="28136" builtinId="26" hidden="1" customBuiltin="1"/>
    <cellStyle name="Good" xfId="26154" builtinId="26" hidden="1" customBuiltin="1"/>
    <cellStyle name="Good" xfId="26139" builtinId="26" hidden="1" customBuiltin="1"/>
    <cellStyle name="Good" xfId="26437" builtinId="26" hidden="1" customBuiltin="1"/>
    <cellStyle name="Good" xfId="3195" builtinId="26" hidden="1" customBuiltin="1"/>
    <cellStyle name="Good" xfId="13045" builtinId="26" hidden="1" customBuiltin="1"/>
    <cellStyle name="Good" xfId="3133" builtinId="26" hidden="1" customBuiltin="1"/>
    <cellStyle name="Good" xfId="24778" builtinId="26" hidden="1" customBuiltin="1"/>
    <cellStyle name="Good" xfId="19390" builtinId="26" hidden="1" customBuiltin="1"/>
    <cellStyle name="Good" xfId="10821" builtinId="26" hidden="1" customBuiltin="1"/>
    <cellStyle name="Good" xfId="6033" builtinId="26" hidden="1" customBuiltin="1"/>
    <cellStyle name="Good" xfId="14879" builtinId="26" hidden="1" customBuiltin="1"/>
    <cellStyle name="Good" xfId="27260" builtinId="26" hidden="1" customBuiltin="1"/>
    <cellStyle name="Good" xfId="1352" builtinId="26" hidden="1" customBuiltin="1"/>
    <cellStyle name="Good" xfId="15693" builtinId="26" hidden="1" customBuiltin="1"/>
    <cellStyle name="Good" xfId="28188" builtinId="26" hidden="1" customBuiltin="1"/>
    <cellStyle name="Good" xfId="4687" builtinId="26" hidden="1" customBuiltin="1"/>
    <cellStyle name="Good" xfId="4040" builtinId="26" hidden="1" customBuiltin="1"/>
    <cellStyle name="Good" xfId="19848" builtinId="26" hidden="1" customBuiltin="1"/>
    <cellStyle name="Good" xfId="21651" builtinId="26" hidden="1" customBuiltin="1"/>
    <cellStyle name="Good" xfId="27614" builtinId="26" hidden="1" customBuiltin="1"/>
    <cellStyle name="Good" xfId="12855" builtinId="26" hidden="1" customBuiltin="1"/>
    <cellStyle name="Good" xfId="13634" builtinId="26" hidden="1" customBuiltin="1"/>
    <cellStyle name="Good" xfId="24419" builtinId="26" hidden="1" customBuiltin="1"/>
    <cellStyle name="Good" xfId="8255" builtinId="26" hidden="1" customBuiltin="1"/>
    <cellStyle name="Good" xfId="19422" builtinId="26" hidden="1" customBuiltin="1"/>
    <cellStyle name="Good" xfId="26875" builtinId="26" hidden="1" customBuiltin="1"/>
    <cellStyle name="Good" xfId="27095" builtinId="26" hidden="1" customBuiltin="1"/>
    <cellStyle name="Good" xfId="6562" builtinId="26" hidden="1" customBuiltin="1"/>
    <cellStyle name="Good" xfId="8244" builtinId="26" hidden="1" customBuiltin="1"/>
    <cellStyle name="Good" xfId="6504" builtinId="26" hidden="1" customBuiltin="1"/>
    <cellStyle name="Good" xfId="21643" builtinId="26" hidden="1" customBuiltin="1"/>
    <cellStyle name="Good" xfId="23447" builtinId="26" hidden="1" customBuiltin="1"/>
    <cellStyle name="Good" xfId="20467" builtinId="26" hidden="1" customBuiltin="1"/>
    <cellStyle name="Good" xfId="20164" builtinId="26" hidden="1" customBuiltin="1"/>
    <cellStyle name="Good" xfId="22361" builtinId="26" hidden="1" customBuiltin="1"/>
    <cellStyle name="Good" xfId="15243" builtinId="26" hidden="1" customBuiltin="1"/>
    <cellStyle name="Good" xfId="24695" builtinId="26" hidden="1" customBuiltin="1"/>
    <cellStyle name="Good" xfId="6268" builtinId="26" hidden="1" customBuiltin="1"/>
    <cellStyle name="Good" xfId="2252" builtinId="26" hidden="1" customBuiltin="1"/>
    <cellStyle name="Good" xfId="20683" builtinId="26" hidden="1" customBuiltin="1"/>
    <cellStyle name="Good" xfId="2821" builtinId="26" hidden="1" customBuiltin="1"/>
    <cellStyle name="Good" xfId="21950" builtinId="26" hidden="1" customBuiltin="1"/>
    <cellStyle name="Good" xfId="17752" builtinId="26" hidden="1" customBuiltin="1"/>
    <cellStyle name="Good" xfId="15670" builtinId="26" hidden="1" customBuiltin="1"/>
    <cellStyle name="Good" xfId="14501" builtinId="26" hidden="1" customBuiltin="1"/>
    <cellStyle name="Good" xfId="10323" builtinId="26" hidden="1" customBuiltin="1"/>
    <cellStyle name="Good" xfId="20334" builtinId="26" hidden="1" customBuiltin="1"/>
    <cellStyle name="Good" xfId="22188" builtinId="26" hidden="1" customBuiltin="1"/>
    <cellStyle name="Good" xfId="19154" builtinId="26" hidden="1" customBuiltin="1"/>
    <cellStyle name="Good" xfId="2410" builtinId="26" hidden="1" customBuiltin="1"/>
    <cellStyle name="Good" xfId="25827" builtinId="26" hidden="1" customBuiltin="1"/>
    <cellStyle name="Good" xfId="26328" builtinId="26" hidden="1" customBuiltin="1"/>
    <cellStyle name="Good" xfId="1988" builtinId="26" hidden="1" customBuiltin="1"/>
    <cellStyle name="Good" xfId="10415" builtinId="26" hidden="1" customBuiltin="1"/>
    <cellStyle name="Good" xfId="1562" builtinId="26" hidden="1" customBuiltin="1"/>
    <cellStyle name="Good" xfId="8789" builtinId="26" hidden="1" customBuiltin="1"/>
    <cellStyle name="Good" xfId="23985" builtinId="26" hidden="1" customBuiltin="1"/>
    <cellStyle name="Good" xfId="21028" builtinId="26" hidden="1" customBuiltin="1"/>
    <cellStyle name="Good" xfId="2424" builtinId="26" hidden="1" customBuiltin="1"/>
    <cellStyle name="Good" xfId="26185" builtinId="26" hidden="1" customBuiltin="1"/>
    <cellStyle name="Good" xfId="21825" builtinId="26" hidden="1" customBuiltin="1"/>
    <cellStyle name="Good" xfId="22661" builtinId="26" hidden="1" customBuiltin="1"/>
    <cellStyle name="Good" xfId="14806" builtinId="26" hidden="1" customBuiltin="1"/>
    <cellStyle name="Good" xfId="11001" builtinId="26" hidden="1" customBuiltin="1"/>
    <cellStyle name="Good" xfId="16245" builtinId="26" hidden="1" customBuiltin="1"/>
    <cellStyle name="Good" xfId="3471" builtinId="26" hidden="1" customBuiltin="1"/>
    <cellStyle name="Good" xfId="18933" builtinId="26" hidden="1" customBuiltin="1"/>
    <cellStyle name="Good" xfId="6242" builtinId="26" hidden="1" customBuiltin="1"/>
    <cellStyle name="Good" xfId="5289" builtinId="26" hidden="1" customBuiltin="1"/>
    <cellStyle name="Good" xfId="4479" builtinId="26" hidden="1" customBuiltin="1"/>
    <cellStyle name="Good" xfId="5779" builtinId="26" hidden="1" customBuiltin="1"/>
    <cellStyle name="Good" xfId="17585" builtinId="26" hidden="1" customBuiltin="1"/>
    <cellStyle name="Good" xfId="20650" builtinId="26" hidden="1" customBuiltin="1"/>
    <cellStyle name="Good" xfId="14041" builtinId="26" hidden="1" customBuiltin="1"/>
    <cellStyle name="Good" xfId="25841" builtinId="26" hidden="1" customBuiltin="1"/>
    <cellStyle name="Good" xfId="541" builtinId="26" hidden="1" customBuiltin="1"/>
    <cellStyle name="Good" xfId="641" builtinId="26" hidden="1" customBuiltin="1"/>
    <cellStyle name="Good" xfId="2441" builtinId="26" hidden="1" customBuiltin="1"/>
    <cellStyle name="Good" xfId="24446" builtinId="26" hidden="1" customBuiltin="1"/>
    <cellStyle name="Good" xfId="7636" builtinId="26" hidden="1" customBuiltin="1"/>
    <cellStyle name="Good" xfId="23604" builtinId="26" hidden="1" customBuiltin="1"/>
    <cellStyle name="Good" xfId="27236" builtinId="26" hidden="1" customBuiltin="1"/>
    <cellStyle name="Good" xfId="11221" builtinId="26" hidden="1" customBuiltin="1"/>
    <cellStyle name="Good" xfId="21496" builtinId="26" hidden="1" customBuiltin="1"/>
    <cellStyle name="Good" xfId="15567" builtinId="26" hidden="1" customBuiltin="1"/>
    <cellStyle name="Good" xfId="20505" builtinId="26" hidden="1" customBuiltin="1"/>
    <cellStyle name="Good" xfId="8964" builtinId="26" hidden="1" customBuiltin="1"/>
    <cellStyle name="Good" xfId="9133" builtinId="26" hidden="1" customBuiltin="1"/>
    <cellStyle name="Good" xfId="5440" builtinId="26" hidden="1" customBuiltin="1"/>
    <cellStyle name="Good" xfId="22407" builtinId="26" hidden="1" customBuiltin="1"/>
    <cellStyle name="Good" xfId="18326" builtinId="26" hidden="1" customBuiltin="1"/>
    <cellStyle name="Good" xfId="1094" builtinId="26" hidden="1" customBuiltin="1"/>
    <cellStyle name="Good" xfId="14975" builtinId="26" hidden="1" customBuiltin="1"/>
    <cellStyle name="Good" xfId="3932" builtinId="26" hidden="1" customBuiltin="1"/>
    <cellStyle name="Good" xfId="6718" builtinId="26" hidden="1" customBuiltin="1"/>
    <cellStyle name="Good" xfId="15090" builtinId="26" hidden="1" customBuiltin="1"/>
    <cellStyle name="Good" xfId="5793" builtinId="26" hidden="1" customBuiltin="1"/>
    <cellStyle name="Good" xfId="16031" builtinId="26" hidden="1" customBuiltin="1"/>
    <cellStyle name="Good" xfId="22925" builtinId="26" hidden="1" customBuiltin="1"/>
    <cellStyle name="Good" xfId="4637" builtinId="26" hidden="1" customBuiltin="1"/>
    <cellStyle name="Good" xfId="22012" builtinId="26" hidden="1" customBuiltin="1"/>
    <cellStyle name="Good" xfId="15230" builtinId="26" hidden="1" customBuiltin="1"/>
    <cellStyle name="Good" xfId="6514" builtinId="26" hidden="1" customBuiltin="1"/>
    <cellStyle name="Good" xfId="17886" builtinId="26" hidden="1" customBuiltin="1"/>
    <cellStyle name="Good" xfId="17779" builtinId="26" hidden="1" customBuiltin="1"/>
    <cellStyle name="Good" xfId="8556" builtinId="26" hidden="1" customBuiltin="1"/>
    <cellStyle name="Good" xfId="24097" builtinId="26" hidden="1" customBuiltin="1"/>
    <cellStyle name="Good" xfId="4843" builtinId="26" hidden="1" customBuiltin="1"/>
    <cellStyle name="Good" xfId="24216" builtinId="26" hidden="1" customBuiltin="1"/>
    <cellStyle name="Good" xfId="996" builtinId="26" hidden="1" customBuiltin="1"/>
    <cellStyle name="Good" xfId="22729" builtinId="26" hidden="1" customBuiltin="1"/>
    <cellStyle name="Good" xfId="21155" builtinId="26" hidden="1" customBuiltin="1"/>
    <cellStyle name="Good" xfId="21185" builtinId="26" hidden="1" customBuiltin="1"/>
    <cellStyle name="Good" xfId="21305" builtinId="26" hidden="1" customBuiltin="1"/>
    <cellStyle name="Good" xfId="27037" builtinId="26" hidden="1" customBuiltin="1"/>
    <cellStyle name="Good" xfId="21616" builtinId="26" hidden="1" customBuiltin="1"/>
    <cellStyle name="Good" xfId="27997" builtinId="26" hidden="1" customBuiltin="1"/>
    <cellStyle name="Good" xfId="6373" builtinId="26" hidden="1" customBuiltin="1"/>
    <cellStyle name="Good" xfId="16195" builtinId="26" hidden="1" customBuiltin="1"/>
    <cellStyle name="Good" xfId="16380" builtinId="26" hidden="1" customBuiltin="1"/>
    <cellStyle name="Good" xfId="15005" builtinId="26" hidden="1" customBuiltin="1"/>
    <cellStyle name="Good" xfId="17292" builtinId="26" hidden="1" customBuiltin="1"/>
    <cellStyle name="Good" xfId="4728" builtinId="26" hidden="1" customBuiltin="1"/>
    <cellStyle name="Good" xfId="7643" builtinId="26" hidden="1" customBuiltin="1"/>
    <cellStyle name="Good" xfId="12242" builtinId="26" hidden="1" customBuiltin="1"/>
    <cellStyle name="Good" xfId="20167" builtinId="26" hidden="1" customBuiltin="1"/>
    <cellStyle name="Good" xfId="16928" builtinId="26" hidden="1" customBuiltin="1"/>
    <cellStyle name="Good" xfId="7890" builtinId="26" hidden="1" customBuiltin="1"/>
    <cellStyle name="Good" xfId="17646" builtinId="26" hidden="1" customBuiltin="1"/>
    <cellStyle name="Good" xfId="23157" builtinId="26" hidden="1" customBuiltin="1"/>
    <cellStyle name="Good" xfId="23418" builtinId="26" hidden="1" customBuiltin="1"/>
    <cellStyle name="Good" xfId="18060" builtinId="26" hidden="1" customBuiltin="1"/>
    <cellStyle name="Good" xfId="14603" builtinId="26" hidden="1" customBuiltin="1"/>
    <cellStyle name="Good" xfId="14574" builtinId="26" hidden="1" customBuiltin="1"/>
    <cellStyle name="Good" xfId="7980" builtinId="26" hidden="1" customBuiltin="1"/>
    <cellStyle name="Good" xfId="20283" builtinId="26" hidden="1" customBuiltin="1"/>
    <cellStyle name="Good" xfId="16769" builtinId="26" hidden="1" customBuiltin="1"/>
    <cellStyle name="Good" xfId="7506" builtinId="26" hidden="1" customBuiltin="1"/>
    <cellStyle name="Good" xfId="4135" builtinId="26" hidden="1" customBuiltin="1"/>
    <cellStyle name="Good" xfId="17883" builtinId="26" hidden="1" customBuiltin="1"/>
    <cellStyle name="Good" xfId="26393" builtinId="26" hidden="1" customBuiltin="1"/>
    <cellStyle name="Good" xfId="22492" builtinId="26" hidden="1" customBuiltin="1"/>
    <cellStyle name="Good" xfId="18751" builtinId="26" hidden="1" customBuiltin="1"/>
    <cellStyle name="Good" xfId="18585" builtinId="26" hidden="1" customBuiltin="1"/>
    <cellStyle name="Good" xfId="27078" builtinId="26" hidden="1" customBuiltin="1"/>
    <cellStyle name="Good" xfId="7923" builtinId="26" hidden="1" customBuiltin="1"/>
    <cellStyle name="Good" xfId="21574" builtinId="26" hidden="1" customBuiltin="1"/>
    <cellStyle name="Good" xfId="17237" builtinId="26" hidden="1" customBuiltin="1"/>
    <cellStyle name="Good" xfId="22759" builtinId="26" hidden="1" customBuiltin="1"/>
    <cellStyle name="Good" xfId="3323" builtinId="26" hidden="1" customBuiltin="1"/>
    <cellStyle name="Good" xfId="14283" builtinId="26" hidden="1" customBuiltin="1"/>
    <cellStyle name="Good" xfId="1186" builtinId="26" hidden="1" customBuiltin="1"/>
    <cellStyle name="Good" xfId="27475" builtinId="26" hidden="1" customBuiltin="1"/>
    <cellStyle name="Good" xfId="27591" builtinId="26" hidden="1" customBuiltin="1"/>
    <cellStyle name="Good" xfId="10957" builtinId="26" hidden="1" customBuiltin="1"/>
    <cellStyle name="Good" xfId="26372" builtinId="26" hidden="1" customBuiltin="1"/>
    <cellStyle name="Good" xfId="18395" builtinId="26" hidden="1" customBuiltin="1"/>
    <cellStyle name="Good" xfId="16319" builtinId="26" hidden="1" customBuiltin="1"/>
    <cellStyle name="Good" xfId="17348" builtinId="26" hidden="1" customBuiltin="1"/>
    <cellStyle name="Good" xfId="23037" builtinId="26" hidden="1" customBuiltin="1"/>
    <cellStyle name="Good" xfId="11070" builtinId="26" hidden="1" customBuiltin="1"/>
    <cellStyle name="Good" xfId="15222" builtinId="26" hidden="1" customBuiltin="1"/>
    <cellStyle name="Good" xfId="19672" builtinId="26" hidden="1" customBuiltin="1"/>
    <cellStyle name="Good" xfId="16407" builtinId="26" hidden="1" customBuiltin="1"/>
    <cellStyle name="Good" xfId="10610" builtinId="26" hidden="1" customBuiltin="1"/>
    <cellStyle name="Good" xfId="25390" builtinId="26" hidden="1" customBuiltin="1"/>
    <cellStyle name="Good" xfId="23307" builtinId="26" hidden="1" customBuiltin="1"/>
    <cellStyle name="Good" xfId="9489" builtinId="26" hidden="1" customBuiltin="1"/>
    <cellStyle name="Good" xfId="14559" builtinId="26" hidden="1" customBuiltin="1"/>
    <cellStyle name="Good" xfId="9441" builtinId="26" hidden="1" customBuiltin="1"/>
    <cellStyle name="Good" xfId="24240" builtinId="26" hidden="1" customBuiltin="1"/>
    <cellStyle name="Good" xfId="23375" builtinId="26" hidden="1" customBuiltin="1"/>
    <cellStyle name="Good" xfId="13624" builtinId="26" hidden="1" customBuiltin="1"/>
    <cellStyle name="Good" xfId="10535" builtinId="26" hidden="1" customBuiltin="1"/>
    <cellStyle name="Good" xfId="27681" builtinId="26" hidden="1" customBuiltin="1"/>
    <cellStyle name="Good" xfId="15442" builtinId="26" hidden="1" customBuiltin="1"/>
    <cellStyle name="Good" xfId="17861" builtinId="26" hidden="1" customBuiltin="1"/>
    <cellStyle name="Good" xfId="26995" builtinId="26" hidden="1" customBuiltin="1"/>
    <cellStyle name="Good" xfId="16523" builtinId="26" hidden="1" customBuiltin="1"/>
    <cellStyle name="Good" xfId="13393" builtinId="26" hidden="1" customBuiltin="1"/>
    <cellStyle name="Good" xfId="3411" builtinId="26" hidden="1" customBuiltin="1"/>
    <cellStyle name="Good" xfId="23782" builtinId="26" hidden="1" customBuiltin="1"/>
    <cellStyle name="Good" xfId="11057" builtinId="26" hidden="1" customBuiltin="1"/>
    <cellStyle name="Good" xfId="15899" builtinId="26" hidden="1" customBuiltin="1"/>
    <cellStyle name="Good" xfId="5343" builtinId="26" hidden="1" customBuiltin="1"/>
    <cellStyle name="Good" xfId="19764" builtinId="26" hidden="1" customBuiltin="1"/>
    <cellStyle name="Good" xfId="13515" builtinId="26" hidden="1" customBuiltin="1"/>
    <cellStyle name="Good" xfId="23397" builtinId="26" hidden="1" customBuiltin="1"/>
    <cellStyle name="Good" xfId="15058" builtinId="26" hidden="1" customBuiltin="1"/>
    <cellStyle name="Good" xfId="15258" builtinId="26" hidden="1" customBuiltin="1"/>
    <cellStyle name="Good" xfId="3727" builtinId="26" hidden="1" customBuiltin="1"/>
    <cellStyle name="Good" xfId="10135" builtinId="26" hidden="1" customBuiltin="1"/>
    <cellStyle name="Good" xfId="3667" builtinId="26" hidden="1" customBuiltin="1"/>
    <cellStyle name="Good" xfId="25332" builtinId="26" hidden="1" customBuiltin="1"/>
    <cellStyle name="Good" xfId="24083" builtinId="26" hidden="1" customBuiltin="1"/>
    <cellStyle name="Good" xfId="20855" builtinId="26" hidden="1" customBuiltin="1"/>
    <cellStyle name="Good" xfId="21261" builtinId="26" hidden="1" customBuiltin="1"/>
    <cellStyle name="Good" xfId="26706" builtinId="26" hidden="1" customBuiltin="1"/>
    <cellStyle name="Good" xfId="24538" builtinId="26" hidden="1" customBuiltin="1"/>
    <cellStyle name="Good" xfId="8506" builtinId="26" hidden="1" customBuiltin="1"/>
    <cellStyle name="Good" xfId="27496" builtinId="26" hidden="1" customBuiltin="1"/>
    <cellStyle name="Good" xfId="13157" builtinId="26" hidden="1" customBuiltin="1"/>
    <cellStyle name="Good" xfId="15470" builtinId="26" hidden="1" customBuiltin="1"/>
    <cellStyle name="Good" xfId="20616" builtinId="26" hidden="1" customBuiltin="1"/>
    <cellStyle name="Good" xfId="7077" builtinId="26" hidden="1" customBuiltin="1"/>
    <cellStyle name="Good" xfId="24329" builtinId="26" hidden="1" customBuiltin="1"/>
    <cellStyle name="Good" xfId="17899" builtinId="26" hidden="1" customBuiltin="1"/>
    <cellStyle name="Good" xfId="13939" builtinId="26" hidden="1" customBuiltin="1"/>
    <cellStyle name="Good" xfId="9790" builtinId="26" hidden="1" customBuiltin="1"/>
    <cellStyle name="Good" xfId="4400" builtinId="26" hidden="1" customBuiltin="1"/>
    <cellStyle name="Good" xfId="24927" builtinId="26" hidden="1" customBuiltin="1"/>
    <cellStyle name="Good" xfId="20764" builtinId="26" hidden="1" customBuiltin="1"/>
    <cellStyle name="Good" xfId="24114" builtinId="26" hidden="1" customBuiltin="1"/>
    <cellStyle name="Good" xfId="15536" builtinId="26" hidden="1" customBuiltin="1"/>
    <cellStyle name="Good" xfId="19818" builtinId="26" hidden="1" customBuiltin="1"/>
    <cellStyle name="Good" xfId="27537" builtinId="26" hidden="1" customBuiltin="1"/>
    <cellStyle name="Good" xfId="7959" builtinId="26" hidden="1" customBuiltin="1"/>
    <cellStyle name="Good" xfId="23534" builtinId="26" hidden="1" customBuiltin="1"/>
    <cellStyle name="Good" xfId="9768" builtinId="26" hidden="1" customBuiltin="1"/>
    <cellStyle name="Good" xfId="7676" builtinId="26" hidden="1" customBuiltin="1"/>
    <cellStyle name="Good" xfId="1436" builtinId="26" hidden="1" customBuiltin="1"/>
    <cellStyle name="Good" xfId="16010" builtinId="26" hidden="1" customBuiltin="1"/>
    <cellStyle name="Good" xfId="25214" builtinId="26" hidden="1" customBuiltin="1"/>
    <cellStyle name="Good" xfId="27701" builtinId="26" hidden="1" customBuiltin="1"/>
    <cellStyle name="Good" xfId="14754" builtinId="26" hidden="1" customBuiltin="1"/>
    <cellStyle name="Good" xfId="19707" builtinId="26" hidden="1" customBuiltin="1"/>
    <cellStyle name="Good" xfId="27297" builtinId="26" hidden="1" customBuiltin="1"/>
    <cellStyle name="Good" xfId="22695" builtinId="26" hidden="1" customBuiltin="1"/>
    <cellStyle name="Good" xfId="1761" builtinId="26" hidden="1" customBuiltin="1"/>
    <cellStyle name="Good" xfId="24833" builtinId="26" hidden="1" customBuiltin="1"/>
    <cellStyle name="Good" xfId="1406" builtinId="26" hidden="1" customBuiltin="1"/>
    <cellStyle name="Good" xfId="123" builtinId="26" hidden="1" customBuiltin="1"/>
    <cellStyle name="Good" xfId="11623" builtinId="26" hidden="1" customBuiltin="1"/>
    <cellStyle name="Good" xfId="20419" builtinId="26" hidden="1" customBuiltin="1"/>
    <cellStyle name="Good" xfId="9" builtinId="26" hidden="1" customBuiltin="1"/>
    <cellStyle name="Good" xfId="25361" builtinId="26" hidden="1" customBuiltin="1"/>
    <cellStyle name="Good" xfId="22851" builtinId="26" hidden="1" customBuiltin="1"/>
    <cellStyle name="Good" xfId="20493" builtinId="26" hidden="1" customBuiltin="1"/>
    <cellStyle name="Good" xfId="27355" builtinId="26" hidden="1" customBuiltin="1"/>
    <cellStyle name="Good" xfId="24290" builtinId="26" hidden="1" customBuiltin="1"/>
    <cellStyle name="Good" xfId="14342" builtinId="26" hidden="1" customBuiltin="1"/>
    <cellStyle name="Good" xfId="11765" builtinId="26" hidden="1" customBuiltin="1"/>
    <cellStyle name="Good" xfId="25126" builtinId="26" hidden="1" customBuiltin="1"/>
    <cellStyle name="Good" xfId="11497" builtinId="26" hidden="1" customBuiltin="1"/>
    <cellStyle name="Good" xfId="16304" builtinId="26" hidden="1" customBuiltin="1"/>
    <cellStyle name="Good" xfId="4715" builtinId="26" hidden="1" customBuiltin="1"/>
    <cellStyle name="Good" xfId="27878" builtinId="26" hidden="1" customBuiltin="1"/>
    <cellStyle name="Good" xfId="5391" builtinId="26" hidden="1" customBuiltin="1"/>
    <cellStyle name="Good" xfId="21897" builtinId="26" hidden="1" customBuiltin="1"/>
    <cellStyle name="Good" xfId="14903" builtinId="26" hidden="1" customBuiltin="1"/>
    <cellStyle name="Good" xfId="27570" builtinId="26" hidden="1" customBuiltin="1"/>
    <cellStyle name="Good" xfId="24357" builtinId="26" hidden="1" customBuiltin="1"/>
    <cellStyle name="Good" xfId="24561" builtinId="26" hidden="1" customBuiltin="1"/>
    <cellStyle name="Good" xfId="17001" builtinId="26" hidden="1" customBuiltin="1"/>
    <cellStyle name="Good" xfId="4590" builtinId="26" hidden="1" customBuiltin="1"/>
    <cellStyle name="Good" xfId="25428" builtinId="26" hidden="1" customBuiltin="1"/>
    <cellStyle name="Good" xfId="5622" builtinId="26" hidden="1" customBuiltin="1"/>
    <cellStyle name="Good" xfId="21142" builtinId="26" hidden="1" customBuiltin="1"/>
    <cellStyle name="Good" xfId="13479" builtinId="26" hidden="1" customBuiltin="1"/>
    <cellStyle name="Good" xfId="22970" builtinId="26" hidden="1" customBuiltin="1"/>
    <cellStyle name="Good" xfId="23310" builtinId="26" hidden="1" customBuiltin="1"/>
    <cellStyle name="Good" xfId="16473" builtinId="26" hidden="1" customBuiltin="1"/>
    <cellStyle name="Good" xfId="23312" builtinId="26" hidden="1" customBuiltin="1"/>
    <cellStyle name="Good" xfId="18652" builtinId="26" hidden="1" customBuiltin="1"/>
    <cellStyle name="Good" xfId="22530" builtinId="26" hidden="1" customBuiltin="1"/>
    <cellStyle name="Good" xfId="23508" builtinId="26" hidden="1" customBuiltin="1"/>
    <cellStyle name="Good" xfId="23593" builtinId="26" hidden="1" customBuiltin="1"/>
    <cellStyle name="Good" xfId="24680" builtinId="26" hidden="1" customBuiltin="1"/>
    <cellStyle name="Good" xfId="9903" builtinId="26" hidden="1" customBuiltin="1"/>
    <cellStyle name="Good" xfId="8895" builtinId="26" hidden="1" customBuiltin="1"/>
    <cellStyle name="Good" xfId="22528" builtinId="26" hidden="1" customBuiltin="1"/>
    <cellStyle name="Good" xfId="14641" builtinId="26" hidden="1" customBuiltin="1"/>
    <cellStyle name="Good" xfId="28195" builtinId="26" hidden="1" customBuiltin="1"/>
    <cellStyle name="Good" xfId="18875" builtinId="26" hidden="1" customBuiltin="1"/>
    <cellStyle name="Good" xfId="14962" builtinId="26" hidden="1" customBuiltin="1"/>
    <cellStyle name="Good" xfId="25794" builtinId="26" hidden="1" customBuiltin="1"/>
    <cellStyle name="Good" xfId="21234" builtinId="26" hidden="1" customBuiltin="1"/>
    <cellStyle name="Good" xfId="26216" builtinId="26" hidden="1" customBuiltin="1"/>
    <cellStyle name="Good" xfId="26728" builtinId="26" hidden="1" customBuiltin="1"/>
    <cellStyle name="Good" xfId="13857" builtinId="26" hidden="1" customBuiltin="1"/>
    <cellStyle name="Good" xfId="24862" builtinId="26" hidden="1" customBuiltin="1"/>
    <cellStyle name="Good" xfId="24825" builtinId="26" hidden="1" customBuiltin="1"/>
    <cellStyle name="Good" xfId="25098" builtinId="26" hidden="1" customBuiltin="1"/>
    <cellStyle name="Good" xfId="1372" builtinId="26" hidden="1" customBuiltin="1"/>
    <cellStyle name="Good" xfId="2383" builtinId="26" hidden="1" customBuiltin="1"/>
    <cellStyle name="Good" xfId="25659" builtinId="26" hidden="1" customBuiltin="1"/>
    <cellStyle name="Good" xfId="20210" builtinId="26" hidden="1" customBuiltin="1"/>
    <cellStyle name="Good" xfId="22316" builtinId="26" hidden="1" customBuiltin="1"/>
    <cellStyle name="Good" xfId="5495" builtinId="26" hidden="1" customBuiltin="1"/>
    <cellStyle name="Good" xfId="18069" builtinId="26" hidden="1" customBuiltin="1"/>
    <cellStyle name="Good" xfId="26243" builtinId="26" hidden="1" customBuiltin="1"/>
    <cellStyle name="Good" xfId="28282" builtinId="26" hidden="1" customBuiltin="1"/>
    <cellStyle name="Good" xfId="26683" builtinId="26" hidden="1" customBuiltin="1"/>
    <cellStyle name="Good" xfId="23666" builtinId="26" hidden="1" customBuiltin="1"/>
    <cellStyle name="Good" xfId="7229" builtinId="26" hidden="1" customBuiltin="1"/>
    <cellStyle name="Good" xfId="25157" builtinId="26" hidden="1" customBuiltin="1"/>
    <cellStyle name="Good" xfId="25111" builtinId="26" hidden="1" customBuiltin="1"/>
    <cellStyle name="Good" xfId="25397" builtinId="26" hidden="1" customBuiltin="1"/>
    <cellStyle name="Good" xfId="12459" builtinId="26" hidden="1" customBuiltin="1"/>
    <cellStyle name="Good" xfId="11467" builtinId="26" hidden="1" customBuiltin="1"/>
    <cellStyle name="Good" xfId="12293" builtinId="26" hidden="1" customBuiltin="1"/>
    <cellStyle name="Good" xfId="26126" builtinId="26" hidden="1" customBuiltin="1"/>
    <cellStyle name="Good" xfId="26542" builtinId="26" hidden="1" customBuiltin="1"/>
    <cellStyle name="Good" xfId="8320" builtinId="26" hidden="1" customBuiltin="1"/>
    <cellStyle name="Good" xfId="16047" builtinId="26" hidden="1" customBuiltin="1"/>
    <cellStyle name="Good" xfId="26782" builtinId="26" hidden="1" customBuiltin="1"/>
    <cellStyle name="Good" xfId="25382" builtinId="26" hidden="1" customBuiltin="1"/>
    <cellStyle name="Good" xfId="22240" builtinId="26" hidden="1" customBuiltin="1"/>
    <cellStyle name="Good" xfId="23449" builtinId="26" hidden="1" customBuiltin="1"/>
    <cellStyle name="Good" xfId="15272" builtinId="26" hidden="1" customBuiltin="1"/>
    <cellStyle name="Good" xfId="5895" builtinId="26" hidden="1" customBuiltin="1"/>
    <cellStyle name="Good" xfId="25458" builtinId="26" hidden="1" customBuiltin="1"/>
    <cellStyle name="Good" xfId="25529" builtinId="26" hidden="1" customBuiltin="1"/>
    <cellStyle name="Good" xfId="4774" builtinId="26" hidden="1" customBuiltin="1"/>
    <cellStyle name="Good" xfId="17484" builtinId="26" hidden="1" customBuiltin="1"/>
    <cellStyle name="Good" xfId="4084" builtinId="26" hidden="1" customBuiltin="1"/>
    <cellStyle name="Good" xfId="17316" builtinId="26" hidden="1" customBuiltin="1"/>
    <cellStyle name="Good" xfId="26458" builtinId="26" hidden="1" customBuiltin="1"/>
    <cellStyle name="Good" xfId="20242" builtinId="26" hidden="1" customBuiltin="1"/>
    <cellStyle name="Good" xfId="18374" builtinId="26" hidden="1" customBuiltin="1"/>
    <cellStyle name="Good" xfId="20630" builtinId="26" hidden="1" customBuiltin="1"/>
    <cellStyle name="Good" xfId="23742" builtinId="26" hidden="1" customBuiltin="1"/>
    <cellStyle name="Good" xfId="12946" builtinId="26" hidden="1" customBuiltin="1"/>
    <cellStyle name="Good" xfId="19408" builtinId="26" hidden="1" customBuiltin="1"/>
    <cellStyle name="Good" xfId="6194" builtinId="26" hidden="1" customBuiltin="1"/>
    <cellStyle name="Good" xfId="14223" builtinId="26" hidden="1" customBuiltin="1"/>
    <cellStyle name="Good" xfId="3161" builtinId="26" hidden="1" customBuiltin="1"/>
    <cellStyle name="Good" xfId="26844" builtinId="26" hidden="1" customBuiltin="1"/>
    <cellStyle name="Good" xfId="616" builtinId="26" hidden="1" customBuiltin="1"/>
    <cellStyle name="Good" xfId="24172" builtinId="26" hidden="1" customBuiltin="1"/>
    <cellStyle name="Good" xfId="11084" builtinId="26" hidden="1" customBuiltin="1"/>
    <cellStyle name="Good" xfId="15598" builtinId="26" hidden="1" customBuiltin="1"/>
    <cellStyle name="Good" xfId="20075" builtinId="26" hidden="1" customBuiltin="1"/>
    <cellStyle name="Good" xfId="26483" builtinId="26" hidden="1" customBuiltin="1"/>
    <cellStyle name="Good" xfId="23071" builtinId="26" hidden="1" customBuiltin="1"/>
    <cellStyle name="Good" xfId="23352" builtinId="26" hidden="1" customBuiltin="1"/>
    <cellStyle name="Good" xfId="3442" builtinId="26" hidden="1" customBuiltin="1"/>
    <cellStyle name="Good" xfId="18108" builtinId="26" hidden="1" customBuiltin="1"/>
    <cellStyle name="Good" xfId="3384" builtinId="26" hidden="1" customBuiltin="1"/>
    <cellStyle name="Good" xfId="25053" builtinId="26" hidden="1" customBuiltin="1"/>
    <cellStyle name="Good" xfId="27125" builtinId="26" hidden="1" customBuiltin="1"/>
    <cellStyle name="Good" xfId="15881" builtinId="26" hidden="1" customBuiltin="1"/>
    <cellStyle name="Good" xfId="16496" builtinId="26" hidden="1" customBuiltin="1"/>
    <cellStyle name="Good" xfId="5934" builtinId="26" hidden="1" customBuiltin="1"/>
    <cellStyle name="Good" xfId="24263" builtinId="26" hidden="1" customBuiltin="1"/>
    <cellStyle name="Good" xfId="11708" builtinId="26" hidden="1" customBuiltin="1"/>
    <cellStyle name="Good" xfId="20144" builtinId="26" hidden="1" customBuiltin="1"/>
    <cellStyle name="Good" xfId="22384" builtinId="26" hidden="1" customBuiltin="1"/>
    <cellStyle name="Good" xfId="15943" builtinId="26" hidden="1" customBuiltin="1"/>
    <cellStyle name="Good" xfId="6529" builtinId="26" hidden="1" customBuiltin="1"/>
    <cellStyle name="Good" xfId="27324" builtinId="26" hidden="1" customBuiltin="1"/>
    <cellStyle name="Good" xfId="12816" builtinId="26" hidden="1" customBuiltin="1"/>
    <cellStyle name="Good" xfId="20078" builtinId="26" hidden="1" customBuiltin="1"/>
    <cellStyle name="Good" xfId="17930" builtinId="26" hidden="1" customBuiltin="1"/>
    <cellStyle name="Good" xfId="19002" builtinId="26" hidden="1" customBuiltin="1"/>
    <cellStyle name="Good" xfId="23538" builtinId="26" hidden="1" customBuiltin="1"/>
    <cellStyle name="Good" xfId="16082" builtinId="26" hidden="1" customBuiltin="1"/>
    <cellStyle name="Good" xfId="27152" builtinId="26" hidden="1" customBuiltin="1"/>
    <cellStyle name="Good" xfId="23812" builtinId="26" hidden="1" customBuiltin="1"/>
    <cellStyle name="Good" xfId="24055" builtinId="26" hidden="1" customBuiltin="1"/>
    <cellStyle name="Good" xfId="7111" builtinId="26" hidden="1" customBuiltin="1"/>
    <cellStyle name="Good" xfId="16799" builtinId="26" hidden="1" customBuiltin="1"/>
    <cellStyle name="Good" xfId="4530" builtinId="26" hidden="1" customBuiltin="1"/>
    <cellStyle name="Good" xfId="7041" builtinId="26" hidden="1" customBuiltin="1"/>
    <cellStyle name="Good" xfId="12973" builtinId="26" hidden="1" customBuiltin="1"/>
    <cellStyle name="Good" xfId="26017" builtinId="26" hidden="1" customBuiltin="1"/>
    <cellStyle name="Good" xfId="26521" builtinId="26" hidden="1" customBuiltin="1"/>
    <cellStyle name="Good" xfId="13325" builtinId="26" hidden="1" customBuiltin="1"/>
    <cellStyle name="Good" xfId="8487" builtinId="26" hidden="1" customBuiltin="1"/>
    <cellStyle name="Good" xfId="19632" builtinId="26" hidden="1" customBuiltin="1"/>
    <cellStyle name="Good" xfId="25369" builtinId="26" hidden="1" customBuiltin="1"/>
    <cellStyle name="Good" xfId="14695" builtinId="26" hidden="1" customBuiltin="1"/>
    <cellStyle name="Good" xfId="12221" builtinId="26" hidden="1" customBuiltin="1"/>
    <cellStyle name="Good" xfId="27716" builtinId="26" hidden="1" customBuiltin="1"/>
    <cellStyle name="Good" xfId="3080" builtinId="26" hidden="1" customBuiltin="1"/>
    <cellStyle name="Good" xfId="5306" builtinId="26" hidden="1" customBuiltin="1"/>
    <cellStyle name="Good" xfId="9621" builtinId="26" hidden="1" customBuiltin="1"/>
    <cellStyle name="Good" xfId="20123" builtinId="26" hidden="1" customBuiltin="1"/>
    <cellStyle name="Good" xfId="20520" builtinId="26" hidden="1" customBuiltin="1"/>
    <cellStyle name="Good" xfId="828" builtinId="26" hidden="1" customBuiltin="1"/>
    <cellStyle name="Good" xfId="25981" builtinId="26" hidden="1" customBuiltin="1"/>
    <cellStyle name="Good" xfId="11957" builtinId="26" hidden="1" customBuiltin="1"/>
    <cellStyle name="Good" xfId="8232" builtinId="26" hidden="1" customBuiltin="1"/>
    <cellStyle name="Good" xfId="12323" builtinId="26" hidden="1" customBuiltin="1"/>
    <cellStyle name="Good" xfId="26117" builtinId="26" hidden="1" customBuiltin="1"/>
    <cellStyle name="Good" xfId="23017" builtinId="26" hidden="1" customBuiltin="1"/>
    <cellStyle name="Good" xfId="12269" builtinId="26" hidden="1" customBuiltin="1"/>
    <cellStyle name="Good" xfId="312" builtinId="26" hidden="1" customBuiltin="1"/>
    <cellStyle name="Good" xfId="11813" builtinId="26" hidden="1" customBuiltin="1"/>
    <cellStyle name="Good" xfId="2120" builtinId="26" hidden="1" customBuiltin="1"/>
    <cellStyle name="Good" xfId="15717" builtinId="26" hidden="1" customBuiltin="1"/>
    <cellStyle name="Good" xfId="27980" builtinId="26" hidden="1" customBuiltin="1"/>
    <cellStyle name="Good" xfId="18612" builtinId="26" hidden="1" customBuiltin="1"/>
    <cellStyle name="Good" xfId="12592" builtinId="26" hidden="1" customBuiltin="1"/>
    <cellStyle name="Good" xfId="26350" builtinId="26" hidden="1" customBuiltin="1"/>
    <cellStyle name="Good" xfId="26662" builtinId="26" hidden="1" customBuiltin="1"/>
    <cellStyle name="Good" xfId="12899" builtinId="26" hidden="1" customBuiltin="1"/>
    <cellStyle name="Good" xfId="14320" builtinId="26" hidden="1" customBuiltin="1"/>
    <cellStyle name="Good" xfId="19476" builtinId="26" hidden="1" customBuiltin="1"/>
    <cellStyle name="Good" xfId="7501" builtinId="26" hidden="1" customBuiltin="1"/>
    <cellStyle name="Good" xfId="20984" builtinId="26" hidden="1" customBuiltin="1"/>
    <cellStyle name="Good" xfId="3754" builtinId="26" hidden="1" customBuiltin="1"/>
    <cellStyle name="Good" xfId="8398" builtinId="26" hidden="1" customBuiltin="1"/>
    <cellStyle name="Good" xfId="8351" builtinId="26" hidden="1" customBuiltin="1"/>
    <cellStyle name="Good" xfId="16561" builtinId="26" hidden="1" customBuiltin="1"/>
    <cellStyle name="Good" xfId="16589" builtinId="26" hidden="1" customBuiltin="1"/>
    <cellStyle name="Good" xfId="16621" builtinId="26" hidden="1" customBuiltin="1"/>
    <cellStyle name="Good" xfId="8353" builtinId="26" hidden="1" customBuiltin="1"/>
    <cellStyle name="Good" xfId="27688" builtinId="26" hidden="1" customBuiltin="1"/>
    <cellStyle name="Good" xfId="21530" builtinId="26" hidden="1" customBuiltin="1"/>
    <cellStyle name="H0" xfId="34050" xr:uid="{627EE6A3-32EC-40BD-A0B1-59E3355BAAD3}"/>
    <cellStyle name="H0 2" xfId="34033" xr:uid="{A68C3279-C0C1-49A7-A1F0-7EC1EB4FA5A8}"/>
    <cellStyle name="H1" xfId="34079" xr:uid="{9BC129A5-81A0-4A2B-B955-BE19E385A88F}"/>
    <cellStyle name="H2" xfId="34051" xr:uid="{2ACAB57B-805D-4847-A52E-8B46FC8630C4}"/>
    <cellStyle name="H3" xfId="34054" xr:uid="{DE42A325-620A-4DF8-B626-8F6C0502E830}"/>
    <cellStyle name="H4" xfId="34080" xr:uid="{1A0376B5-CBA1-4A9B-BA6A-27523884E089}"/>
    <cellStyle name="Header 1" xfId="34152" xr:uid="{1A657410-71B0-430D-BB73-D9181AA4FCFA}"/>
    <cellStyle name="Header 1 2" xfId="34285" xr:uid="{BED2962C-1F27-482C-BD37-757A6BD5C8FF}"/>
    <cellStyle name="Header 1 3" xfId="34227" xr:uid="{9D627151-24F7-403D-9E9D-91ADDCF07277}"/>
    <cellStyle name="Header 1 4" xfId="34336" xr:uid="{31C5CF44-E3B0-4254-BF1A-68CDE372FEA5}"/>
    <cellStyle name="Header Company" xfId="34153" xr:uid="{8DBF03E5-F75E-440D-B1A0-9A1E8F565C27}"/>
    <cellStyle name="Header Company 2" xfId="34286" xr:uid="{C43B4DD5-5852-4F84-846E-9F3084183CA6}"/>
    <cellStyle name="Header Company 3" xfId="34228" xr:uid="{2BAEF16A-25A9-453F-87EB-9AD582EB5C4E}"/>
    <cellStyle name="Header Company 4" xfId="34337" xr:uid="{9A31B638-C0D8-44F6-A9C8-664720DC2BED}"/>
    <cellStyle name="Header Rows" xfId="34154" xr:uid="{658C2DB5-730A-4FDB-9192-3E5B16A76E39}"/>
    <cellStyle name="Header Rows 2" xfId="34272" xr:uid="{B1CD6A3F-54C2-4CF7-AB2E-EEC7DC7C3AC3}"/>
    <cellStyle name="Header Text" xfId="34155" xr:uid="{A1E7D148-3915-4593-B80A-34A0ABD82B41}"/>
    <cellStyle name="Header Text 2" xfId="34287" xr:uid="{5CA1E62A-DD77-4043-B96F-535CD39725CC}"/>
    <cellStyle name="Header Text 3" xfId="34229" xr:uid="{995F6026-69C1-4E14-922F-BC3DDCEC0D28}"/>
    <cellStyle name="Header Text 4" xfId="34338" xr:uid="{DADE7575-EF37-4472-945C-B3FA038387EF}"/>
    <cellStyle name="Header Version" xfId="34156" xr:uid="{07D64A19-9967-4E06-BF6E-F2D986374D52}"/>
    <cellStyle name="Header Version 2" xfId="34288" xr:uid="{719D61E6-AC2F-477E-8A17-D7A60734B3E8}"/>
    <cellStyle name="Header Version 3" xfId="34230" xr:uid="{80087D37-5ED3-4B16-BC19-75E3A8CE8F93}"/>
    <cellStyle name="Header Version 4" xfId="34339" xr:uid="{320A1037-B2DD-402E-8E20-C10870124F9A}"/>
    <cellStyle name="Heading (guidelines)" xfId="34157" xr:uid="{0F69B544-0BF8-4048-B14D-BF418A6CA296}"/>
    <cellStyle name="Heading 1" xfId="2" builtinId="16" customBuiltin="1"/>
    <cellStyle name="Heading 1 2" xfId="34232" xr:uid="{45977123-9BCF-407B-AC8E-7869D91673EF}"/>
    <cellStyle name="Heading 1 3" xfId="34325" xr:uid="{7E4A392F-243D-4773-B49F-170D050C2F64}"/>
    <cellStyle name="Heading 1 4" xfId="34340" xr:uid="{4D1BB567-2D4B-4961-A145-F441246427B0}"/>
    <cellStyle name="Heading 1 5" xfId="34231" xr:uid="{F58E3C85-606D-43DF-9171-F30F15AF5CD9}"/>
    <cellStyle name="Heading 1-noindex" xfId="34233" xr:uid="{16FF5A27-6E4F-4419-B1D4-1EEE466E3C95}"/>
    <cellStyle name="Heading 1-noindex 2" xfId="34234" xr:uid="{B5EA263D-B45E-4277-95DF-718EBDDF1A54}"/>
    <cellStyle name="Heading 2" xfId="3" builtinId="17" customBuiltin="1"/>
    <cellStyle name="Heading 2 2" xfId="34235" xr:uid="{65E9487B-BB3A-4B4E-B3B5-9FA9CDA26A0D}"/>
    <cellStyle name="Heading 3" xfId="4" builtinId="18" customBuiltin="1"/>
    <cellStyle name="Heading 3 2" xfId="34135" xr:uid="{786E97D7-3116-4DC8-B486-08161E89E857}"/>
    <cellStyle name="Heading 3 2 2" xfId="34236" xr:uid="{0E1139D1-6D37-4A3B-A85F-52C70781D77E}"/>
    <cellStyle name="Heading 3 Centre" xfId="34237" xr:uid="{491B4551-B2D1-4129-8712-BF87DA0F5763}"/>
    <cellStyle name="Heading 4" xfId="18850" builtinId="19" hidden="1" customBuiltin="1"/>
    <cellStyle name="Heading 4" xfId="13990" builtinId="19" hidden="1" customBuiltin="1"/>
    <cellStyle name="Heading 4" xfId="19129" builtinId="19" hidden="1" customBuiltin="1"/>
    <cellStyle name="Heading 4" xfId="11220" builtinId="19" hidden="1" customBuiltin="1"/>
    <cellStyle name="Heading 4" xfId="18033" builtinId="19" hidden="1" customBuiltin="1"/>
    <cellStyle name="Heading 4" xfId="10045" builtinId="19" hidden="1" customBuiltin="1"/>
    <cellStyle name="Heading 4" xfId="827" builtinId="19" hidden="1" customBuiltin="1"/>
    <cellStyle name="Heading 4" xfId="13478" builtinId="19" hidden="1" customBuiltin="1"/>
    <cellStyle name="Heading 4" xfId="20763" builtinId="19" hidden="1" customBuiltin="1"/>
    <cellStyle name="Heading 4" xfId="9295" builtinId="19" hidden="1" customBuiltin="1"/>
    <cellStyle name="Heading 4" xfId="16379" builtinId="19" hidden="1" customBuiltin="1"/>
    <cellStyle name="Heading 4" xfId="21529" builtinId="19" hidden="1" customBuiltin="1"/>
    <cellStyle name="Heading 4" xfId="6236" builtinId="19" hidden="1" customBuiltin="1"/>
    <cellStyle name="Heading 4" xfId="1738" builtinId="19" hidden="1" customBuiltin="1"/>
    <cellStyle name="Heading 4" xfId="4761" builtinId="19" hidden="1" customBuiltin="1"/>
    <cellStyle name="Heading 4" xfId="19749" builtinId="19" hidden="1" customBuiltin="1"/>
    <cellStyle name="Heading 4" xfId="28186" builtinId="19" hidden="1" customBuiltin="1"/>
    <cellStyle name="Heading 4" xfId="6357" builtinId="19" hidden="1" customBuiltin="1"/>
    <cellStyle name="Heading 4" xfId="9416" builtinId="19" hidden="1" customBuiltin="1"/>
    <cellStyle name="Heading 4" xfId="26184" builtinId="19" hidden="1" customBuiltin="1"/>
    <cellStyle name="Heading 4" xfId="20909" builtinId="19" hidden="1" customBuiltin="1"/>
    <cellStyle name="Heading 4" xfId="5756" builtinId="19" hidden="1" customBuiltin="1"/>
    <cellStyle name="Heading 4" xfId="2470" builtinId="19" hidden="1" customBuiltin="1"/>
    <cellStyle name="Heading 4" xfId="16406" builtinId="19" hidden="1" customBuiltin="1"/>
    <cellStyle name="Heading 4" xfId="10322" builtinId="19" hidden="1" customBuiltin="1"/>
    <cellStyle name="Heading 4" xfId="7791" builtinId="19" hidden="1" customBuiltin="1"/>
    <cellStyle name="Heading 4" xfId="6717" builtinId="19" hidden="1" customBuiltin="1"/>
    <cellStyle name="Heading 4" xfId="21260" builtinId="19" hidden="1" customBuiltin="1"/>
    <cellStyle name="Heading 4" xfId="7281" builtinId="19" hidden="1" customBuiltin="1"/>
    <cellStyle name="Heading 4" xfId="19505" builtinId="19" hidden="1" customBuiltin="1"/>
    <cellStyle name="Heading 4" xfId="16016" builtinId="19" hidden="1" customBuiltin="1"/>
    <cellStyle name="Heading 4" xfId="28135" builtinId="19" hidden="1" customBuiltin="1"/>
    <cellStyle name="Heading 4" xfId="21714" builtinId="19" hidden="1" customBuiltin="1"/>
    <cellStyle name="Heading 4" xfId="2798" builtinId="19" hidden="1" customBuiltin="1"/>
    <cellStyle name="Heading 4" xfId="13983" builtinId="19" hidden="1" customBuiltin="1"/>
    <cellStyle name="Heading 4" xfId="8342" builtinId="19" hidden="1" customBuiltin="1"/>
    <cellStyle name="Heading 4" xfId="21873" builtinId="19" hidden="1" customBuiltin="1"/>
    <cellStyle name="Heading 4" xfId="3666" builtinId="19" hidden="1" customBuiltin="1"/>
    <cellStyle name="Heading 4" xfId="1185" builtinId="19" hidden="1" customBuiltin="1"/>
    <cellStyle name="Heading 4" xfId="27749" builtinId="19" hidden="1" customBuiltin="1"/>
    <cellStyle name="Heading 4" xfId="20682" builtinId="19" hidden="1" customBuiltin="1"/>
    <cellStyle name="Heading 4" xfId="8157" builtinId="19" hidden="1" customBuiltin="1"/>
    <cellStyle name="Heading 4" xfId="17141" builtinId="19" hidden="1" customBuiltin="1"/>
    <cellStyle name="Heading 4" xfId="19716" builtinId="19" hidden="1" customBuiltin="1"/>
    <cellStyle name="Heading 4" xfId="5510" builtinId="19" hidden="1" customBuiltin="1"/>
    <cellStyle name="Heading 4" xfId="22038" builtinId="19" hidden="1" customBuiltin="1"/>
    <cellStyle name="Heading 4" xfId="13716" builtinId="19" hidden="1" customBuiltin="1"/>
    <cellStyle name="Heading 4" xfId="3857" builtinId="19" hidden="1" customBuiltin="1"/>
    <cellStyle name="Heading 4" xfId="16959" builtinId="19" hidden="1" customBuiltin="1"/>
    <cellStyle name="Heading 4" xfId="28370" builtinId="19" hidden="1" customBuiltin="1"/>
    <cellStyle name="Heading 4" xfId="14949" builtinId="19" hidden="1" customBuiltin="1"/>
    <cellStyle name="Heading 4" xfId="15040" builtinId="19" hidden="1" customBuiltin="1"/>
    <cellStyle name="Heading 4" xfId="962" builtinId="19" hidden="1" customBuiltin="1"/>
    <cellStyle name="Heading 4" xfId="8002" builtinId="19" hidden="1" customBuiltin="1"/>
    <cellStyle name="Heading 4" xfId="4516" builtinId="19" hidden="1" customBuiltin="1"/>
    <cellStyle name="Heading 4" xfId="9953" builtinId="19" hidden="1" customBuiltin="1"/>
    <cellStyle name="Heading 4" xfId="1011" builtinId="19" hidden="1" customBuiltin="1"/>
    <cellStyle name="Heading 4" xfId="1993" builtinId="19" hidden="1" customBuiltin="1"/>
    <cellStyle name="Heading 4" xfId="1828" builtinId="19" hidden="1" customBuiltin="1"/>
    <cellStyle name="Heading 4" xfId="4399" builtinId="19" hidden="1" customBuiltin="1"/>
    <cellStyle name="Heading 4" xfId="23260" builtinId="19" hidden="1" customBuiltin="1"/>
    <cellStyle name="Heading 4" xfId="11796" builtinId="19" hidden="1" customBuiltin="1"/>
    <cellStyle name="Heading 4" xfId="3255" builtinId="19" hidden="1" customBuiltin="1"/>
    <cellStyle name="Heading 4" xfId="16081" builtinId="19" hidden="1" customBuiltin="1"/>
    <cellStyle name="Heading 4" xfId="2049" builtinId="19" hidden="1" customBuiltin="1"/>
    <cellStyle name="Heading 4" xfId="26603" builtinId="19" hidden="1" customBuiltin="1"/>
    <cellStyle name="Heading 4" xfId="14096" builtinId="19" hidden="1" customBuiltin="1"/>
    <cellStyle name="Heading 4" xfId="17301" builtinId="19" hidden="1" customBuiltin="1"/>
    <cellStyle name="Heading 4" xfId="3343" builtinId="19" hidden="1" customBuiltin="1"/>
    <cellStyle name="Heading 4" xfId="21170" builtinId="19" hidden="1" customBuiltin="1"/>
    <cellStyle name="Heading 4" xfId="2116" builtinId="19" hidden="1" customBuiltin="1"/>
    <cellStyle name="Heading 4" xfId="12458" builtinId="19" hidden="1" customBuiltin="1"/>
    <cellStyle name="Heading 4" xfId="12486" builtinId="19" hidden="1" customBuiltin="1"/>
    <cellStyle name="Heading 4" xfId="15624" builtinId="19" hidden="1" customBuiltin="1"/>
    <cellStyle name="Heading 4" xfId="20570" builtinId="19" hidden="1" customBuiltin="1"/>
    <cellStyle name="Heading 4" xfId="22406" builtinId="19" hidden="1" customBuiltin="1"/>
    <cellStyle name="Heading 4" xfId="12972" builtinId="19" hidden="1" customBuiltin="1"/>
    <cellStyle name="Heading 4" xfId="6621" builtinId="19" hidden="1" customBuiltin="1"/>
    <cellStyle name="Heading 4" xfId="8190" builtinId="19" hidden="1" customBuiltin="1"/>
    <cellStyle name="Heading 4" xfId="21696" builtinId="19" hidden="1" customBuiltin="1"/>
    <cellStyle name="Heading 4" xfId="18874" builtinId="19" hidden="1" customBuiltin="1"/>
    <cellStyle name="Heading 4" xfId="12848" builtinId="19" hidden="1" customBuiltin="1"/>
    <cellStyle name="Heading 4" xfId="2220" builtinId="19" hidden="1" customBuiltin="1"/>
    <cellStyle name="Heading 4" xfId="26050" builtinId="19" hidden="1" customBuiltin="1"/>
    <cellStyle name="Heading 4" xfId="28391" builtinId="19" hidden="1" customBuiltin="1"/>
    <cellStyle name="Heading 4" xfId="13156" builtinId="19" hidden="1" customBuiltin="1"/>
    <cellStyle name="Heading 4" xfId="3035" builtinId="19" hidden="1" customBuiltin="1"/>
    <cellStyle name="Heading 4" xfId="2581" builtinId="19" hidden="1" customBuiltin="1"/>
    <cellStyle name="Heading 4" xfId="18509" builtinId="19" hidden="1" customBuiltin="1"/>
    <cellStyle name="Heading 4" xfId="26242" builtinId="19" hidden="1" customBuiltin="1"/>
    <cellStyle name="Heading 4" xfId="22956" builtinId="19" hidden="1" customBuiltin="1"/>
    <cellStyle name="Heading 4" xfId="3836" builtinId="19" hidden="1" customBuiltin="1"/>
    <cellStyle name="Heading 4" xfId="3058" builtinId="19" hidden="1" customBuiltin="1"/>
    <cellStyle name="Heading 4" xfId="2757" builtinId="19" hidden="1" customBuiltin="1"/>
    <cellStyle name="Heading 4" xfId="10351" builtinId="19" hidden="1" customBuiltin="1"/>
    <cellStyle name="Heading 4" xfId="26327" builtinId="19" hidden="1" customBuiltin="1"/>
    <cellStyle name="Heading 4" xfId="11110" builtinId="19" hidden="1" customBuiltin="1"/>
    <cellStyle name="Heading 4" xfId="4039" builtinId="19" hidden="1" customBuiltin="1"/>
    <cellStyle name="Heading 4" xfId="15273" builtinId="19" hidden="1" customBuiltin="1"/>
    <cellStyle name="Heading 4" xfId="2841" builtinId="19" hidden="1" customBuiltin="1"/>
    <cellStyle name="Heading 4" xfId="24832" builtinId="19" hidden="1" customBuiltin="1"/>
    <cellStyle name="Heading 4" xfId="26457" builtinId="19" hidden="1" customBuiltin="1"/>
    <cellStyle name="Heading 4" xfId="14777" builtinId="19" hidden="1" customBuiltin="1"/>
    <cellStyle name="Heading 4" xfId="15919" builtinId="19" hidden="1" customBuiltin="1"/>
    <cellStyle name="Heading 4" xfId="9249" builtinId="19" hidden="1" customBuiltin="1"/>
    <cellStyle name="Heading 4" xfId="9279" builtinId="19" hidden="1" customBuiltin="1"/>
    <cellStyle name="Heading 4" xfId="14878" builtinId="19" hidden="1" customBuiltin="1"/>
    <cellStyle name="Heading 4" xfId="1337" builtinId="19" hidden="1" customBuiltin="1"/>
    <cellStyle name="Heading 4" xfId="21746" builtinId="19" hidden="1" customBuiltin="1"/>
    <cellStyle name="Heading 4" xfId="8820" builtinId="19" hidden="1" customBuiltin="1"/>
    <cellStyle name="Heading 4" xfId="9839" builtinId="19" hidden="1" customBuiltin="1"/>
    <cellStyle name="Heading 4" xfId="22627" builtinId="19" hidden="1" customBuiltin="1"/>
    <cellStyle name="Heading 4" xfId="22256" builtinId="19" hidden="1" customBuiltin="1"/>
    <cellStyle name="Heading 4" xfId="22315" builtinId="19" hidden="1" customBuiltin="1"/>
    <cellStyle name="Heading 4" xfId="12754" builtinId="19" hidden="1" customBuiltin="1"/>
    <cellStyle name="Heading 4" xfId="1904" builtinId="19" hidden="1" customBuiltin="1"/>
    <cellStyle name="Heading 4" xfId="26973" builtinId="19" hidden="1" customBuiltin="1"/>
    <cellStyle name="Heading 4" xfId="12374" builtinId="19" hidden="1" customBuiltin="1"/>
    <cellStyle name="Heading 4" xfId="12945" builtinId="19" hidden="1" customBuiltin="1"/>
    <cellStyle name="Heading 4" xfId="3697" builtinId="19" hidden="1" customBuiltin="1"/>
    <cellStyle name="Heading 4" xfId="3210" builtinId="19" hidden="1" customBuiltin="1"/>
    <cellStyle name="Heading 4" xfId="17778" builtinId="19" hidden="1" customBuiltin="1"/>
    <cellStyle name="Heading 4" xfId="27124" builtinId="19" hidden="1" customBuiltin="1"/>
    <cellStyle name="Heading 4" xfId="18049" builtinId="19" hidden="1" customBuiltin="1"/>
    <cellStyle name="Heading 4" xfId="7040" builtinId="19" hidden="1" customBuiltin="1"/>
    <cellStyle name="Heading 4" xfId="9058" builtinId="19" hidden="1" customBuiltin="1"/>
    <cellStyle name="Heading 4" xfId="3410" builtinId="19" hidden="1" customBuiltin="1"/>
    <cellStyle name="Heading 4" xfId="23717" builtinId="19" hidden="1" customBuiltin="1"/>
    <cellStyle name="Heading 4" xfId="27214" builtinId="19" hidden="1" customBuiltin="1"/>
    <cellStyle name="Heading 4" xfId="7563" builtinId="19" hidden="1" customBuiltin="1"/>
    <cellStyle name="Heading 4" xfId="7265" builtinId="19" hidden="1" customBuiltin="1"/>
    <cellStyle name="Heading 4" xfId="13938" builtinId="19" hidden="1" customBuiltin="1"/>
    <cellStyle name="Heading 4" xfId="3457" builtinId="19" hidden="1" customBuiltin="1"/>
    <cellStyle name="Heading 4" xfId="19783" builtinId="19" hidden="1" customBuiltin="1"/>
    <cellStyle name="Heading 4" xfId="19817" builtinId="19" hidden="1" customBuiltin="1"/>
    <cellStyle name="Heading 4" xfId="20557" builtinId="19" hidden="1" customBuiltin="1"/>
    <cellStyle name="Heading 4" xfId="22189" builtinId="19" hidden="1" customBuiltin="1"/>
    <cellStyle name="Heading 4" xfId="13392" builtinId="19" hidden="1" customBuiltin="1"/>
    <cellStyle name="Heading 4" xfId="15963" builtinId="19" hidden="1" customBuiltin="1"/>
    <cellStyle name="Heading 4" xfId="20489" builtinId="19" hidden="1" customBuiltin="1"/>
    <cellStyle name="Heading 4" xfId="2155" builtinId="19" hidden="1" customBuiltin="1"/>
    <cellStyle name="Heading 4" xfId="277" builtinId="19" hidden="1" customBuiltin="1"/>
    <cellStyle name="Heading 4" xfId="15347" builtinId="19" hidden="1" customBuiltin="1"/>
    <cellStyle name="Heading 4" xfId="10904" builtinId="19" hidden="1" customBuiltin="1"/>
    <cellStyle name="Heading 4" xfId="21027" builtinId="19" hidden="1" customBuiltin="1"/>
    <cellStyle name="Heading 4" xfId="3375" builtinId="19" hidden="1" customBuiltin="1"/>
    <cellStyle name="Heading 4" xfId="26513" builtinId="19" hidden="1" customBuiltin="1"/>
    <cellStyle name="Heading 4" xfId="22660" builtinId="19" hidden="1" customBuiltin="1"/>
    <cellStyle name="Heading 4" xfId="21233" builtinId="19" hidden="1" customBuiltin="1"/>
    <cellStyle name="Heading 4" xfId="6352" builtinId="19" hidden="1" customBuiltin="1"/>
    <cellStyle name="Heading 4" xfId="3931" builtinId="19" hidden="1" customBuiltin="1"/>
    <cellStyle name="Heading 4" xfId="11622" builtinId="19" hidden="1" customBuiltin="1"/>
    <cellStyle name="Heading 4" xfId="24289" builtinId="19" hidden="1" customBuiltin="1"/>
    <cellStyle name="Heading 4" xfId="14175" builtinId="19" hidden="1" customBuiltin="1"/>
    <cellStyle name="Heading 4" xfId="8788" builtinId="19" hidden="1" customBuiltin="1"/>
    <cellStyle name="Heading 4" xfId="6852" builtinId="19" hidden="1" customBuiltin="1"/>
    <cellStyle name="Heading 4" xfId="6396" builtinId="19" hidden="1" customBuiltin="1"/>
    <cellStyle name="Heading 4" xfId="10239" builtinId="19" hidden="1" customBuiltin="1"/>
    <cellStyle name="Heading 4" xfId="24317" builtinId="19" hidden="1" customBuiltin="1"/>
    <cellStyle name="Heading 4" xfId="18719" builtinId="19" hidden="1" customBuiltin="1"/>
    <cellStyle name="Heading 4" xfId="1760" builtinId="19" hidden="1" customBuiltin="1"/>
    <cellStyle name="Heading 4" xfId="16887" builtinId="19" hidden="1" customBuiltin="1"/>
    <cellStyle name="Heading 4" xfId="6547" builtinId="19" hidden="1" customBuiltin="1"/>
    <cellStyle name="Heading 4" xfId="25780" builtinId="19" hidden="1" customBuiltin="1"/>
    <cellStyle name="Heading 4" xfId="24560" builtinId="19" hidden="1" customBuiltin="1"/>
    <cellStyle name="Heading 4" xfId="10534" builtinId="19" hidden="1" customBuiltin="1"/>
    <cellStyle name="Heading 4" xfId="10771" builtinId="19" hidden="1" customBuiltin="1"/>
    <cellStyle name="Heading 4" xfId="6563" builtinId="19" hidden="1" customBuiltin="1"/>
    <cellStyle name="Heading 4" xfId="502" builtinId="19" hidden="1" customBuiltin="1"/>
    <cellStyle name="Heading 4" xfId="625" builtinId="19" hidden="1" customBuiltin="1"/>
    <cellStyle name="Heading 4" xfId="21910" builtinId="19" hidden="1" customBuiltin="1"/>
    <cellStyle name="Heading 4" xfId="13071" builtinId="19" hidden="1" customBuiltin="1"/>
    <cellStyle name="Heading 4" xfId="15257" builtinId="19" hidden="1" customBuiltin="1"/>
    <cellStyle name="Heading 4" xfId="1045" builtinId="19" hidden="1" customBuiltin="1"/>
    <cellStyle name="Heading 4" xfId="1949" builtinId="19" hidden="1" customBuiltin="1"/>
    <cellStyle name="Heading 4" xfId="16560" builtinId="19" hidden="1" customBuiltin="1"/>
    <cellStyle name="Heading 4" xfId="14505" builtinId="19" hidden="1" customBuiltin="1"/>
    <cellStyle name="Heading 4" xfId="14703" builtinId="19" hidden="1" customBuiltin="1"/>
    <cellStyle name="Heading 4" xfId="20209" builtinId="19" hidden="1" customBuiltin="1"/>
    <cellStyle name="Heading 4" xfId="6498" builtinId="19" hidden="1" customBuiltin="1"/>
    <cellStyle name="Heading 4" xfId="24820" builtinId="19" hidden="1" customBuiltin="1"/>
    <cellStyle name="Heading 4" xfId="19561" builtinId="19" hidden="1" customBuiltin="1"/>
    <cellStyle name="Heading 4" xfId="20544" builtinId="19" hidden="1" customBuiltin="1"/>
    <cellStyle name="Heading 4" xfId="8579" builtinId="19" hidden="1" customBuiltin="1"/>
    <cellStyle name="Heading 4" xfId="7150" builtinId="19" hidden="1" customBuiltin="1"/>
    <cellStyle name="Heading 4" xfId="8401" builtinId="19" hidden="1" customBuiltin="1"/>
    <cellStyle name="Heading 4" xfId="24700" builtinId="19" hidden="1" customBuiltin="1"/>
    <cellStyle name="Heading 4" xfId="27965" builtinId="19" hidden="1" customBuiltin="1"/>
    <cellStyle name="Heading 4" xfId="2456" builtinId="19" hidden="1" customBuiltin="1"/>
    <cellStyle name="Heading 4" xfId="1353" builtinId="19" hidden="1" customBuiltin="1"/>
    <cellStyle name="Heading 4" xfId="7182" builtinId="19" hidden="1" customBuiltin="1"/>
    <cellStyle name="Heading 4" xfId="4126" builtinId="19" hidden="1" customBuiltin="1"/>
    <cellStyle name="Heading 4" xfId="25087" builtinId="19" hidden="1" customBuiltin="1"/>
    <cellStyle name="Heading 4" xfId="17914" builtinId="19" hidden="1" customBuiltin="1"/>
    <cellStyle name="Heading 4" xfId="2669" builtinId="19" hidden="1" customBuiltin="1"/>
    <cellStyle name="Heading 4" xfId="21824" builtinId="19" hidden="1" customBuiltin="1"/>
    <cellStyle name="Heading 4" xfId="7505" builtinId="19" hidden="1" customBuiltin="1"/>
    <cellStyle name="Heading 4" xfId="25303" builtinId="19" hidden="1" customBuiltin="1"/>
    <cellStyle name="Heading 4" xfId="23827" builtinId="19" hidden="1" customBuiltin="1"/>
    <cellStyle name="Heading 4" xfId="22360" builtinId="19" hidden="1" customBuiltin="1"/>
    <cellStyle name="Heading 4" xfId="15886" builtinId="19" hidden="1" customBuiltin="1"/>
    <cellStyle name="Heading 4" xfId="16290" builtinId="19" hidden="1" customBuiltin="1"/>
    <cellStyle name="Heading 4" xfId="21353" builtinId="19" hidden="1" customBuiltin="1"/>
    <cellStyle name="Heading 4" xfId="8918" builtinId="19" hidden="1" customBuiltin="1"/>
    <cellStyle name="Heading 4" xfId="13193" builtinId="19" hidden="1" customBuiltin="1"/>
    <cellStyle name="Heading 4" xfId="3470" builtinId="19" hidden="1" customBuiltin="1"/>
    <cellStyle name="Heading 4" xfId="12197" builtinId="19" hidden="1" customBuiltin="1"/>
    <cellStyle name="Heading 4" xfId="4181" builtinId="19" hidden="1" customBuiltin="1"/>
    <cellStyle name="Heading 4" xfId="19238" builtinId="19" hidden="1" customBuiltin="1"/>
    <cellStyle name="Heading 4" xfId="13682" builtinId="19" hidden="1" customBuiltin="1"/>
    <cellStyle name="Heading 4" xfId="7422" builtinId="19" hidden="1" customBuiltin="1"/>
    <cellStyle name="Heading 4" xfId="23845" builtinId="19" hidden="1" customBuiltin="1"/>
    <cellStyle name="Heading 4" xfId="16588" builtinId="19" hidden="1" customBuiltin="1"/>
    <cellStyle name="Heading 4" xfId="14319" builtinId="19" hidden="1" customBuiltin="1"/>
    <cellStyle name="Heading 4" xfId="2340" builtinId="19" hidden="1" customBuiltin="1"/>
    <cellStyle name="Heading 4" xfId="8736" builtinId="19" hidden="1" customBuiltin="1"/>
    <cellStyle name="Heading 4" xfId="11735" builtinId="19" hidden="1" customBuiltin="1"/>
    <cellStyle name="Heading 4" xfId="13019" builtinId="19" hidden="1" customBuiltin="1"/>
    <cellStyle name="Heading 4" xfId="16678" builtinId="19" hidden="1" customBuiltin="1"/>
    <cellStyle name="Heading 4" xfId="7569" builtinId="19" hidden="1" customBuiltin="1"/>
    <cellStyle name="Heading 4" xfId="19033" builtinId="19" hidden="1" customBuiltin="1"/>
    <cellStyle name="Heading 4" xfId="1371" builtinId="19" hidden="1" customBuiltin="1"/>
    <cellStyle name="Heading 4" xfId="14851" builtinId="19" hidden="1" customBuiltin="1"/>
    <cellStyle name="Heading 4" xfId="21052" builtinId="19" hidden="1" customBuiltin="1"/>
    <cellStyle name="Heading 4" xfId="2538" builtinId="19" hidden="1" customBuiltin="1"/>
    <cellStyle name="Heading 4" xfId="23002" builtinId="19" hidden="1" customBuiltin="1"/>
    <cellStyle name="Heading 4" xfId="19457" builtinId="19" hidden="1" customBuiltin="1"/>
    <cellStyle name="Heading 4" xfId="21550" builtinId="19" hidden="1" customBuiltin="1"/>
    <cellStyle name="Heading 4" xfId="8630" builtinId="19" hidden="1" customBuiltin="1"/>
    <cellStyle name="Heading 4" xfId="3580" builtinId="19" hidden="1" customBuiltin="1"/>
    <cellStyle name="Heading 4" xfId="9156" builtinId="19" hidden="1" customBuiltin="1"/>
    <cellStyle name="Heading 4" xfId="5884" builtinId="19" hidden="1" customBuiltin="1"/>
    <cellStyle name="Heading 4" xfId="12359" builtinId="19" hidden="1" customBuiltin="1"/>
    <cellStyle name="Heading 4" xfId="19475" builtinId="19" hidden="1" customBuiltin="1"/>
    <cellStyle name="Heading 4" xfId="10283" builtinId="19" hidden="1" customBuiltin="1"/>
    <cellStyle name="Heading 4" xfId="16365" builtinId="19" hidden="1" customBuiltin="1"/>
    <cellStyle name="Heading 4" xfId="25028" builtinId="19" hidden="1" customBuiltin="1"/>
    <cellStyle name="Heading 4" xfId="11934" builtinId="19" hidden="1" customBuiltin="1"/>
    <cellStyle name="Heading 4" xfId="17869" builtinId="19" hidden="1" customBuiltin="1"/>
    <cellStyle name="Heading 4" xfId="6984" builtinId="19" hidden="1" customBuiltin="1"/>
    <cellStyle name="Heading 4" xfId="18958" builtinId="19" hidden="1" customBuiltin="1"/>
    <cellStyle name="Heading 4" xfId="16832" builtinId="19" hidden="1" customBuiltin="1"/>
    <cellStyle name="Heading 4" xfId="17333" builtinId="19" hidden="1" customBuiltin="1"/>
    <cellStyle name="Heading 4" xfId="1919" builtinId="19" hidden="1" customBuiltin="1"/>
    <cellStyle name="Heading 4" xfId="9440" builtinId="19" hidden="1" customBuiltin="1"/>
    <cellStyle name="Heading 4" xfId="20816" builtinId="19" hidden="1" customBuiltin="1"/>
    <cellStyle name="Heading 4" xfId="5889" builtinId="19" hidden="1" customBuiltin="1"/>
    <cellStyle name="Heading 4" xfId="16281" builtinId="19" hidden="1" customBuiltin="1"/>
    <cellStyle name="Heading 4" xfId="21859" builtinId="19" hidden="1" customBuiltin="1"/>
    <cellStyle name="Heading 4" xfId="13548" builtinId="19" hidden="1" customBuiltin="1"/>
    <cellStyle name="Heading 4" xfId="10134" builtinId="19" hidden="1" customBuiltin="1"/>
    <cellStyle name="Heading 4" xfId="18083" builtinId="19" hidden="1" customBuiltin="1"/>
    <cellStyle name="Heading 4" xfId="8389" builtinId="19" hidden="1" customBuiltin="1"/>
    <cellStyle name="Heading 4" xfId="6055" builtinId="19" hidden="1" customBuiltin="1"/>
    <cellStyle name="Heading 4" xfId="23052" builtinId="19" hidden="1" customBuiltin="1"/>
    <cellStyle name="Heading 4" xfId="11575" builtinId="19" hidden="1" customBuiltin="1"/>
    <cellStyle name="Heading 4" xfId="11139" builtinId="19" hidden="1" customBuiltin="1"/>
    <cellStyle name="Heading 4" xfId="21594" builtinId="19" hidden="1" customBuiltin="1"/>
    <cellStyle name="Heading 4" xfId="26905" builtinId="19" hidden="1" customBuiltin="1"/>
    <cellStyle name="Heading 4" xfId="2051" builtinId="19" hidden="1" customBuiltin="1"/>
    <cellStyle name="Heading 4" xfId="14812" builtinId="19" hidden="1" customBuiltin="1"/>
    <cellStyle name="Heading 4" xfId="1930" builtinId="19" hidden="1" customBuiltin="1"/>
    <cellStyle name="Heading 4" xfId="15597" builtinId="19" hidden="1" customBuiltin="1"/>
    <cellStyle name="Heading 4" xfId="19631" builtinId="19" hidden="1" customBuiltin="1"/>
    <cellStyle name="Heading 4" xfId="21638" builtinId="19" hidden="1" customBuiltin="1"/>
    <cellStyle name="Heading 4" xfId="5034" builtinId="19" hidden="1" customBuiltin="1"/>
    <cellStyle name="Heading 4" xfId="7110" builtinId="19" hidden="1" customBuiltin="1"/>
    <cellStyle name="Heading 4" xfId="4871" builtinId="19" hidden="1" customBuiltin="1"/>
    <cellStyle name="Heading 4" xfId="16097" builtinId="19" hidden="1" customBuiltin="1"/>
    <cellStyle name="Heading 4" xfId="27474" builtinId="19" hidden="1" customBuiltin="1"/>
    <cellStyle name="Heading 4" xfId="23156" builtinId="19" hidden="1" customBuiltin="1"/>
    <cellStyle name="Heading 4" xfId="13890" builtinId="19" hidden="1" customBuiltin="1"/>
    <cellStyle name="Heading 4" xfId="15551" builtinId="19" hidden="1" customBuiltin="1"/>
    <cellStyle name="Heading 4" xfId="25038" builtinId="19" hidden="1" customBuiltin="1"/>
    <cellStyle name="Heading 4" xfId="11257" builtinId="19" hidden="1" customBuiltin="1"/>
    <cellStyle name="Heading 4" xfId="4929" builtinId="19" hidden="1" customBuiltin="1"/>
    <cellStyle name="Heading 4" xfId="26115" builtinId="19" hidden="1" customBuiltin="1"/>
    <cellStyle name="Heading 4" xfId="12176" builtinId="19" hidden="1" customBuiltin="1"/>
    <cellStyle name="Heading 4" xfId="23984" builtinId="19" hidden="1" customBuiltin="1"/>
    <cellStyle name="Heading 4" xfId="20143" builtinId="19" hidden="1" customBuiltin="1"/>
    <cellStyle name="Heading 4" xfId="11482" builtinId="19" hidden="1" customBuiltin="1"/>
    <cellStyle name="Heading 4" xfId="24387" builtinId="19" hidden="1" customBuiltin="1"/>
    <cellStyle name="Heading 4" xfId="21217" builtinId="19" hidden="1" customBuiltin="1"/>
    <cellStyle name="Heading 4" xfId="16636" builtinId="19" hidden="1" customBuiltin="1"/>
    <cellStyle name="Heading 4" xfId="11648" builtinId="19" hidden="1" customBuiltin="1"/>
    <cellStyle name="Heading 4" xfId="25396" builtinId="19" hidden="1" customBuiltin="1"/>
    <cellStyle name="Heading 4" xfId="10313" builtinId="19" hidden="1" customBuiltin="1"/>
    <cellStyle name="Heading 4" xfId="6885" builtinId="19" hidden="1" customBuiltin="1"/>
    <cellStyle name="Heading 4" xfId="7703" builtinId="19" hidden="1" customBuiltin="1"/>
    <cellStyle name="Heading 4" xfId="16798" builtinId="19" hidden="1" customBuiltin="1"/>
    <cellStyle name="Heading 4" xfId="3160" builtinId="19" hidden="1" customBuiltin="1"/>
    <cellStyle name="Heading 4" xfId="22185" builtinId="19" hidden="1" customBuiltin="1"/>
    <cellStyle name="Heading 4" xfId="3426" builtinId="19" hidden="1" customBuiltin="1"/>
    <cellStyle name="Heading 4" xfId="5964" builtinId="19" hidden="1" customBuiltin="1"/>
    <cellStyle name="Heading 4" xfId="3897" builtinId="19" hidden="1" customBuiltin="1"/>
    <cellStyle name="Heading 4" xfId="10982" builtinId="19" hidden="1" customBuiltin="1"/>
    <cellStyle name="Heading 4" xfId="1717" builtinId="19" hidden="1" customBuiltin="1"/>
    <cellStyle name="Heading 4" xfId="5161" builtinId="19" hidden="1" customBuiltin="1"/>
    <cellStyle name="Heading 4" xfId="9642" builtinId="19" hidden="1" customBuiltin="1"/>
    <cellStyle name="Heading 4" xfId="15220" builtinId="19" hidden="1" customBuiltin="1"/>
    <cellStyle name="Heading 4" xfId="16349" builtinId="19" hidden="1" customBuiltin="1"/>
    <cellStyle name="Heading 4" xfId="25172" builtinId="19" hidden="1" customBuiltin="1"/>
    <cellStyle name="Heading 4" xfId="12001" builtinId="19" hidden="1" customBuiltin="1"/>
    <cellStyle name="Heading 4" xfId="11676" builtinId="19" hidden="1" customBuiltin="1"/>
    <cellStyle name="Heading 4" xfId="14275" builtinId="19" hidden="1" customBuiltin="1"/>
    <cellStyle name="Heading 4" xfId="28252" builtinId="19" hidden="1" customBuiltin="1"/>
    <cellStyle name="Heading 4" xfId="9465" builtinId="19" hidden="1" customBuiltin="1"/>
    <cellStyle name="Heading 4" xfId="20853" builtinId="19" hidden="1" customBuiltin="1"/>
    <cellStyle name="Heading 4" xfId="27590" builtinId="19" hidden="1" customBuiltin="1"/>
    <cellStyle name="Heading 4" xfId="25826" builtinId="19" hidden="1" customBuiltin="1"/>
    <cellStyle name="Heading 4" xfId="27036" builtinId="19" hidden="1" customBuiltin="1"/>
    <cellStyle name="Heading 4" xfId="21980" builtinId="19" hidden="1" customBuiltin="1"/>
    <cellStyle name="Heading 4" xfId="169" builtinId="19" hidden="1" customBuiltin="1"/>
    <cellStyle name="Heading 4" xfId="27779" builtinId="19" hidden="1" customBuiltin="1"/>
    <cellStyle name="Heading 4" xfId="23560" builtinId="19" hidden="1" customBuiltin="1"/>
    <cellStyle name="Heading 4" xfId="4534" builtinId="19" hidden="1" customBuiltin="1"/>
    <cellStyle name="Heading 4" xfId="3726" builtinId="19" hidden="1" customBuiltin="1"/>
    <cellStyle name="Heading 4" xfId="11025" builtinId="19" hidden="1" customBuiltin="1"/>
    <cellStyle name="Heading 4" xfId="8" builtinId="19" hidden="1" customBuiltin="1"/>
    <cellStyle name="Heading 4" xfId="2497" builtinId="19" hidden="1" customBuiltin="1"/>
    <cellStyle name="Heading 4" xfId="17349" builtinId="19" hidden="1" customBuiltin="1"/>
    <cellStyle name="Heading 4" xfId="2820" builtinId="19" hidden="1" customBuiltin="1"/>
    <cellStyle name="Heading 4" xfId="17512" builtinId="19" hidden="1" customBuiltin="1"/>
    <cellStyle name="Heading 4" xfId="1149" builtinId="19" hidden="1" customBuiltin="1"/>
    <cellStyle name="Heading 4" xfId="18461" builtinId="19" hidden="1" customBuiltin="1"/>
    <cellStyle name="Heading 4" xfId="10755" builtinId="19" hidden="1" customBuiltin="1"/>
    <cellStyle name="Heading 4" xfId="6901" builtinId="19" hidden="1" customBuiltin="1"/>
    <cellStyle name="Heading 4" xfId="4952" builtinId="19" hidden="1" customBuiltin="1"/>
    <cellStyle name="Heading 4" xfId="10826" builtinId="19" hidden="1" customBuiltin="1"/>
    <cellStyle name="Heading 4" xfId="16046" builtinId="19" hidden="1" customBuiltin="1"/>
    <cellStyle name="Heading 4" xfId="696" builtinId="19" hidden="1" customBuiltin="1"/>
    <cellStyle name="Heading 4" xfId="24403" builtinId="19" hidden="1" customBuiltin="1"/>
    <cellStyle name="Heading 4" xfId="27981" builtinId="19" hidden="1" customBuiltin="1"/>
    <cellStyle name="Heading 4" xfId="27810" builtinId="19" hidden="1" customBuiltin="1"/>
    <cellStyle name="Heading 4" xfId="24877" builtinId="19" hidden="1" customBuiltin="1"/>
    <cellStyle name="Heading 4" xfId="16723" builtinId="19" hidden="1" customBuiltin="1"/>
    <cellStyle name="Heading 4" xfId="12607" builtinId="19" hidden="1" customBuiltin="1"/>
    <cellStyle name="Heading 4" xfId="21571" builtinId="19" hidden="1" customBuiltin="1"/>
    <cellStyle name="Heading 4" xfId="18302" builtinId="19" hidden="1" customBuiltin="1"/>
    <cellStyle name="Heading 4" xfId="14676" builtinId="19" hidden="1" customBuiltin="1"/>
    <cellStyle name="Heading 4" xfId="23448" builtinId="19" hidden="1" customBuiltin="1"/>
    <cellStyle name="Heading 4" xfId="26153" builtinId="19" hidden="1" customBuiltin="1"/>
    <cellStyle name="Heading 4" xfId="5926" builtinId="19" hidden="1" customBuiltin="1"/>
    <cellStyle name="Heading 4" xfId="19407" builtinId="19" hidden="1" customBuiltin="1"/>
    <cellStyle name="Heading 4" xfId="25358" builtinId="19" hidden="1" customBuiltin="1"/>
    <cellStyle name="Heading 4" xfId="27384" builtinId="19" hidden="1" customBuiltin="1"/>
    <cellStyle name="Heading 4" xfId="9970" builtinId="19" hidden="1" customBuiltin="1"/>
    <cellStyle name="Heading 4" xfId="412" builtinId="19" hidden="1" customBuiltin="1"/>
    <cellStyle name="Heading 4" xfId="11844" builtinId="19" hidden="1" customBuiltin="1"/>
    <cellStyle name="Heading 4" xfId="19276" builtinId="19" hidden="1" customBuiltin="1"/>
    <cellStyle name="Heading 4" xfId="8691" builtinId="19" hidden="1" customBuiltin="1"/>
    <cellStyle name="Heading 4" xfId="17092" builtinId="19" hidden="1" customBuiltin="1"/>
    <cellStyle name="Heading 4" xfId="2094" builtinId="19" hidden="1" customBuiltin="1"/>
    <cellStyle name="Heading 4" xfId="17072" builtinId="19" hidden="1" customBuiltin="1"/>
    <cellStyle name="Heading 4" xfId="20584" builtinId="19" hidden="1" customBuiltin="1"/>
    <cellStyle name="Heading 4" xfId="13936" builtinId="19" hidden="1" customBuiltin="1"/>
    <cellStyle name="Heading 4" xfId="4485" builtinId="19" hidden="1" customBuiltin="1"/>
    <cellStyle name="Heading 4" xfId="3794" builtinId="19" hidden="1" customBuiltin="1"/>
    <cellStyle name="Heading 4" xfId="17574" builtinId="19" hidden="1" customBuiltin="1"/>
    <cellStyle name="Heading 4" xfId="4112" builtinId="19" hidden="1" customBuiltin="1"/>
    <cellStyle name="Heading 4" xfId="1291" builtinId="19" hidden="1" customBuiltin="1"/>
    <cellStyle name="Heading 4" xfId="19703" builtinId="19" hidden="1" customBuiltin="1"/>
    <cellStyle name="Heading 4" xfId="27027" builtinId="19" hidden="1" customBuiltin="1"/>
    <cellStyle name="Heading 4" xfId="6088" builtinId="19" hidden="1" customBuiltin="1"/>
    <cellStyle name="Heading 4" xfId="25412" builtinId="19" hidden="1" customBuiltin="1"/>
    <cellStyle name="Heading 4" xfId="27569" builtinId="19" hidden="1" customBuiltin="1"/>
    <cellStyle name="Heading 4" xfId="203" builtinId="19" hidden="1" customBuiltin="1"/>
    <cellStyle name="Heading 4" xfId="5678" builtinId="19" hidden="1" customBuiltin="1"/>
    <cellStyle name="Heading 4" xfId="22241" builtinId="19" hidden="1" customBuiltin="1"/>
    <cellStyle name="Heading 4" xfId="19106" builtinId="19" hidden="1" customBuiltin="1"/>
    <cellStyle name="Heading 4" xfId="17261" builtinId="19" hidden="1" customBuiltin="1"/>
    <cellStyle name="Heading 4" xfId="10231" builtinId="19" hidden="1" customBuiltin="1"/>
    <cellStyle name="Heading 4" xfId="5173" builtinId="19" hidden="1" customBuiltin="1"/>
    <cellStyle name="Heading 4" xfId="9182" builtinId="19" hidden="1" customBuiltin="1"/>
    <cellStyle name="Heading 4" xfId="22850" builtinId="19" hidden="1" customBuiltin="1"/>
    <cellStyle name="Heading 4" xfId="6297" builtinId="19" hidden="1" customBuiltin="1"/>
    <cellStyle name="Heading 4" xfId="24733" builtinId="19" hidden="1" customBuiltin="1"/>
    <cellStyle name="Heading 4" xfId="26661" builtinId="19" hidden="1" customBuiltin="1"/>
    <cellStyle name="Heading 4" xfId="11780" builtinId="19" hidden="1" customBuiltin="1"/>
    <cellStyle name="Heading 4" xfId="20188" builtinId="19" hidden="1" customBuiltin="1"/>
    <cellStyle name="Heading 4" xfId="27898" builtinId="19" hidden="1" customBuiltin="1"/>
    <cellStyle name="Heading 4" xfId="22614" builtinId="19" hidden="1" customBuiltin="1"/>
    <cellStyle name="Heading 4" xfId="12854" builtinId="19" hidden="1" customBuiltin="1"/>
    <cellStyle name="Heading 4" xfId="18823" builtinId="19" hidden="1" customBuiltin="1"/>
    <cellStyle name="Heading 4" xfId="7329" builtinId="19" hidden="1" customBuiltin="1"/>
    <cellStyle name="Heading 4" xfId="18941" builtinId="19" hidden="1" customBuiltin="1"/>
    <cellStyle name="Heading 4" xfId="21130" builtinId="19" hidden="1" customBuiltin="1"/>
    <cellStyle name="Heading 4" xfId="24144" builtinId="19" hidden="1" customBuiltin="1"/>
    <cellStyle name="Heading 4" xfId="11186" builtinId="19" hidden="1" customBuiltin="1"/>
    <cellStyle name="Heading 4" xfId="1093" builtinId="19" hidden="1" customBuiltin="1"/>
    <cellStyle name="Heading 4" xfId="20665" builtinId="19" hidden="1" customBuiltin="1"/>
    <cellStyle name="Heading 4" xfId="14131" builtinId="19" hidden="1" customBuiltin="1"/>
    <cellStyle name="Heading 4" xfId="7492" builtinId="19" hidden="1" customBuiltin="1"/>
    <cellStyle name="Heading 4" xfId="10002" builtinId="19" hidden="1" customBuiltin="1"/>
    <cellStyle name="Heading 4" xfId="27655" builtinId="19" hidden="1" customBuiltin="1"/>
    <cellStyle name="Heading 4" xfId="18704" builtinId="19" hidden="1" customBuiltin="1"/>
    <cellStyle name="Heading 4" xfId="11154" builtinId="19" hidden="1" customBuiltin="1"/>
    <cellStyle name="Heading 4" xfId="7871" builtinId="19" hidden="1" customBuiltin="1"/>
    <cellStyle name="Heading 4" xfId="12550" builtinId="19" hidden="1" customBuiltin="1"/>
    <cellStyle name="Heading 4" xfId="20356" builtinId="19" hidden="1" customBuiltin="1"/>
    <cellStyle name="Heading 4" xfId="13340" builtinId="19" hidden="1" customBuiltin="1"/>
    <cellStyle name="Heading 4" xfId="610" builtinId="19" hidden="1" customBuiltin="1"/>
    <cellStyle name="Heading 4" xfId="9370" builtinId="19" hidden="1" customBuiltin="1"/>
    <cellStyle name="Heading 4" xfId="15320" builtinId="19" hidden="1" customBuiltin="1"/>
    <cellStyle name="Heading 4" xfId="15089" builtinId="19" hidden="1" customBuiltin="1"/>
    <cellStyle name="Heading 4" xfId="7807" builtinId="19" hidden="1" customBuiltin="1"/>
    <cellStyle name="Heading 4" xfId="3224" builtinId="19" hidden="1" customBuiltin="1"/>
    <cellStyle name="Heading 4" xfId="17645" builtinId="19" hidden="1" customBuiltin="1"/>
    <cellStyle name="Heading 4" xfId="4971" builtinId="19" hidden="1" customBuiltin="1"/>
    <cellStyle name="Heading 4" xfId="22969" builtinId="19" hidden="1" customBuiltin="1"/>
    <cellStyle name="Heading 4" xfId="7733" builtinId="19" hidden="1" customBuiltin="1"/>
    <cellStyle name="Heading 4" xfId="712" builtinId="19" hidden="1" customBuiltin="1"/>
    <cellStyle name="Heading 4" xfId="24239" builtinId="19" hidden="1" customBuiltin="1"/>
    <cellStyle name="Heading 4" xfId="13764" builtinId="19" hidden="1" customBuiltin="1"/>
    <cellStyle name="Heading 4" xfId="18558" builtinId="19" hidden="1" customBuiltin="1"/>
    <cellStyle name="Heading 4" xfId="3682" builtinId="19" hidden="1" customBuiltin="1"/>
    <cellStyle name="Heading 4" xfId="9239" builtinId="19" hidden="1" customBuiltin="1"/>
    <cellStyle name="Heading 4" xfId="14686" builtinId="19" hidden="1" customBuiltin="1"/>
    <cellStyle name="Heading 4" xfId="17945" builtinId="19" hidden="1" customBuiltin="1"/>
    <cellStyle name="Heading 4" xfId="2205" builtinId="19" hidden="1" customBuiltin="1"/>
    <cellStyle name="Heading 4" xfId="14341" builtinId="19" hidden="1" customBuiltin="1"/>
    <cellStyle name="Heading 4" xfId="2685" builtinId="19" hidden="1" customBuiltin="1"/>
    <cellStyle name="Heading 4" xfId="28237" builtinId="19" hidden="1" customBuiltin="1"/>
    <cellStyle name="Heading 4" xfId="8994" builtinId="19" hidden="1" customBuiltin="1"/>
    <cellStyle name="Heading 4" xfId="23374" builtinId="19" hidden="1" customBuiltin="1"/>
    <cellStyle name="Heading 4" xfId="15229" builtinId="19" hidden="1" customBuiltin="1"/>
    <cellStyle name="Heading 4" xfId="6421" builtinId="19" hidden="1" customBuiltin="1"/>
    <cellStyle name="Heading 4" xfId="10367" builtinId="19" hidden="1" customBuiltin="1"/>
    <cellStyle name="Heading 4" xfId="311" builtinId="19" hidden="1" customBuiltin="1"/>
    <cellStyle name="Heading 4" xfId="15392" builtinId="19" hidden="1" customBuiltin="1"/>
    <cellStyle name="Heading 4" xfId="8555" builtinId="19" hidden="1" customBuiltin="1"/>
    <cellStyle name="Heading 4" xfId="12900" builtinId="19" hidden="1" customBuiltin="1"/>
    <cellStyle name="Heading 4" xfId="24054" builtinId="19" hidden="1" customBuiltin="1"/>
    <cellStyle name="Heading 4" xfId="13324" builtinId="19" hidden="1" customBuiltin="1"/>
    <cellStyle name="Heading 4" xfId="468" builtinId="19" hidden="1" customBuiltin="1"/>
    <cellStyle name="Heading 4" xfId="27731" builtinId="19" hidden="1" customBuiltin="1"/>
    <cellStyle name="Heading 4" xfId="4921" builtinId="19" hidden="1" customBuiltin="1"/>
    <cellStyle name="Heading 4" xfId="26414" builtinId="19" hidden="1" customBuiltin="1"/>
    <cellStyle name="Heading 4" xfId="19973" builtinId="19" hidden="1" customBuiltin="1"/>
    <cellStyle name="Heading 4" xfId="26859" builtinId="19" hidden="1" customBuiltin="1"/>
    <cellStyle name="Heading 4" xfId="15185" builtinId="19" hidden="1" customBuiltin="1"/>
    <cellStyle name="Heading 4" xfId="17511" builtinId="19" hidden="1" customBuiltin="1"/>
    <cellStyle name="Heading 4" xfId="1029" builtinId="19" hidden="1" customBuiltin="1"/>
    <cellStyle name="Heading 4" xfId="12591" builtinId="19" hidden="1" customBuiltin="1"/>
    <cellStyle name="Heading 4" xfId="17661" builtinId="19" hidden="1" customBuiltin="1"/>
    <cellStyle name="Heading 4" xfId="18750" builtinId="19" hidden="1" customBuiltin="1"/>
    <cellStyle name="Heading 4" xfId="7979" builtinId="19" hidden="1" customBuiltin="1"/>
    <cellStyle name="Heading 4" xfId="15716" builtinId="19" hidden="1" customBuiltin="1"/>
    <cellStyle name="Heading 4" xfId="15416" builtinId="19" hidden="1" customBuiltin="1"/>
    <cellStyle name="Heading 4" xfId="2028" builtinId="19" hidden="1" customBuiltin="1"/>
    <cellStyle name="Heading 4" xfId="16620" builtinId="19" hidden="1" customBuiltin="1"/>
    <cellStyle name="Heading 4" xfId="10871" builtinId="19" hidden="1" customBuiltin="1"/>
    <cellStyle name="Heading 4" xfId="10037" builtinId="19" hidden="1" customBuiltin="1"/>
    <cellStyle name="Heading 4" xfId="15942" builtinId="19" hidden="1" customBuiltin="1"/>
    <cellStyle name="Heading 4" xfId="2440" builtinId="19" hidden="1" customBuiltin="1"/>
    <cellStyle name="Heading 4" xfId="3002" builtinId="19" hidden="1" customBuiltin="1"/>
    <cellStyle name="Heading 4" xfId="5937" builtinId="19" hidden="1" customBuiltin="1"/>
    <cellStyle name="Heading 4" xfId="19361" builtinId="19" hidden="1" customBuiltin="1"/>
    <cellStyle name="Heading 4" xfId="16143" builtinId="19" hidden="1" customBuiltin="1"/>
    <cellStyle name="Heading 4" xfId="6789" builtinId="19" hidden="1" customBuiltin="1"/>
    <cellStyle name="Heading 4" xfId="4902" builtinId="19" hidden="1" customBuiltin="1"/>
    <cellStyle name="Heading 4" xfId="26748" builtinId="19" hidden="1" customBuiltin="1"/>
    <cellStyle name="Heading 4" xfId="14827" builtinId="19" hidden="1" customBuiltin="1"/>
    <cellStyle name="Heading 4" xfId="19597" builtinId="19" hidden="1" customBuiltin="1"/>
    <cellStyle name="Heading 4" xfId="25528" builtinId="19" hidden="1" customBuiltin="1"/>
    <cellStyle name="Heading 4" xfId="11371" builtinId="19" hidden="1" customBuiltin="1"/>
    <cellStyle name="Heading 4" xfId="25362" builtinId="19" hidden="1" customBuiltin="1"/>
    <cellStyle name="Heading 4" xfId="20924" builtinId="19" hidden="1" customBuiltin="1"/>
    <cellStyle name="Heading 4" xfId="25980" builtinId="19" hidden="1" customBuiltin="1"/>
    <cellStyle name="Heading 4" xfId="15898" builtinId="19" hidden="1" customBuiltin="1"/>
    <cellStyle name="Heading 4" xfId="24044" builtinId="19" hidden="1" customBuiltin="1"/>
    <cellStyle name="Heading 4" xfId="20441" builtinId="19" hidden="1" customBuiltin="1"/>
    <cellStyle name="Heading 4" xfId="7502" builtinId="19" hidden="1" customBuiltin="1"/>
    <cellStyle name="Heading 4" xfId="18445" builtinId="19" hidden="1" customBuiltin="1"/>
    <cellStyle name="Heading 4" xfId="17274" builtinId="19" hidden="1" customBuiltin="1"/>
    <cellStyle name="Heading 4" xfId="6656" builtinId="19" hidden="1" customBuiltin="1"/>
    <cellStyle name="Heading 4" xfId="16334" builtinId="19" hidden="1" customBuiltin="1"/>
    <cellStyle name="Heading 4" xfId="16006" builtinId="19" hidden="1" customBuiltin="1"/>
    <cellStyle name="Heading 4" xfId="7230" builtinId="19" hidden="1" customBuiltin="1"/>
    <cellStyle name="Heading 4" xfId="346" builtinId="19" hidden="1" customBuiltin="1"/>
    <cellStyle name="Heading 4" xfId="28114" builtinId="19" hidden="1" customBuiltin="1"/>
    <cellStyle name="Heading 4" xfId="4711" builtinId="19" hidden="1" customBuiltin="1"/>
    <cellStyle name="Heading 4" xfId="1304" builtinId="19" hidden="1" customBuiltin="1"/>
    <cellStyle name="Heading 4" xfId="8656" builtinId="19" hidden="1" customBuiltin="1"/>
    <cellStyle name="Heading 4" xfId="2700" builtinId="19" hidden="1" customBuiltin="1"/>
    <cellStyle name="Heading 4" xfId="11000" builtinId="19" hidden="1" customBuiltin="1"/>
    <cellStyle name="Heading 4" xfId="22728" builtinId="19" hidden="1" customBuiltin="1"/>
    <cellStyle name="Heading 4" xfId="1491" builtinId="19" hidden="1" customBuiltin="1"/>
    <cellStyle name="Heading 4" xfId="3639" builtinId="19" hidden="1" customBuiltin="1"/>
    <cellStyle name="Heading 4" xfId="14384" builtinId="19" hidden="1" customBuiltin="1"/>
    <cellStyle name="Heading 4" xfId="17000" builtinId="19" hidden="1" customBuiltin="1"/>
    <cellStyle name="Heading 4" xfId="15566" builtinId="19" hidden="1" customBuiltin="1"/>
    <cellStyle name="Heading 4" xfId="16985" builtinId="19" hidden="1" customBuiltin="1"/>
    <cellStyle name="Heading 4" xfId="24798" builtinId="19" hidden="1" customBuiltin="1"/>
    <cellStyle name="Heading 4" xfId="20274" builtinId="19" hidden="1" customBuiltin="1"/>
    <cellStyle name="Heading 4" xfId="25186" builtinId="19" hidden="1" customBuiltin="1"/>
    <cellStyle name="Heading 4" xfId="21573" builtinId="19" hidden="1" customBuiltin="1"/>
    <cellStyle name="Heading 4" xfId="23781" builtinId="19" hidden="1" customBuiltin="1"/>
    <cellStyle name="Heading 4" xfId="14614" builtinId="19" hidden="1" customBuiltin="1"/>
    <cellStyle name="Heading 4" xfId="13374" builtinId="19" hidden="1" customBuiltin="1"/>
    <cellStyle name="Heading 4" xfId="26874" builtinId="19" hidden="1" customBuiltin="1"/>
    <cellStyle name="Heading 4" xfId="21075" builtinId="19" hidden="1" customBuiltin="1"/>
    <cellStyle name="Heading 4" xfId="13514" builtinId="19" hidden="1" customBuiltin="1"/>
    <cellStyle name="Heading 4" xfId="19176" builtinId="19" hidden="1" customBuiltin="1"/>
    <cellStyle name="Heading 4" xfId="23018" builtinId="19" hidden="1" customBuiltin="1"/>
    <cellStyle name="Heading 4" xfId="3497" builtinId="19" hidden="1" customBuiltin="1"/>
    <cellStyle name="Heading 4" xfId="675" builtinId="19" hidden="1" customBuiltin="1"/>
    <cellStyle name="Heading 4" xfId="1527" builtinId="19" hidden="1" customBuiltin="1"/>
    <cellStyle name="Heading 4" xfId="4005" builtinId="19" hidden="1" customBuiltin="1"/>
    <cellStyle name="Heading 4" xfId="19423" builtinId="19" hidden="1" customBuiltin="1"/>
    <cellStyle name="Heading 4" xfId="6075" builtinId="19" hidden="1" customBuiltin="1"/>
    <cellStyle name="Heading 4" xfId="5433" builtinId="19" hidden="1" customBuiltin="1"/>
    <cellStyle name="Heading 4" xfId="22429" builtinId="19" hidden="1" customBuiltin="1"/>
    <cellStyle name="Heading 4" xfId="20713" builtinId="19" hidden="1" customBuiltin="1"/>
    <cellStyle name="Heading 4" xfId="12784" builtinId="19" hidden="1" customBuiltin="1"/>
    <cellStyle name="Heading 4" xfId="1782" builtinId="19" hidden="1" customBuiltin="1"/>
    <cellStyle name="Heading 4" xfId="11812" builtinId="19" hidden="1" customBuiltin="1"/>
    <cellStyle name="Heading 4" xfId="8377" builtinId="19" hidden="1" customBuiltin="1"/>
    <cellStyle name="Heading 4" xfId="5227" builtinId="19" hidden="1" customBuiltin="1"/>
    <cellStyle name="Heading 4" xfId="6920" builtinId="19" hidden="1" customBuiltin="1"/>
    <cellStyle name="Heading 4" xfId="1859" builtinId="19" hidden="1" customBuiltin="1"/>
    <cellStyle name="Heading 4" xfId="15507" builtinId="19" hidden="1" customBuiltin="1"/>
    <cellStyle name="Heading 4" xfId="23396" builtinId="19" hidden="1" customBuiltin="1"/>
    <cellStyle name="Heading 4" xfId="16244" builtinId="19" hidden="1" customBuiltin="1"/>
    <cellStyle name="Heading 4" xfId="8460" builtinId="19" hidden="1" customBuiltin="1"/>
    <cellStyle name="Heading 4" xfId="27495" builtinId="19" hidden="1" customBuiltin="1"/>
    <cellStyle name="Heading 4" xfId="22196" builtinId="19" hidden="1" customBuiltin="1"/>
    <cellStyle name="Heading 4" xfId="24418" builtinId="19" hidden="1" customBuiltin="1"/>
    <cellStyle name="Heading 4" xfId="22288" builtinId="19" hidden="1" customBuiltin="1"/>
    <cellStyle name="Heading 4" xfId="10441" builtinId="19" hidden="1" customBuiltin="1"/>
    <cellStyle name="Heading 4" xfId="9042" builtinId="19" hidden="1" customBuiltin="1"/>
    <cellStyle name="Heading 4" xfId="14961" builtinId="19" hidden="1" customBuiltin="1"/>
    <cellStyle name="Heading 4" xfId="25924" builtinId="19" hidden="1" customBuiltin="1"/>
    <cellStyle name="Heading 4" xfId="21777" builtinId="19" hidden="1" customBuiltin="1"/>
    <cellStyle name="Heading 4" xfId="15024" builtinId="19" hidden="1" customBuiltin="1"/>
    <cellStyle name="Heading 4" xfId="24008" builtinId="19" hidden="1" customBuiltin="1"/>
    <cellStyle name="Heading 4" xfId="9978" builtinId="19" hidden="1" customBuiltin="1"/>
    <cellStyle name="Heading 4" xfId="2716" builtinId="19" hidden="1" customBuiltin="1"/>
    <cellStyle name="Heading 4" xfId="19939" builtinId="19" hidden="1" customBuiltin="1"/>
    <cellStyle name="Heading 4" xfId="6954" builtinId="19" hidden="1" customBuiltin="1"/>
    <cellStyle name="Heading 4" xfId="1259" builtinId="19" hidden="1" customBuiltin="1"/>
    <cellStyle name="Heading 4" xfId="22758" builtinId="19" hidden="1" customBuiltin="1"/>
    <cellStyle name="Heading 4" xfId="4654" builtinId="19" hidden="1" customBuiltin="1"/>
    <cellStyle name="Heading 4" xfId="11397" builtinId="19" hidden="1" customBuiltin="1"/>
    <cellStyle name="Heading 4" xfId="8541" builtinId="19" hidden="1" customBuiltin="1"/>
    <cellStyle name="Heading 4" xfId="21330" builtinId="19" hidden="1" customBuiltin="1"/>
    <cellStyle name="Heading 4" xfId="4858" builtinId="19" hidden="1" customBuiltin="1"/>
    <cellStyle name="Heading 4" xfId="7076" builtinId="19" hidden="1" customBuiltin="1"/>
    <cellStyle name="Heading 4" xfId="27877" builtinId="19" hidden="1" customBuiltin="1"/>
    <cellStyle name="Heading 4" xfId="12343" builtinId="19" hidden="1" customBuiltin="1"/>
    <cellStyle name="Heading 4" xfId="13588" builtinId="19" hidden="1" customBuiltin="1"/>
    <cellStyle name="Heading 4" xfId="3753" builtinId="19" hidden="1" customBuiltin="1"/>
    <cellStyle name="Heading 4" xfId="2296" builtinId="19" hidden="1" customBuiltin="1"/>
    <cellStyle name="Heading 4" xfId="16194" builtinId="19" hidden="1" customBuiltin="1"/>
    <cellStyle name="Heading 4" xfId="10120" builtinId="19" hidden="1" customBuiltin="1"/>
    <cellStyle name="Heading 4" xfId="574" builtinId="19" hidden="1" customBuiltin="1"/>
    <cellStyle name="Heading 4" xfId="12241" builtinId="19" hidden="1" customBuiltin="1"/>
    <cellStyle name="Heading 4" xfId="4649" builtinId="19" hidden="1" customBuiltin="1"/>
    <cellStyle name="Heading 4" xfId="22491" builtinId="19" hidden="1" customBuiltin="1"/>
    <cellStyle name="Heading 4" xfId="27063" builtinId="19" hidden="1" customBuiltin="1"/>
    <cellStyle name="Heading 4" xfId="20166" builtinId="19" hidden="1" customBuiltin="1"/>
    <cellStyle name="Heading 4" xfId="10606" builtinId="19" hidden="1" customBuiltin="1"/>
    <cellStyle name="Heading 4" xfId="3132" builtinId="19" hidden="1" customBuiltin="1"/>
    <cellStyle name="Heading 4" xfId="15669" builtinId="19" hidden="1" customBuiltin="1"/>
    <cellStyle name="Heading 4" xfId="23691" builtinId="19" hidden="1" customBuiltin="1"/>
    <cellStyle name="Heading 4" xfId="10564" builtinId="19" hidden="1" customBuiltin="1"/>
    <cellStyle name="Heading 4" xfId="8046" builtinId="19" hidden="1" customBuiltin="1"/>
    <cellStyle name="Heading 4" xfId="16450" builtinId="19" hidden="1" customBuiltin="1"/>
    <cellStyle name="Heading 4" xfId="4905" builtinId="19" hidden="1" customBuiltin="1"/>
    <cellStyle name="Heading 4" xfId="1405" builtinId="19" hidden="1" customBuiltin="1"/>
    <cellStyle name="Heading 4" xfId="4326" builtinId="19" hidden="1" customBuiltin="1"/>
    <cellStyle name="Heading 4" xfId="15582" builtinId="19" hidden="1" customBuiltin="1"/>
    <cellStyle name="Heading 4" xfId="20863" builtinId="19" hidden="1" customBuiltin="1"/>
    <cellStyle name="Heading 4" xfId="4323" builtinId="19" hidden="1" customBuiltin="1"/>
    <cellStyle name="Heading 4" xfId="8504" builtinId="19" hidden="1" customBuiltin="1"/>
    <cellStyle name="Heading 4" xfId="17367" builtinId="19" hidden="1" customBuiltin="1"/>
    <cellStyle name="Heading 4" xfId="23192" builtinId="19" hidden="1" customBuiltin="1"/>
    <cellStyle name="Heading 4" xfId="28025" builtinId="19" hidden="1" customBuiltin="1"/>
    <cellStyle name="Heading 4" xfId="18381" builtinId="19" hidden="1" customBuiltin="1"/>
    <cellStyle name="Heading 4" xfId="13926" builtinId="19" hidden="1" customBuiltin="1"/>
    <cellStyle name="Heading 4" xfId="13666" builtinId="19" hidden="1" customBuiltin="1"/>
    <cellStyle name="Heading 4" xfId="25574" builtinId="19" hidden="1" customBuiltin="1"/>
    <cellStyle name="Heading 4" xfId="6473" builtinId="19" hidden="1" customBuiltin="1"/>
    <cellStyle name="Heading 4" xfId="21680" builtinId="19" hidden="1" customBuiltin="1"/>
    <cellStyle name="Heading 4" xfId="8025" builtinId="19" hidden="1" customBuiltin="1"/>
    <cellStyle name="Heading 4" xfId="12263" builtinId="19" hidden="1" customBuiltin="1"/>
    <cellStyle name="Heading 4" xfId="13856" builtinId="19" hidden="1" customBuiltin="1"/>
    <cellStyle name="Heading 4" xfId="23262" builtinId="19" hidden="1" customBuiltin="1"/>
    <cellStyle name="Heading 4" xfId="3176" builtinId="19" hidden="1" customBuiltin="1"/>
    <cellStyle name="Heading 4" xfId="17614" builtinId="19" hidden="1" customBuiltin="1"/>
    <cellStyle name="Heading 4" xfId="20508" builtinId="19" hidden="1" customBuiltin="1"/>
    <cellStyle name="Heading 4" xfId="25860" builtinId="19" hidden="1" customBuiltin="1"/>
    <cellStyle name="Heading 4" xfId="28052" builtinId="19" hidden="1" customBuiltin="1"/>
    <cellStyle name="Heading 4" xfId="21141" builtinId="19" hidden="1" customBuiltin="1"/>
    <cellStyle name="Heading 4" xfId="21996" builtinId="19" hidden="1" customBuiltin="1"/>
    <cellStyle name="Heading 4" xfId="23579" builtinId="19" hidden="1" customBuiltin="1"/>
    <cellStyle name="Heading 4" xfId="17830" builtinId="19" hidden="1" customBuiltin="1"/>
    <cellStyle name="Heading 4" xfId="25097" builtinId="19" hidden="1" customBuiltin="1"/>
    <cellStyle name="Heading 4" xfId="126" builtinId="19" hidden="1" customBuiltin="1"/>
    <cellStyle name="Heading 4" xfId="27611" builtinId="19" hidden="1" customBuiltin="1"/>
    <cellStyle name="Heading 4" xfId="12638" builtinId="19" hidden="1" customBuiltin="1"/>
    <cellStyle name="Heading 4" xfId="18325" builtinId="19" hidden="1" customBuiltin="1"/>
    <cellStyle name="Heading 4" xfId="26200" builtinId="19" hidden="1" customBuiltin="1"/>
    <cellStyle name="Heading 4" xfId="13291" builtinId="19" hidden="1" customBuiltin="1"/>
    <cellStyle name="Heading 4" xfId="22710" builtinId="19" hidden="1" customBuiltin="1"/>
    <cellStyle name="Heading 4" xfId="18369" builtinId="19" hidden="1" customBuiltin="1"/>
    <cellStyle name="Heading 4" xfId="27411" builtinId="19" hidden="1" customBuiltin="1"/>
    <cellStyle name="Heading 4" xfId="5331" builtinId="19" hidden="1" customBuiltin="1"/>
    <cellStyle name="Heading 4" xfId="3079" builtinId="19" hidden="1" customBuiltin="1"/>
    <cellStyle name="Heading 4" xfId="17236" builtinId="19" hidden="1" customBuiltin="1"/>
    <cellStyle name="Heading 4" xfId="22924" builtinId="19" hidden="1" customBuiltin="1"/>
    <cellStyle name="Heading 4" xfId="1596" builtinId="19" hidden="1" customBuiltin="1"/>
    <cellStyle name="Heading 4" xfId="15137" builtinId="19" hidden="1" customBuiltin="1"/>
    <cellStyle name="Heading 4" xfId="2251" builtinId="19" hidden="1" customBuiltin="1"/>
    <cellStyle name="Heading 4" xfId="10104" builtinId="19" hidden="1" customBuiltin="1"/>
    <cellStyle name="Heading 4" xfId="2560" builtinId="19" hidden="1" customBuiltin="1"/>
    <cellStyle name="Heading 4" xfId="18281" builtinId="19" hidden="1" customBuiltin="1"/>
    <cellStyle name="Heading 4" xfId="9132" builtinId="19" hidden="1" customBuiltin="1"/>
    <cellStyle name="Heading 4" xfId="23643" builtinId="19" hidden="1" customBuiltin="1"/>
    <cellStyle name="Heading 4" xfId="5923" builtinId="19" hidden="1" customBuiltin="1"/>
    <cellStyle name="Heading 4" xfId="21730" builtinId="19" hidden="1" customBuiltin="1"/>
    <cellStyle name="Heading 4" xfId="11130" builtinId="19" hidden="1" customBuiltin="1"/>
    <cellStyle name="Heading 4" xfId="27259" builtinId="19" hidden="1" customBuiltin="1"/>
    <cellStyle name="Heading 4" xfId="18735" builtinId="19" hidden="1" customBuiltin="1"/>
    <cellStyle name="Heading 4" xfId="18427" builtinId="19" hidden="1" customBuiltin="1"/>
    <cellStyle name="Heading 4" xfId="24328" builtinId="19" hidden="1" customBuiltin="1"/>
    <cellStyle name="Heading 4" xfId="19374" builtinId="19" hidden="1" customBuiltin="1"/>
    <cellStyle name="Heading 4" xfId="16472" builtinId="19" hidden="1" customBuiltin="1"/>
    <cellStyle name="Heading 4" xfId="10757" builtinId="19" hidden="1" customBuiltin="1"/>
    <cellStyle name="Heading 4" xfId="18986" builtinId="19" hidden="1" customBuiltin="1"/>
    <cellStyle name="Heading 4" xfId="24756" builtinId="19" hidden="1" customBuiltin="1"/>
    <cellStyle name="Heading 4" xfId="23294" builtinId="19" hidden="1" customBuiltin="1"/>
    <cellStyle name="Heading 4" xfId="14426" builtinId="19" hidden="1" customBuiltin="1"/>
    <cellStyle name="Heading 4" xfId="9700" builtinId="19" hidden="1" customBuiltin="1"/>
    <cellStyle name="Heading 4" xfId="16856" builtinId="19" hidden="1" customBuiltin="1"/>
    <cellStyle name="Heading 4" xfId="26682" builtinId="19" hidden="1" customBuiltin="1"/>
    <cellStyle name="Heading 4" xfId="17182" builtinId="19" hidden="1" customBuiltin="1"/>
    <cellStyle name="Heading 4" xfId="2382" builtinId="19" hidden="1" customBuiltin="1"/>
    <cellStyle name="Heading 4" xfId="17961" builtinId="19" hidden="1" customBuiltin="1"/>
    <cellStyle name="Heading 4" xfId="9775" builtinId="19" hidden="1" customBuiltin="1"/>
    <cellStyle name="Heading 4" xfId="6839" builtinId="19" hidden="1" customBuiltin="1"/>
    <cellStyle name="Heading 4" xfId="14669" builtinId="19" hidden="1" customBuiltin="1"/>
    <cellStyle name="Heading 4" xfId="7456" builtinId="19" hidden="1" customBuiltin="1"/>
    <cellStyle name="Heading 4" xfId="7798" builtinId="19" hidden="1" customBuiltin="1"/>
    <cellStyle name="Heading 4" xfId="8680" builtinId="19" hidden="1" customBuiltin="1"/>
    <cellStyle name="Heading 4" xfId="19061" builtinId="19" hidden="1" customBuiltin="1"/>
    <cellStyle name="Heading 4" xfId="8113" builtinId="19" hidden="1" customBuiltin="1"/>
    <cellStyle name="Heading 4" xfId="3194" builtinId="19" hidden="1" customBuiltin="1"/>
    <cellStyle name="Heading 4" xfId="10256" builtinId="19" hidden="1" customBuiltin="1"/>
    <cellStyle name="Heading 4" xfId="4173" builtinId="19" hidden="1" customBuiltin="1"/>
    <cellStyle name="Heading 4" xfId="4180" builtinId="19" hidden="1" customBuiltin="1"/>
    <cellStyle name="Heading 4" xfId="9343" builtinId="19" hidden="1" customBuiltin="1"/>
    <cellStyle name="Heading 4" xfId="26371" builtinId="19" hidden="1" customBuiltin="1"/>
    <cellStyle name="Heading 4" xfId="18594" builtinId="19" hidden="1" customBuiltin="1"/>
    <cellStyle name="Heading 4" xfId="4183" builtinId="19" hidden="1" customBuiltin="1"/>
    <cellStyle name="Heading 4" xfId="26994" builtinId="19" hidden="1" customBuiltin="1"/>
    <cellStyle name="Heading 4" xfId="22814" builtinId="19" hidden="1" customBuiltin="1"/>
    <cellStyle name="Heading 4" xfId="864" builtinId="19" hidden="1" customBuiltin="1"/>
    <cellStyle name="Heading 4" xfId="13734" builtinId="19" hidden="1" customBuiltin="1"/>
    <cellStyle name="Heading 4" xfId="23909" builtinId="19" hidden="1" customBuiltin="1"/>
    <cellStyle name="Heading 4" xfId="27452" builtinId="19" hidden="1" customBuiltin="1"/>
    <cellStyle name="Heading 4" xfId="25004" builtinId="19" hidden="1" customBuiltin="1"/>
    <cellStyle name="Heading 4" xfId="15535" builtinId="19" hidden="1" customBuiltin="1"/>
    <cellStyle name="Heading 4" xfId="12199" builtinId="19" hidden="1" customBuiltin="1"/>
    <cellStyle name="Heading 4" xfId="24082" builtinId="19" hidden="1" customBuiltin="1"/>
    <cellStyle name="Heading 4" xfId="25658" builtinId="19" hidden="1" customBuiltin="1"/>
    <cellStyle name="Heading 4" xfId="17898" builtinId="19" hidden="1" customBuiltin="1"/>
    <cellStyle name="Heading 4" xfId="8606" builtinId="19" hidden="1" customBuiltin="1"/>
    <cellStyle name="Heading 4" xfId="18248" builtinId="19" hidden="1" customBuiltin="1"/>
    <cellStyle name="Heading 4" xfId="10887" builtinId="19" hidden="1" customBuiltin="1"/>
    <cellStyle name="Heading 4" xfId="3713" builtinId="19" hidden="1" customBuiltin="1"/>
    <cellStyle name="Heading 4" xfId="5396" builtinId="19" hidden="1" customBuiltin="1"/>
    <cellStyle name="Heading 4" xfId="6513" builtinId="19" hidden="1" customBuiltin="1"/>
    <cellStyle name="Heading 4" xfId="6195" builtinId="19" hidden="1" customBuiltin="1"/>
    <cellStyle name="Heading 4" xfId="12843" builtinId="19" hidden="1" customBuiltin="1"/>
    <cellStyle name="Heading 4" xfId="11707" builtinId="19" hidden="1" customBuiltin="1"/>
    <cellStyle name="Heading 4" xfId="17401" builtinId="19" hidden="1" customBuiltin="1"/>
    <cellStyle name="Heading 4" xfId="2373" builtinId="19" hidden="1" customBuiltin="1"/>
    <cellStyle name="Heading 4" xfId="5007" builtinId="19" hidden="1" customBuiltin="1"/>
    <cellStyle name="Heading 4" xfId="17287" builtinId="19" hidden="1" customBuiltin="1"/>
    <cellStyle name="Heading 4" xfId="9026" builtinId="19" hidden="1" customBuiltin="1"/>
    <cellStyle name="Heading 4" xfId="12141" builtinId="19" hidden="1" customBuiltin="1"/>
    <cellStyle name="Heading 4" xfId="24505" builtinId="19" hidden="1" customBuiltin="1"/>
    <cellStyle name="Heading 4" xfId="23226" builtinId="19" hidden="1" customBuiltin="1"/>
    <cellStyle name="Heading 4" xfId="24113" builtinId="19" hidden="1" customBuiltin="1"/>
    <cellStyle name="Heading 4" xfId="26087" builtinId="19" hidden="1" customBuiltin="1"/>
    <cellStyle name="Heading 4" xfId="9721" builtinId="19" hidden="1" customBuiltin="1"/>
    <cellStyle name="Heading 4" xfId="20122" builtinId="19" hidden="1" customBuiltin="1"/>
    <cellStyle name="Heading 4" xfId="15162" builtinId="19" hidden="1" customBuiltin="1"/>
    <cellStyle name="Heading 4" xfId="11547" builtinId="19" hidden="1" customBuiltin="1"/>
    <cellStyle name="Heading 4" xfId="10487" builtinId="19" hidden="1" customBuiltin="1"/>
    <cellStyle name="Heading 4" xfId="4195" builtinId="19" hidden="1" customBuiltin="1"/>
    <cellStyle name="Heading 4" xfId="24215" builtinId="19" hidden="1" customBuiltin="1"/>
    <cellStyle name="Heading 4" xfId="16218" builtinId="19" hidden="1" customBuiltin="1"/>
    <cellStyle name="Heading 4" xfId="28281" builtinId="19" hidden="1" customBuiltin="1"/>
    <cellStyle name="Heading 4" xfId="5882" builtinId="19" hidden="1" customBuiltin="1"/>
    <cellStyle name="Heading 4" xfId="26703" builtinId="19" hidden="1" customBuiltin="1"/>
    <cellStyle name="Heading 4" xfId="25368" builtinId="19" hidden="1" customBuiltin="1"/>
    <cellStyle name="Heading 4" xfId="18584" builtinId="19" hidden="1" customBuiltin="1"/>
    <cellStyle name="Heading 4" xfId="12727" builtinId="19" hidden="1" customBuiltin="1"/>
    <cellStyle name="Heading 4" xfId="17225" builtinId="19" hidden="1" customBuiltin="1"/>
    <cellStyle name="Heading 4" xfId="28159" builtinId="19" hidden="1" customBuiltin="1"/>
    <cellStyle name="Heading 4" xfId="1063" builtinId="19" hidden="1" customBuiltin="1"/>
    <cellStyle name="Heading 4" xfId="11288" builtinId="19" hidden="1" customBuiltin="1"/>
    <cellStyle name="Heading 4" xfId="3383" builtinId="19" hidden="1" customBuiltin="1"/>
    <cellStyle name="Heading 4" xfId="11236" builtinId="19" hidden="1" customBuiltin="1"/>
    <cellStyle name="Heading 4" xfId="13228" builtinId="19" hidden="1" customBuiltin="1"/>
    <cellStyle name="Heading 4" xfId="27677" builtinId="19" hidden="1" customBuiltin="1"/>
    <cellStyle name="Heading 4" xfId="18059" builtinId="19" hidden="1" customBuiltin="1"/>
    <cellStyle name="Heading 4" xfId="8720" builtinId="19" hidden="1" customBuiltin="1"/>
    <cellStyle name="Heading 4" xfId="23530" builtinId="19" hidden="1" customBuiltin="1"/>
    <cellStyle name="Heading 4" xfId="4930" builtinId="19" hidden="1" customBuiltin="1"/>
    <cellStyle name="Heading 4" xfId="18107" builtinId="19" hidden="1" customBuiltin="1"/>
    <cellStyle name="Heading 4" xfId="9821" builtinId="19" hidden="1" customBuiltin="1"/>
    <cellStyle name="Heading 4" xfId="10639" builtinId="19" hidden="1" customBuiltin="1"/>
    <cellStyle name="Heading 4" xfId="25125" builtinId="19" hidden="1" customBuiltin="1"/>
    <cellStyle name="Heading 4" xfId="10073" builtinId="19" hidden="1" customBuiltin="1"/>
    <cellStyle name="Heading 4" xfId="26781" builtinId="19" hidden="1" customBuiltin="1"/>
    <cellStyle name="Heading 4" xfId="23878" builtinId="19" hidden="1" customBuiltin="1"/>
    <cellStyle name="Heading 4" xfId="12220" builtinId="19" hidden="1" customBuiltin="1"/>
    <cellStyle name="Heading 4" xfId="20983" builtinId="19" hidden="1" customBuiltin="1"/>
    <cellStyle name="Heading 4" xfId="14480" builtinId="19" hidden="1" customBuiltin="1"/>
    <cellStyle name="Heading 4" xfId="27634" builtinId="19" hidden="1" customBuiltin="1"/>
    <cellStyle name="Heading 4" xfId="8222" builtinId="19" hidden="1" customBuiltin="1"/>
    <cellStyle name="Heading 4" xfId="8068" builtinId="19" hidden="1" customBuiltin="1"/>
    <cellStyle name="Heading 4" xfId="26825" builtinId="19" hidden="1" customBuiltin="1"/>
    <cellStyle name="Heading 4" xfId="540" builtinId="19" hidden="1" customBuiltin="1"/>
    <cellStyle name="Heading 4" xfId="16746" builtinId="19" hidden="1" customBuiltin="1"/>
    <cellStyle name="Heading 4" xfId="17483" builtinId="19" hidden="1" customBuiltin="1"/>
    <cellStyle name="Heading 4" xfId="25793" builtinId="19" hidden="1" customBuiltin="1"/>
    <cellStyle name="Heading 4" xfId="23491" builtinId="19" hidden="1" customBuiltin="1"/>
    <cellStyle name="Heading 4" xfId="11368" builtinId="19" hidden="1" customBuiltin="1"/>
    <cellStyle name="Heading 4" xfId="11123" builtinId="19" hidden="1" customBuiltin="1"/>
    <cellStyle name="Heading 4" xfId="23036" builtinId="19" hidden="1" customBuiltin="1"/>
    <cellStyle name="Heading 4" xfId="16551" builtinId="19" hidden="1" customBuiltin="1"/>
    <cellStyle name="Heading 4" xfId="20466" builtinId="19" hidden="1" customBuiltin="1"/>
    <cellStyle name="Heading 4" xfId="10925" builtinId="19" hidden="1" customBuiltin="1"/>
    <cellStyle name="Heading 4" xfId="2730" builtinId="19" hidden="1" customBuiltin="1"/>
    <cellStyle name="Heading 4" xfId="10089" builtinId="19" hidden="1" customBuiltin="1"/>
    <cellStyle name="Heading 4" xfId="14363" builtinId="19" hidden="1" customBuiltin="1"/>
    <cellStyle name="Heading 4" xfId="25443" builtinId="19" hidden="1" customBuiltin="1"/>
    <cellStyle name="Heading 4" xfId="18648" builtinId="19" hidden="1" customBuiltin="1"/>
    <cellStyle name="Heading 4" xfId="12884" builtinId="19" hidden="1" customBuiltin="1"/>
    <cellStyle name="Heading 4" xfId="13278" builtinId="19" hidden="1" customBuiltin="1"/>
    <cellStyle name="Heading 4" xfId="27354" builtinId="19" hidden="1" customBuiltin="1"/>
    <cellStyle name="Heading 4" xfId="16975" builtinId="19" hidden="1" customBuiltin="1"/>
    <cellStyle name="Heading 4" xfId="5077" builtinId="19" hidden="1" customBuiltin="1"/>
    <cellStyle name="Heading 4" xfId="23957" builtinId="19" hidden="1" customBuiltin="1"/>
    <cellStyle name="Heading 4" xfId="11976" builtinId="19" hidden="1" customBuiltin="1"/>
    <cellStyle name="Heading 4" xfId="18778" builtinId="19" hidden="1" customBuiltin="1"/>
    <cellStyle name="Heading 4" xfId="5590" builtinId="19" hidden="1" customBuiltin="1"/>
    <cellStyle name="Heading 4" xfId="20012" builtinId="19" hidden="1" customBuiltin="1"/>
    <cellStyle name="Heading 4" xfId="14990" builtinId="19" hidden="1" customBuiltin="1"/>
    <cellStyle name="Heading 4" xfId="20287" builtinId="19" hidden="1" customBuiltin="1"/>
    <cellStyle name="Heading 4" xfId="12622" builtinId="19" hidden="1" customBuiltin="1"/>
    <cellStyle name="Heading 4" xfId="732" builtinId="19" hidden="1" customBuiltin="1"/>
    <cellStyle name="Heading 4" xfId="14538" builtinId="19" hidden="1" customBuiltin="1"/>
    <cellStyle name="Heading 4" xfId="22225" builtinId="19" hidden="1" customBuiltin="1"/>
    <cellStyle name="Heading 4" xfId="17537" builtinId="19" hidden="1" customBuiltin="1"/>
    <cellStyle name="Heading 4" xfId="6936" builtinId="19" hidden="1" customBuiltin="1"/>
    <cellStyle name="Heading 4" xfId="26169" builtinId="19" hidden="1" customBuiltin="1"/>
    <cellStyle name="Heading 4" xfId="3882" builtinId="19" hidden="1" customBuiltin="1"/>
    <cellStyle name="Heading 4" xfId="27323" builtinId="19" hidden="1" customBuiltin="1"/>
    <cellStyle name="Heading 4" xfId="16879" builtinId="19" hidden="1" customBuiltin="1"/>
    <cellStyle name="Heading 4" xfId="17630" builtinId="19" hidden="1" customBuiltin="1"/>
    <cellStyle name="Heading 4" xfId="12680" builtinId="19" hidden="1" customBuiltin="1"/>
    <cellStyle name="Heading 4" xfId="4825" builtinId="19" hidden="1" customBuiltin="1"/>
    <cellStyle name="Heading 4" xfId="21650" builtinId="19" hidden="1" customBuiltin="1"/>
    <cellStyle name="Heading 4" xfId="11750" builtinId="19" hidden="1" customBuiltin="1"/>
    <cellStyle name="Heading 4" xfId="8604" builtinId="19" hidden="1" customBuiltin="1"/>
    <cellStyle name="Heading 4" xfId="766" builtinId="19" hidden="1" customBuiltin="1"/>
    <cellStyle name="Heading 4" xfId="7493" builtinId="19" hidden="1" customBuiltin="1"/>
    <cellStyle name="Heading 4" xfId="11053" builtinId="19" hidden="1" customBuiltin="1"/>
    <cellStyle name="Heading 4" xfId="3559" builtinId="19" hidden="1" customBuiltin="1"/>
    <cellStyle name="Heading 4" xfId="22158" builtinId="19" hidden="1" customBuiltin="1"/>
    <cellStyle name="Heading 4" xfId="21517" builtinId="19" hidden="1" customBuiltin="1"/>
    <cellStyle name="Heading 4" xfId="6450" builtinId="19" hidden="1" customBuiltin="1"/>
    <cellStyle name="Heading 4" xfId="22694" builtinId="19" hidden="1" customBuiltin="1"/>
    <cellStyle name="Heading 4" xfId="1435" builtinId="19" hidden="1" customBuiltin="1"/>
    <cellStyle name="Heading 4" xfId="14115" builtinId="19" hidden="1" customBuiltin="1"/>
    <cellStyle name="Heading 4" xfId="22383" builtinId="19" hidden="1" customBuiltin="1"/>
    <cellStyle name="Heading 4" xfId="2073" builtinId="19" hidden="1" customBuiltin="1"/>
    <cellStyle name="Heading 4" xfId="17209" builtinId="19" hidden="1" customBuiltin="1"/>
    <cellStyle name="Heading 4" xfId="12277" builtinId="19" hidden="1" customBuiltin="1"/>
    <cellStyle name="Heading 4" xfId="20791" builtinId="19" hidden="1" customBuiltin="1"/>
    <cellStyle name="Heading 4" xfId="3014" builtinId="19" hidden="1" customBuiltin="1"/>
    <cellStyle name="Heading 4" xfId="20615" builtinId="19" hidden="1" customBuiltin="1"/>
    <cellStyle name="Heading 4" xfId="25484" builtinId="19" hidden="1" customBuiltin="1"/>
    <cellStyle name="Heading 4" xfId="21304" builtinId="19" hidden="1" customBuiltin="1"/>
    <cellStyle name="Heading 4" xfId="12406" builtinId="19" hidden="1" customBuiltin="1"/>
    <cellStyle name="Heading 4" xfId="24171" builtinId="19" hidden="1" customBuiltin="1"/>
    <cellStyle name="Heading 4" xfId="4186" builtinId="19" hidden="1" customBuiltin="1"/>
    <cellStyle name="Heading 4" xfId="24514" builtinId="19" hidden="1" customBuiltin="1"/>
    <cellStyle name="Heading 4" xfId="6317" builtinId="19" hidden="1" customBuiltin="1"/>
    <cellStyle name="Heading 4" xfId="24926" builtinId="19" hidden="1" customBuiltin="1"/>
    <cellStyle name="Heading 4" xfId="22272" builtinId="19" hidden="1" customBuiltin="1"/>
    <cellStyle name="Heading 4" xfId="27765" builtinId="19" hidden="1" customBuiltin="1"/>
    <cellStyle name="Heading 4" xfId="12815" builtinId="19" hidden="1" customBuiltin="1"/>
    <cellStyle name="Heading 4" xfId="19799" builtinId="19" hidden="1" customBuiltin="1"/>
    <cellStyle name="Heading 4" xfId="4721" builtinId="19" hidden="1" customBuiltin="1"/>
    <cellStyle name="Heading 4" xfId="11828" builtinId="19" hidden="1" customBuiltin="1"/>
    <cellStyle name="Heading 4" xfId="1870" builtinId="19" hidden="1" customBuiltin="1"/>
    <cellStyle name="Heading 4" xfId="10685" builtinId="19" hidden="1" customBuiltin="1"/>
    <cellStyle name="Heading 4" xfId="20047" builtinId="19" hidden="1" customBuiltin="1"/>
    <cellStyle name="Heading 4" xfId="3322" builtinId="19" hidden="1" customBuiltin="1"/>
    <cellStyle name="Heading 4" xfId="8421" builtinId="19" hidden="1" customBuiltin="1"/>
    <cellStyle name="Heading 4" xfId="14724" builtinId="19" hidden="1" customBuiltin="1"/>
    <cellStyle name="Heading 4" xfId="8238" builtinId="19" hidden="1" customBuiltin="1"/>
    <cellStyle name="Heading 4" xfId="8894" builtinId="19" hidden="1" customBuiltin="1"/>
    <cellStyle name="Heading 4" xfId="3631" builtinId="19" hidden="1" customBuiltin="1"/>
    <cellStyle name="Heading 4" xfId="7299" builtinId="19" hidden="1" customBuiltin="1"/>
    <cellStyle name="Heading 4" xfId="17929" builtinId="19" hidden="1" customBuiltin="1"/>
    <cellStyle name="Heading 4" xfId="28268" builtinId="19" hidden="1" customBuiltin="1"/>
    <cellStyle name="Heading 4" xfId="8953" builtinId="19" hidden="1" customBuiltin="1"/>
    <cellStyle name="Heading 4" xfId="2319" builtinId="19" hidden="1" customBuiltin="1"/>
    <cellStyle name="Heading 4" xfId="21186" builtinId="19" hidden="1" customBuiltin="1"/>
    <cellStyle name="Heading 4" xfId="24712" builtinId="19" hidden="1" customBuiltin="1"/>
    <cellStyle name="Heading 4" xfId="22011" builtinId="19" hidden="1" customBuiltin="1"/>
    <cellStyle name="Heading 4" xfId="28412" builtinId="19" hidden="1" customBuiltin="1"/>
    <cellStyle name="Heading 4" xfId="26843" builtinId="19" hidden="1" customBuiltin="1"/>
    <cellStyle name="Heading 4" xfId="19001" builtinId="19" hidden="1" customBuiltin="1"/>
    <cellStyle name="Heading 4" xfId="27110" builtinId="19" hidden="1" customBuiltin="1"/>
    <cellStyle name="Heading 4" xfId="13633" builtinId="19" hidden="1" customBuiltin="1"/>
    <cellStyle name="Heading 4" xfId="26584" builtinId="19" hidden="1" customBuiltin="1"/>
    <cellStyle name="Heading 4" xfId="15441" builtinId="19" hidden="1" customBuiltin="1"/>
    <cellStyle name="Heading 4" xfId="20792" builtinId="19" hidden="1" customBuiltin="1"/>
    <cellStyle name="Heading 4" xfId="25551" builtinId="19" hidden="1" customBuiltin="1"/>
    <cellStyle name="Heading 4" xfId="5179" builtinId="19" hidden="1" customBuiltin="1"/>
    <cellStyle name="Heading 4" xfId="20425" builtinId="19" hidden="1" customBuiltin="1"/>
    <cellStyle name="Heading 4" xfId="11498" builtinId="19" hidden="1" customBuiltin="1"/>
    <cellStyle name="Heading 4" xfId="27996" builtinId="19" hidden="1" customBuiltin="1"/>
    <cellStyle name="Heading 4" xfId="2189" builtinId="19" hidden="1" customBuiltin="1"/>
    <cellStyle name="Heading 4" xfId="9327" builtinId="19" hidden="1" customBuiltin="1"/>
    <cellStyle name="Heading 4" xfId="9010" builtinId="19" hidden="1" customBuiltin="1"/>
    <cellStyle name="Heading 4" xfId="2642" builtinId="19" hidden="1" customBuiltin="1"/>
    <cellStyle name="Heading 4" xfId="12308" builtinId="19" hidden="1" customBuiltin="1"/>
    <cellStyle name="Heading 4" xfId="23351" builtinId="19" hidden="1" customBuiltin="1"/>
    <cellStyle name="Heading 4" xfId="17584" builtinId="19" hidden="1" customBuiltin="1"/>
    <cellStyle name="Heading 4" xfId="15288" builtinId="19" hidden="1" customBuiltin="1"/>
    <cellStyle name="Heading 4" xfId="13044" builtinId="19" hidden="1" customBuiltin="1"/>
    <cellStyle name="Heading 4" xfId="995" builtinId="19" hidden="1" customBuiltin="1"/>
    <cellStyle name="Heading 4" xfId="4237" builtinId="19" hidden="1" customBuiltin="1"/>
    <cellStyle name="Heading 4" xfId="18611" builtinId="19" hidden="1" customBuiltin="1"/>
    <cellStyle name="Heading 4" xfId="16651" builtinId="19" hidden="1" customBuiltin="1"/>
    <cellStyle name="Heading 4" xfId="3100" builtinId="19" hidden="1" customBuiltin="1"/>
    <cellStyle name="Heading 4" xfId="8090" builtinId="19" hidden="1" customBuiltin="1"/>
    <cellStyle name="Heading 4" xfId="21949" builtinId="19" hidden="1" customBuiltin="1"/>
    <cellStyle name="Heading 4" xfId="27339" builtinId="19" hidden="1" customBuiltin="1"/>
    <cellStyle name="Heading 4" xfId="21320" builtinId="19" hidden="1" customBuiltin="1"/>
    <cellStyle name="Heading 4" xfId="16522" builtinId="19" hidden="1" customBuiltin="1"/>
    <cellStyle name="Heading 4" xfId="25894" builtinId="19" hidden="1" customBuiltin="1"/>
    <cellStyle name="Heading 4" xfId="15057" builtinId="19" hidden="1" customBuiltin="1"/>
    <cellStyle name="Heading 4" xfId="26283" builtinId="19" hidden="1" customBuiltin="1"/>
    <cellStyle name="Heading 4" xfId="15006" builtinId="19" hidden="1" customBuiltin="1"/>
    <cellStyle name="Heading 4" xfId="14534" builtinId="19" hidden="1" customBuiltin="1"/>
    <cellStyle name="Heading 4" xfId="16062" builtinId="19" hidden="1" customBuiltin="1"/>
    <cellStyle name="Heading 4" xfId="20326" builtinId="19" hidden="1" customBuiltin="1"/>
    <cellStyle name="Heading 4" xfId="24754" builtinId="19" hidden="1" customBuiltin="1"/>
    <cellStyle name="Heading 4" xfId="13820" builtinId="19" hidden="1" customBuiltin="1"/>
    <cellStyle name="Heading 4" xfId="20342" builtinId="19" hidden="1" customBuiltin="1"/>
    <cellStyle name="Heading 4" xfId="27687" builtinId="19" hidden="1" customBuiltin="1"/>
    <cellStyle name="Heading 4" xfId="14184" builtinId="19" hidden="1" customBuiltin="1"/>
    <cellStyle name="Heading 4" xfId="7386" builtinId="19" hidden="1" customBuiltin="1"/>
    <cellStyle name="Heading 4" xfId="12653" builtinId="19" hidden="1" customBuiltin="1"/>
    <cellStyle name="Heading 4" xfId="3056" builtinId="19" hidden="1" customBuiltin="1"/>
    <cellStyle name="Heading 4" xfId="8869" builtinId="19" hidden="1" customBuiltin="1"/>
    <cellStyle name="Heading 4" xfId="28349" builtinId="19" hidden="1" customBuiltin="1"/>
    <cellStyle name="Heading 4" xfId="10161" builtinId="19" hidden="1" customBuiltin="1"/>
    <cellStyle name="Heading 4" xfId="18260" builtinId="19" hidden="1" customBuiltin="1"/>
    <cellStyle name="Heading 4" xfId="15984" builtinId="19" hidden="1" customBuiltin="1"/>
    <cellStyle name="Heading 4" xfId="13358" builtinId="19" hidden="1" customBuiltin="1"/>
    <cellStyle name="Heading 4" xfId="20243" builtinId="19" hidden="1" customBuiltin="1"/>
    <cellStyle name="Heading 4" xfId="3122" builtinId="19" hidden="1" customBuiltin="1"/>
    <cellStyle name="Heading 4" xfId="11669" builtinId="19" hidden="1" customBuiltin="1"/>
    <cellStyle name="Heading 4" xfId="434" builtinId="19" hidden="1" customBuiltin="1"/>
    <cellStyle name="Heading 4" xfId="20893" builtinId="19" hidden="1" customBuiltin="1"/>
    <cellStyle name="Heading 4" xfId="2409" builtinId="19" hidden="1" customBuiltin="1"/>
    <cellStyle name="Heading 4" xfId="6754" builtinId="19" hidden="1" customBuiltin="1"/>
    <cellStyle name="Heading 4" xfId="20008" builtinId="19" hidden="1" customBuiltin="1"/>
    <cellStyle name="Heading 4" xfId="13927" builtinId="19" hidden="1" customBuiltin="1"/>
    <cellStyle name="Heading 4" xfId="9210" builtinId="19" hidden="1" customBuiltin="1"/>
    <cellStyle name="Heading 4" xfId="240" builtinId="19" hidden="1" customBuiltin="1"/>
    <cellStyle name="Heading 4" xfId="23665" builtinId="19" hidden="1" customBuiltin="1"/>
    <cellStyle name="Heading 4" xfId="15739" builtinId="19" hidden="1" customBuiltin="1"/>
    <cellStyle name="Heading 4" xfId="7796" builtinId="19" hidden="1" customBuiltin="1"/>
    <cellStyle name="Heading 4" xfId="14635" builtinId="19" hidden="1" customBuiltin="1"/>
    <cellStyle name="Heading 4" xfId="17157" builtinId="19" hidden="1" customBuiltin="1"/>
    <cellStyle name="Heading 4" xfId="1561" builtinId="19" hidden="1" customBuiltin="1"/>
    <cellStyle name="Heading 4" xfId="22106" builtinId="19" hidden="1" customBuiltin="1"/>
    <cellStyle name="Heading 4" xfId="27516" builtinId="19" hidden="1" customBuiltin="1"/>
    <cellStyle name="Heading 4" xfId="3604" builtinId="19" hidden="1" customBuiltin="1"/>
    <cellStyle name="Heading 4" xfId="22529" builtinId="19" hidden="1" customBuiltin="1"/>
    <cellStyle name="Heading 4" xfId="19765" builtinId="19" hidden="1" customBuiltin="1"/>
    <cellStyle name="Heading 4" xfId="8963" builtinId="19" hidden="1" customBuiltin="1"/>
    <cellStyle name="Heading 4" xfId="15692" builtinId="19" hidden="1" customBuiltin="1"/>
    <cellStyle name="Heading 4" xfId="22081" builtinId="19" hidden="1" customBuiltin="1"/>
    <cellStyle name="Heading 4" xfId="11370" builtinId="19" hidden="1" customBuiltin="1"/>
    <cellStyle name="Heading 4" xfId="23330" builtinId="19" hidden="1" customBuiltin="1"/>
    <cellStyle name="Heading 4" xfId="17432" builtinId="19" hidden="1" customBuiltin="1"/>
    <cellStyle name="Heading 4" xfId="10662" builtinId="19" hidden="1" customBuiltin="1"/>
    <cellStyle name="Heading 4" xfId="27930" builtinId="19" hidden="1" customBuiltin="1"/>
    <cellStyle name="Heading 4" xfId="18934" builtinId="19" hidden="1" customBuiltin="1"/>
    <cellStyle name="Heading 4" xfId="4476" builtinId="19" hidden="1" customBuiltin="1"/>
    <cellStyle name="Heading 4" xfId="4999" builtinId="19" hidden="1" customBuiltin="1"/>
    <cellStyle name="Heading 4" xfId="20955" builtinId="19" hidden="1" customBuiltin="1"/>
    <cellStyle name="Heading 4" xfId="24098" builtinId="19" hidden="1" customBuiltin="1"/>
    <cellStyle name="Heading 4" xfId="13620" builtinId="19" hidden="1" customBuiltin="1"/>
    <cellStyle name="Heading 4" xfId="9902" builtinId="19" hidden="1" customBuiltin="1"/>
    <cellStyle name="Heading 4" xfId="504" builtinId="19" hidden="1" customBuiltin="1"/>
    <cellStyle name="Heading 4" xfId="21102" builtinId="19" hidden="1" customBuiltin="1"/>
    <cellStyle name="Heading 4" xfId="28012" builtinId="19" hidden="1" customBuiltin="1"/>
    <cellStyle name="Heading 4" xfId="1803" builtinId="19" hidden="1" customBuiltin="1"/>
    <cellStyle name="Heading 4" xfId="4831" builtinId="19" hidden="1" customBuiltin="1"/>
    <cellStyle name="Heading 4" xfId="15469" builtinId="19" hidden="1" customBuiltin="1"/>
    <cellStyle name="Heading 4" xfId="24777" builtinId="19" hidden="1" customBuiltin="1"/>
    <cellStyle name="Heading 4" xfId="4461" builtinId="19" hidden="1" customBuiltin="1"/>
    <cellStyle name="Heading 4" xfId="6225" builtinId="19" hidden="1" customBuiltin="1"/>
    <cellStyle name="Heading 4" xfId="14926" builtinId="19" hidden="1" customBuiltin="1"/>
    <cellStyle name="Heading 4" xfId="26482" builtinId="19" hidden="1" customBuiltin="1"/>
    <cellStyle name="Heading 4" xfId="4820" builtinId="19" hidden="1" customBuiltin="1"/>
    <cellStyle name="Heading 4" xfId="27151" builtinId="19" hidden="1" customBuiltin="1"/>
    <cellStyle name="Heading 4" xfId="9677" builtinId="19" hidden="1" customBuiltin="1"/>
    <cellStyle name="Heading 4" xfId="19153" builtinId="19" hidden="1" customBuiltin="1"/>
    <cellStyle name="Heading 4" xfId="899" builtinId="19" hidden="1" customBuiltin="1"/>
    <cellStyle name="Heading 4" xfId="5092" builtinId="19" hidden="1" customBuiltin="1"/>
    <cellStyle name="Heading 4" xfId="25156" builtinId="19" hidden="1" customBuiltin="1"/>
    <cellStyle name="Heading 4" xfId="20649" builtinId="19" hidden="1" customBuiltin="1"/>
    <cellStyle name="Heading 4" xfId="28221" builtinId="19" hidden="1" customBuiltin="1"/>
    <cellStyle name="Heading 4" xfId="10199" builtinId="19" hidden="1" customBuiltin="1"/>
    <cellStyle name="Heading 4" xfId="25695" builtinId="19" hidden="1" customBuiltin="1"/>
    <cellStyle name="Heading 4" xfId="23811" builtinId="19" hidden="1" customBuiltin="1"/>
    <cellStyle name="Heading 4" xfId="1387" builtinId="19" hidden="1" customBuiltin="1"/>
    <cellStyle name="Heading 4" xfId="10399" builtinId="19" hidden="1" customBuiltin="1"/>
    <cellStyle name="Heading 4" xfId="28308" builtinId="19" hidden="1" customBuiltin="1"/>
    <cellStyle name="Heading 4" xfId="9805" builtinId="19" hidden="1" customBuiltin="1"/>
    <cellStyle name="Heading 4" xfId="21615" builtinId="19" hidden="1" customBuiltin="1"/>
    <cellStyle name="Heading 4" xfId="9871" builtinId="19" hidden="1" customBuiltin="1"/>
    <cellStyle name="Heading 4" xfId="5630" builtinId="19" hidden="1" customBuiltin="1"/>
    <cellStyle name="Heading 4" xfId="11056" builtinId="19" hidden="1" customBuiltin="1"/>
    <cellStyle name="Heading 4" xfId="17705" builtinId="19" hidden="1" customBuiltin="1"/>
    <cellStyle name="Heading 4" xfId="25876" builtinId="19" hidden="1" customBuiltin="1"/>
    <cellStyle name="Heading 4" xfId="19671" builtinId="19" hidden="1" customBuiltin="1"/>
    <cellStyle name="Heading 4" xfId="51" builtinId="19" hidden="1" customBuiltin="1"/>
    <cellStyle name="Heading 4" xfId="17041" builtinId="19" hidden="1" customBuiltin="1"/>
    <cellStyle name="Heading 4" xfId="17057" builtinId="19" hidden="1" customBuiltin="1"/>
    <cellStyle name="Heading 4" xfId="23417" builtinId="19" hidden="1" customBuiltin="1"/>
    <cellStyle name="Heading 4" xfId="27296" builtinId="19" hidden="1" customBuiltin="1"/>
    <cellStyle name="Heading 4" xfId="7196" builtinId="19" hidden="1" customBuiltin="1"/>
    <cellStyle name="Heading 4" xfId="22884" builtinId="19" hidden="1" customBuiltin="1"/>
    <cellStyle name="Heading 4" xfId="23741" builtinId="19" hidden="1" customBuiltin="1"/>
    <cellStyle name="Heading 4" xfId="23479" builtinId="19" hidden="1" customBuiltin="1"/>
    <cellStyle name="Heading 4" xfId="24262" builtinId="19" hidden="1" customBuiltin="1"/>
    <cellStyle name="Heading 4" xfId="14298" builtinId="19" hidden="1" customBuiltin="1"/>
    <cellStyle name="Heading 4" xfId="7246" builtinId="19" hidden="1" customBuiltin="1"/>
    <cellStyle name="Heading 4" xfId="16318" builtinId="19" hidden="1" customBuiltin="1"/>
    <cellStyle name="Heading 4" xfId="25597" builtinId="19" hidden="1" customBuiltin="1"/>
    <cellStyle name="Heading 4" xfId="5892" builtinId="19" hidden="1" customBuiltin="1"/>
    <cellStyle name="Heading 4" xfId="24445" builtinId="19" hidden="1" customBuiltin="1"/>
    <cellStyle name="Heading 4" xfId="949" builtinId="19" hidden="1" customBuiltin="1"/>
    <cellStyle name="Heading 4" xfId="7958" builtinId="19" hidden="1" customBuiltin="1"/>
    <cellStyle name="Heading 4" xfId="21376" builtinId="19" hidden="1" customBuiltin="1"/>
    <cellStyle name="Heading 4" xfId="23983" builtinId="19" hidden="1" customBuiltin="1"/>
    <cellStyle name="Heading 4" xfId="4076" builtinId="19" hidden="1" customBuiltin="1"/>
    <cellStyle name="Heading 4" xfId="24537" builtinId="19" hidden="1" customBuiltin="1"/>
    <cellStyle name="Heading 4" xfId="5704" builtinId="19" hidden="1" customBuiltin="1"/>
    <cellStyle name="Heading 4" xfId="5125" builtinId="19" hidden="1" customBuiltin="1"/>
    <cellStyle name="Heading 4" xfId="18658" builtinId="19" hidden="1" customBuiltin="1"/>
    <cellStyle name="Heading 4" xfId="18688" builtinId="19" hidden="1" customBuiltin="1"/>
    <cellStyle name="Heading 4" xfId="10511" builtinId="19" hidden="1" customBuiltin="1"/>
    <cellStyle name="Heading 4" xfId="11514" builtinId="19" hidden="1" customBuiltin="1"/>
    <cellStyle name="Heading 4" xfId="14087" builtinId="19" hidden="1" customBuiltin="1"/>
    <cellStyle name="Heading 4" xfId="26349" builtinId="19" hidden="1" customBuiltin="1"/>
    <cellStyle name="Heading 4" xfId="28194" builtinId="19" hidden="1" customBuiltin="1"/>
    <cellStyle name="Heading 4" xfId="5679" builtinId="19" hidden="1" customBuiltin="1"/>
    <cellStyle name="Heading 4" xfId="22564" builtinId="19" hidden="1" customBuiltin="1"/>
    <cellStyle name="Heading 4" xfId="5707" builtinId="19" hidden="1" customBuiltin="1"/>
    <cellStyle name="Heading 4" xfId="24489" builtinId="19" hidden="1" customBuiltin="1"/>
    <cellStyle name="Heading 4" xfId="8771" builtinId="19" hidden="1" customBuiltin="1"/>
    <cellStyle name="Heading 4" xfId="85" builtinId="19" hidden="1" customBuiltin="1"/>
    <cellStyle name="Heading 4" xfId="4900" builtinId="19" hidden="1" customBuiltin="1"/>
    <cellStyle name="Heading 4" xfId="25427" builtinId="19" hidden="1" customBuiltin="1"/>
    <cellStyle name="Heading 4" xfId="24957" builtinId="19" hidden="1" customBuiltin="1"/>
    <cellStyle name="Heading 4" xfId="9341" builtinId="19" hidden="1" customBuiltin="1"/>
    <cellStyle name="Heading 4" xfId="2007" builtinId="19" hidden="1" customBuiltin="1"/>
    <cellStyle name="Heading 4" xfId="12513" builtinId="19" hidden="1" customBuiltin="1"/>
    <cellStyle name="Heading 4" xfId="25842" builtinId="19" hidden="1" customBuiltin="1"/>
    <cellStyle name="Heading 4" xfId="25457" builtinId="19" hidden="1" customBuiltin="1"/>
    <cellStyle name="Heading 4" xfId="25052" builtinId="19" hidden="1" customBuiltin="1"/>
    <cellStyle name="Heading 4" xfId="8449" builtinId="19" hidden="1" customBuiltin="1"/>
    <cellStyle name="Heading 4" xfId="2127" builtinId="19" hidden="1" customBuiltin="1"/>
    <cellStyle name="Heading 4" xfId="15498" builtinId="19" hidden="1" customBuiltin="1"/>
    <cellStyle name="Heading 4" xfId="26125" builtinId="19" hidden="1" customBuiltin="1"/>
    <cellStyle name="Heading 4" xfId="18477" builtinId="19" hidden="1" customBuiltin="1"/>
    <cellStyle name="Heading 4" xfId="25213" builtinId="19" hidden="1" customBuiltin="1"/>
    <cellStyle name="Heading 4" xfId="3815" builtinId="19" hidden="1" customBuiltin="1"/>
    <cellStyle name="Heading 4" xfId="2171" builtinId="19" hidden="1" customBuiltin="1"/>
    <cellStyle name="Heading 4" xfId="20631" builtinId="19" hidden="1" customBuiltin="1"/>
    <cellStyle name="Heading 4" xfId="18930" builtinId="19" hidden="1" customBuiltin="1"/>
    <cellStyle name="Heading 4" xfId="25279" builtinId="19" hidden="1" customBuiltin="1"/>
    <cellStyle name="Heading 4" xfId="27557" builtinId="19" hidden="1" customBuiltin="1"/>
    <cellStyle name="Heading 4" xfId="27938" builtinId="19" hidden="1" customBuiltin="1"/>
    <cellStyle name="Heading 4" xfId="17858" builtinId="19" hidden="1" customBuiltin="1"/>
    <cellStyle name="Heading 4" xfId="23767" builtinId="19" hidden="1" customBuiltin="1"/>
    <cellStyle name="Heading 4" xfId="4989" builtinId="19" hidden="1" customBuiltin="1"/>
    <cellStyle name="Heading 4" xfId="26558" builtinId="19" hidden="1" customBuiltin="1"/>
    <cellStyle name="Heading 4" xfId="27235" builtinId="19" hidden="1" customBuiltin="1"/>
    <cellStyle name="Heading 4" xfId="6120" builtinId="19" hidden="1" customBuiltin="1"/>
    <cellStyle name="Heading 4" xfId="11202" builtinId="19" hidden="1" customBuiltin="1"/>
    <cellStyle name="Heading 4" xfId="11340" builtinId="19" hidden="1" customBuiltin="1"/>
    <cellStyle name="Heading 4" xfId="4736" builtinId="19" hidden="1" customBuiltin="1"/>
    <cellStyle name="Heading 4" xfId="25255" builtinId="19" hidden="1" customBuiltin="1"/>
    <cellStyle name="Heading 4" xfId="2605" builtinId="19" hidden="1" customBuiltin="1"/>
    <cellStyle name="Heading 4" xfId="16768" builtinId="19" hidden="1" customBuiltin="1"/>
    <cellStyle name="Heading 4" xfId="11019" builtinId="19" hidden="1" customBuiltin="1"/>
    <cellStyle name="Heading 4" xfId="25730" builtinId="19" hidden="1" customBuiltin="1"/>
    <cellStyle name="Heading 4" xfId="4288" builtinId="19" hidden="1" customBuiltin="1"/>
    <cellStyle name="Heading 4" xfId="21849" builtinId="19" hidden="1" customBuiltin="1"/>
    <cellStyle name="Heading 4" xfId="2633" builtinId="19" hidden="1" customBuiltin="1"/>
    <cellStyle name="Heading 4" xfId="9311" builtinId="19" hidden="1" customBuiltin="1"/>
    <cellStyle name="Heading 4" xfId="26770" builtinId="19" hidden="1" customBuiltin="1"/>
    <cellStyle name="Heading 4" xfId="27715" builtinId="19" hidden="1" customBuiltin="1"/>
    <cellStyle name="Heading 4" xfId="23707" builtinId="19" hidden="1" customBuiltin="1"/>
    <cellStyle name="Heading 4" xfId="12915" builtinId="19" hidden="1" customBuiltin="1"/>
    <cellStyle name="Heading 4" xfId="2862" builtinId="19" hidden="1" customBuiltin="1"/>
    <cellStyle name="Heading 4" xfId="14902" builtinId="19" hidden="1" customBuiltin="1"/>
    <cellStyle name="Heading 4" xfId="26647" builtinId="19" hidden="1" customBuiltin="1"/>
    <cellStyle name="Heading 4" xfId="17751" builtinId="19" hidden="1" customBuiltin="1"/>
    <cellStyle name="Heading 4" xfId="23315" builtinId="19" hidden="1" customBuiltin="1"/>
    <cellStyle name="Heading 4" xfId="9764" builtinId="19" hidden="1" customBuiltin="1"/>
    <cellStyle name="Heading 4" xfId="9855" builtinId="19" hidden="1" customBuiltin="1"/>
    <cellStyle name="Heading 4" xfId="18304" builtinId="19" hidden="1" customBuiltin="1"/>
    <cellStyle name="Heading 4" xfId="11871" builtinId="19" hidden="1" customBuiltin="1"/>
    <cellStyle name="Heading 4" xfId="11737" builtinId="19" hidden="1" customBuiltin="1"/>
    <cellStyle name="Heading 4" xfId="17206" builtinId="19" hidden="1" customBuiltin="1"/>
    <cellStyle name="Heading 4" xfId="19017" builtinId="19" hidden="1" customBuiltin="1"/>
    <cellStyle name="Heading 4" xfId="10414" builtinId="19" hidden="1" customBuiltin="1"/>
    <cellStyle name="Heading 4" xfId="24372" builtinId="19" hidden="1" customBuiltin="1"/>
    <cellStyle name="Heading 4" xfId="22676" builtinId="19" hidden="1" customBuiltin="1"/>
    <cellStyle name="Heading 4" xfId="18411" builtinId="19" hidden="1" customBuiltin="1"/>
    <cellStyle name="Heading 4" xfId="16495" builtinId="19" hidden="1" customBuiltin="1"/>
    <cellStyle name="Heading 4" xfId="5811" builtinId="19" hidden="1" customBuiltin="1"/>
    <cellStyle name="Heading 4" xfId="23754" builtinId="19" hidden="1" customBuiltin="1"/>
    <cellStyle name="Heading 4" xfId="1219" builtinId="19" hidden="1" customBuiltin="1"/>
    <cellStyle name="Heading 4" xfId="12155" builtinId="19" hidden="1" customBuiltin="1"/>
    <cellStyle name="Heading 4" xfId="4812" builtinId="19" hidden="1" customBuiltin="1"/>
    <cellStyle name="Heading 4" xfId="26705" builtinId="19" hidden="1" customBuiltin="1"/>
    <cellStyle name="Heading 4" xfId="26016" builtinId="19" hidden="1" customBuiltin="1"/>
    <cellStyle name="Heading 4" xfId="16112" builtinId="19" hidden="1" customBuiltin="1"/>
    <cellStyle name="Heading 4" xfId="3300" builtinId="19" hidden="1" customBuiltin="1"/>
    <cellStyle name="Heading 4" xfId="19847" builtinId="19" hidden="1" customBuiltin="1"/>
    <cellStyle name="Heading 4" xfId="26524" builtinId="19" hidden="1" customBuiltin="1"/>
    <cellStyle name="Heading 4" xfId="26727" builtinId="19" hidden="1" customBuiltin="1"/>
    <cellStyle name="Heading 4" xfId="26215" builtinId="19" hidden="1" customBuiltin="1"/>
    <cellStyle name="Heading 4" xfId="21201" builtinId="19" hidden="1" customBuiltin="1"/>
    <cellStyle name="Heading 4" xfId="3441" builtinId="19" hidden="1" customBuiltin="1"/>
    <cellStyle name="Heading 4" xfId="20091" builtinId="19" hidden="1" customBuiltin="1"/>
    <cellStyle name="Heading 4" xfId="24129" builtinId="19" hidden="1" customBuiltin="1"/>
    <cellStyle name="Heading 4" xfId="11530" builtinId="19" hidden="1" customBuiltin="1"/>
    <cellStyle name="Heading 4" xfId="26306" builtinId="19" hidden="1" customBuiltin="1"/>
    <cellStyle name="Heading 4" xfId="8755" builtinId="19" hidden="1" customBuiltin="1"/>
    <cellStyle name="Heading 4" xfId="3538" builtinId="19" hidden="1" customBuiltin="1"/>
    <cellStyle name="Heading 4" xfId="13422" builtinId="19" hidden="1" customBuiltin="1"/>
    <cellStyle name="Heading 4" xfId="24356" builtinId="19" hidden="1" customBuiltin="1"/>
    <cellStyle name="Heading 4" xfId="16442" builtinId="19" hidden="1" customBuiltin="1"/>
    <cellStyle name="Heading 4" xfId="26436" builtinId="19" hidden="1" customBuiltin="1"/>
    <cellStyle name="Heading 4" xfId="23070" builtinId="19" hidden="1" customBuiltin="1"/>
    <cellStyle name="Heading 4" xfId="23100" builtinId="19" hidden="1" customBuiltin="1"/>
    <cellStyle name="Heading 4" xfId="11083" builtinId="19" hidden="1" customBuiltin="1"/>
    <cellStyle name="Heading 4" xfId="4467" builtinId="19" hidden="1" customBuiltin="1"/>
    <cellStyle name="Heading 4" xfId="18346" builtinId="19" hidden="1" customBuiltin="1"/>
    <cellStyle name="Heading 4" xfId="23688" builtinId="19" hidden="1" customBuiltin="1"/>
    <cellStyle name="Heading 4" xfId="25141" builtinId="19" hidden="1" customBuiltin="1"/>
    <cellStyle name="Heading 4" xfId="19311" builtinId="19" hidden="1" customBuiltin="1"/>
    <cellStyle name="Heading 4" xfId="18903" builtinId="19" hidden="1" customBuiltin="1"/>
    <cellStyle name="Heading 4" xfId="18970" builtinId="19" hidden="1" customBuiltin="1"/>
    <cellStyle name="Heading 4" xfId="10208" builtinId="19" hidden="1" customBuiltin="1"/>
    <cellStyle name="Heading 4" xfId="26392" builtinId="19" hidden="1" customBuiltin="1"/>
    <cellStyle name="Heading 4" xfId="3968" builtinId="19" hidden="1" customBuiltin="1"/>
    <cellStyle name="Heading 4" xfId="9698" builtinId="19" hidden="1" customBuiltin="1"/>
    <cellStyle name="Heading 4" xfId="10383" builtinId="19" hidden="1" customBuiltin="1"/>
    <cellStyle name="Heading 4" xfId="27287" builtinId="19" hidden="1" customBuiltin="1"/>
    <cellStyle name="Heading 4" xfId="26950" builtinId="19" hidden="1" customBuiltin="1"/>
    <cellStyle name="Heading 4" xfId="15304" builtinId="19" hidden="1" customBuiltin="1"/>
    <cellStyle name="Heading 4" xfId="6424" builtinId="19" hidden="1" customBuiltin="1"/>
    <cellStyle name="Heading 4" xfId="659" builtinId="19" hidden="1" customBuiltin="1"/>
    <cellStyle name="Heading 4" xfId="24861" builtinId="19" hidden="1" customBuiltin="1"/>
    <cellStyle name="Heading 4" xfId="23627" builtinId="19" hidden="1" customBuiltin="1"/>
    <cellStyle name="Heading 4" xfId="27094" builtinId="19" hidden="1" customBuiltin="1"/>
    <cellStyle name="Heading 4" xfId="20519" builtinId="19" hidden="1" customBuiltin="1"/>
    <cellStyle name="Heading 4" xfId="6584" builtinId="19" hidden="1" customBuiltin="1"/>
    <cellStyle name="Heading 4" xfId="21965" builtinId="19" hidden="1" customBuiltin="1"/>
    <cellStyle name="Heading 4" xfId="24911" builtinId="19" hidden="1" customBuiltin="1"/>
    <cellStyle name="Heading 4" xfId="5470" builtinId="19" hidden="1" customBuiltin="1"/>
    <cellStyle name="Heading 4" xfId="27192" builtinId="19" hidden="1" customBuiltin="1"/>
    <cellStyle name="Heading 4" xfId="2425" builtinId="19" hidden="1" customBuiltin="1"/>
    <cellStyle name="Heading 4" xfId="6600" builtinId="19" hidden="1" customBuiltin="1"/>
    <cellStyle name="Heading 4" xfId="13095" builtinId="19" hidden="1" customBuiltin="1"/>
    <cellStyle name="Heading 4" xfId="11451" builtinId="19" hidden="1" customBuiltin="1"/>
    <cellStyle name="Heading 4" xfId="4618" builtinId="19" hidden="1" customBuiltin="1"/>
    <cellStyle name="Heading 4" xfId="16961" builtinId="19" hidden="1" customBuiltin="1"/>
    <cellStyle name="Heading 4" xfId="5690" builtinId="19" hidden="1" customBuiltin="1"/>
    <cellStyle name="Heading 4" xfId="27613" builtinId="19" hidden="1" customBuiltin="1"/>
    <cellStyle name="Heading 4" xfId="16211" builtinId="19" hidden="1" customBuiltin="1"/>
    <cellStyle name="Heading 4" xfId="16283" builtinId="19" hidden="1" customBuiltin="1"/>
    <cellStyle name="Heading 4" xfId="16604" builtinId="19" hidden="1" customBuiltin="1"/>
    <cellStyle name="Heading 4" xfId="11439" builtinId="19" hidden="1" customBuiltin="1"/>
    <cellStyle name="Heading 4" xfId="9488" builtinId="19" hidden="1" customBuiltin="1"/>
    <cellStyle name="Heading 4" xfId="17676" builtinId="19" hidden="1" customBuiltin="1"/>
    <cellStyle name="Heading 4" xfId="27079" builtinId="19" hidden="1" customBuiltin="1"/>
    <cellStyle name="Heading 4" xfId="12931" builtinId="19" hidden="1" customBuiltin="1"/>
    <cellStyle name="Heading 4" xfId="5266" builtinId="19" hidden="1" customBuiltin="1"/>
    <cellStyle name="Heading 4" xfId="17802" builtinId="19" hidden="1" customBuiltin="1"/>
    <cellStyle name="Heading 4" xfId="23546" builtinId="19" hidden="1" customBuiltin="1"/>
    <cellStyle name="Heading 4" xfId="26573" builtinId="19" hidden="1" customBuiltin="1"/>
    <cellStyle name="Heading 4" xfId="9085" builtinId="19" hidden="1" customBuiltin="1"/>
    <cellStyle name="Heading 4" xfId="14169" builtinId="19" hidden="1" customBuiltin="1"/>
    <cellStyle name="Heading 4" xfId="19441" builtinId="19" hidden="1" customBuiltin="1"/>
    <cellStyle name="Heading 4" xfId="13700" builtinId="19" hidden="1" customBuiltin="1"/>
    <cellStyle name="Heading 4" xfId="5144" builtinId="19" hidden="1" customBuiltin="1"/>
    <cellStyle name="Heading 4" xfId="23861" builtinId="19" hidden="1" customBuiltin="1"/>
    <cellStyle name="Heading 4" xfId="17989" builtinId="19" hidden="1" customBuiltin="1"/>
    <cellStyle name="Heading 4" xfId="5065" builtinId="19" hidden="1" customBuiltin="1"/>
    <cellStyle name="Heading 4" xfId="24895" builtinId="19" hidden="1" customBuiltin="1"/>
    <cellStyle name="Heading 4" xfId="12324" builtinId="19" hidden="1" customBuiltin="1"/>
    <cellStyle name="Heading 4" xfId="9742" builtinId="19" hidden="1" customBuiltin="1"/>
    <cellStyle name="Heading 4" xfId="6070" builtinId="19" hidden="1" customBuiltin="1"/>
    <cellStyle name="Heading 4" xfId="5786" builtinId="19" hidden="1" customBuiltin="1"/>
    <cellStyle name="Heading 4" xfId="27370" builtinId="19" hidden="1" customBuiltin="1"/>
    <cellStyle name="Heading 4" xfId="22213" builtinId="19" hidden="1" customBuiltin="1"/>
    <cellStyle name="Heading 4" xfId="27855" builtinId="19" hidden="1" customBuiltin="1"/>
    <cellStyle name="Heading 4" xfId="20940" builtinId="19" hidden="1" customBuiltin="1"/>
    <cellStyle name="Heading 4" xfId="17012" builtinId="19" hidden="1" customBuiltin="1"/>
    <cellStyle name="Heading 4" xfId="9656" builtinId="19" hidden="1" customBuiltin="1"/>
    <cellStyle name="Heading 4" xfId="12497" builtinId="19" hidden="1" customBuiltin="1"/>
    <cellStyle name="Heading 4" xfId="12752" builtinId="19" hidden="1" customBuiltin="1"/>
    <cellStyle name="Heading 4" xfId="6372" builtinId="19" hidden="1" customBuiltin="1"/>
    <cellStyle name="Heading 4" xfId="4834" builtinId="19" hidden="1" customBuiltin="1"/>
    <cellStyle name="Heading 4" xfId="21920" builtinId="19" hidden="1" customBuiltin="1"/>
    <cellStyle name="Heading 4" xfId="26809" builtinId="19" hidden="1" customBuiltin="1"/>
    <cellStyle name="Heading 4" xfId="11946" builtinId="19" hidden="1" customBuiltin="1"/>
    <cellStyle name="Heading 4" xfId="20492" builtinId="19" hidden="1" customBuiltin="1"/>
    <cellStyle name="Heading 4" xfId="20376" builtinId="19" hidden="1" customBuiltin="1"/>
    <cellStyle name="Heading 4" xfId="25331" builtinId="19" hidden="1" customBuiltin="1"/>
    <cellStyle name="Heading 4" xfId="28093" builtinId="19" hidden="1" customBuiltin="1"/>
    <cellStyle name="Heading 4" xfId="4817" builtinId="19" hidden="1" customBuiltin="1"/>
    <cellStyle name="Heading 4" xfId="8136" builtinId="19" hidden="1" customBuiltin="1"/>
    <cellStyle name="Heading 4" xfId="6002" builtinId="19" hidden="1" customBuiltin="1"/>
    <cellStyle name="Heading 4" xfId="11916" builtinId="19" hidden="1" customBuiltin="1"/>
    <cellStyle name="Heading 4" xfId="17383" builtinId="19" hidden="1" customBuiltin="1"/>
    <cellStyle name="Heading 4" xfId="11073" builtinId="19" hidden="1" customBuiltin="1"/>
    <cellStyle name="Heading 4" xfId="22130" builtinId="19" hidden="1" customBuiltin="1"/>
    <cellStyle name="Heading 4" xfId="14876" builtinId="19" hidden="1" customBuiltin="1"/>
    <cellStyle name="Heading 4" xfId="19903" builtinId="19" hidden="1" customBuiltin="1"/>
    <cellStyle name="Heading 4" xfId="12561" builtinId="19" hidden="1" customBuiltin="1"/>
    <cellStyle name="Heading 4" xfId="15940" builtinId="19" hidden="1" customBuiltin="1"/>
    <cellStyle name="Heading 4" xfId="14735" builtinId="19" hidden="1" customBuiltin="1"/>
    <cellStyle name="Heading 4" xfId="34238" builtinId="19" customBuiltin="1"/>
    <cellStyle name="Heading 4 2" xfId="34239" xr:uid="{CE27DA98-72FD-48E4-A4D4-8F7E0824CA70}"/>
    <cellStyle name="Heading1" xfId="34158" xr:uid="{1EEBD55F-C3BC-433B-89A3-36023A057149}"/>
    <cellStyle name="Heading1 2" xfId="34289" xr:uid="{678A772B-0B6F-4E13-9FA2-311C7AD25AAF}"/>
    <cellStyle name="Heading1 3" xfId="34273" xr:uid="{51725963-657D-4B17-B1B4-395B8090FE7A}"/>
    <cellStyle name="Heading1 4" xfId="34240" xr:uid="{A6A61D3D-4904-468E-86C1-9C4BD55E06F2}"/>
    <cellStyle name="Heading2" xfId="34159" xr:uid="{46C928C1-B42D-4B64-9DE4-706FB34218C5}"/>
    <cellStyle name="Heading2 2" xfId="34274" xr:uid="{1F73B588-7781-4D84-97BC-AA2321545A64}"/>
    <cellStyle name="Heading2 3" xfId="34290" xr:uid="{5378CCB7-A143-44A5-9778-19DB5FF1D55A}"/>
    <cellStyle name="Heading2 4" xfId="34241" xr:uid="{7C0AE115-51E7-4219-A3BF-F10A1C9AE7F2}"/>
    <cellStyle name="Heading3" xfId="34160" xr:uid="{1C6C2418-9206-4538-8638-E07B4864CB5A}"/>
    <cellStyle name="Heading3 2" xfId="34275" xr:uid="{D3A4846B-42CE-4F14-A0FA-70A245733E40}"/>
    <cellStyle name="Heading3 3" xfId="34291" xr:uid="{93F4DA7B-A220-4B40-A799-11198471C401}"/>
    <cellStyle name="Heading3 4" xfId="34242" xr:uid="{7DA6C106-D56D-4B66-96E7-DE0AF783E5B0}"/>
    <cellStyle name="Heading3 wrap" xfId="34161" xr:uid="{7DBB6292-BA59-475B-8A49-8C26775F7BAC}"/>
    <cellStyle name="Heading3 wrap low" xfId="34162" xr:uid="{9B1D1B29-5A08-449C-BD47-680710149606}"/>
    <cellStyle name="Heading3Wraped" xfId="34243" xr:uid="{787F2165-5B63-485E-90B4-9DB37A1A85F1}"/>
    <cellStyle name="Heading3WrapLow" xfId="34341" xr:uid="{96BD0243-58B8-48CA-8D8A-99B41A618F96}"/>
    <cellStyle name="Heavy Box" xfId="34244" xr:uid="{52486818-CC44-4A30-837C-D5CB18EA6D0D}"/>
    <cellStyle name="Heavy Box 2" xfId="34245" xr:uid="{46789B81-E020-474B-9574-E8A33F178194}"/>
    <cellStyle name="Heavy Box 2 3" xfId="34246" xr:uid="{DE93629A-1DAA-4C50-949C-2D2D00556C1E}"/>
    <cellStyle name="Heavy Box 3" xfId="34342" xr:uid="{27CD2225-D408-431E-AFBF-DF0A269C216E}"/>
    <cellStyle name="Highlight" xfId="34044" xr:uid="{43C73E18-A8CE-4711-A1EB-66A74C3F92AD}"/>
    <cellStyle name="Hyperlink" xfId="49" builtinId="8" customBuiltin="1"/>
    <cellStyle name="Hyperlink 2" xfId="34049" xr:uid="{7246B2C9-E482-4675-90CA-B485E4E31AEF}"/>
    <cellStyle name="Hyperlink 2 2" xfId="34132" xr:uid="{4E82C10B-4CB4-4381-AD85-33A3844996E1}"/>
    <cellStyle name="Hyperlink 2 3" xfId="34302" xr:uid="{5A391CD9-1F81-47E5-BCE9-4553D4ACD1A8}"/>
    <cellStyle name="Hyperlink 3" xfId="34142" xr:uid="{D2EB1CE8-D98C-4C5C-9D5C-42E29D2C48FF}"/>
    <cellStyle name="Hyperlink 3 2" xfId="34247" xr:uid="{7EE1C999-E91E-43DD-A626-575E4A4D0E46}"/>
    <cellStyle name="Hyperlink 4" xfId="34200" xr:uid="{76070D53-A463-4BD6-80E2-016FADC1BFD8}"/>
    <cellStyle name="Input" xfId="5" builtinId="20" customBuiltin="1"/>
    <cellStyle name="Input 2" xfId="34141" xr:uid="{EF170130-E5CC-45BE-A3B9-A6AE65A44E55}"/>
    <cellStyle name="Input calculation" xfId="34040" xr:uid="{AC0A845E-4459-462C-B2DD-2B6BB1F5A90F}"/>
    <cellStyle name="Input data" xfId="34058" xr:uid="{88DABAC0-2BE3-431D-B367-C18746E31E21}"/>
    <cellStyle name="Input estimate" xfId="34047" xr:uid="{05858001-214B-4F0F-95E3-3967926E3C76}"/>
    <cellStyle name="Input link" xfId="34041" xr:uid="{3FB3AF50-25A6-44C0-B32F-4DB8C6765A08}"/>
    <cellStyle name="Input link (different workbook)" xfId="34059" xr:uid="{CCB1A34D-A7CC-44C7-B9A8-152BE736D116}"/>
    <cellStyle name="Input Link (different Worksheet)" xfId="34037" xr:uid="{1EB96B43-B1F5-43FA-95EE-B6B08C7C28F7}"/>
    <cellStyle name="Input parameter" xfId="34034" xr:uid="{8FEE550C-C201-4222-B288-8B270C7DB326}"/>
    <cellStyle name="Italic Wrap" xfId="34248" xr:uid="{18639B63-340C-4206-B29B-4DDC2307E55A}"/>
    <cellStyle name="Label" xfId="34020" xr:uid="{00000000-0005-0000-0000-000052700000}"/>
    <cellStyle name="Label 1" xfId="34343" xr:uid="{23BCA9A9-EE17-4588-A20E-9E0E247578EA}"/>
    <cellStyle name="Label 2" xfId="34136" xr:uid="{821BD8B1-CB02-4DF4-968E-2B7A6D925FB4}"/>
    <cellStyle name="Label 2a" xfId="34163" xr:uid="{3455C7E9-1785-4164-834F-E20E29488F06}"/>
    <cellStyle name="Label 2a centre" xfId="34305" xr:uid="{993B0E46-CE07-4871-9271-352EFDB92764}"/>
    <cellStyle name="Label 2a merge" xfId="34249" xr:uid="{F59B6295-AEE7-4B37-8AE2-39740AA5B6DE}"/>
    <cellStyle name="Label 2b" xfId="34164" xr:uid="{F003615F-2465-419D-BFE3-62712D9D34CC}"/>
    <cellStyle name="Label 2b merged" xfId="34250" xr:uid="{FB2D15E8-1DB8-4135-971E-BE22D10F11ED}"/>
    <cellStyle name="Label 3" xfId="34140" xr:uid="{5CCFB9DF-71C4-4D33-8D29-588209410ABE}"/>
    <cellStyle name="Label2a Merge Centred" xfId="34251" xr:uid="{6E071973-F3FA-4260-AF2A-A98989134C1E}"/>
    <cellStyle name="Link" xfId="28434" xr:uid="{00000000-0005-0000-0000-000053700000}"/>
    <cellStyle name="Link 2" xfId="34303" xr:uid="{7070C457-DEE9-4E4B-8D4A-0F8E1F6502AD}"/>
    <cellStyle name="Link 2 2" xfId="34321" xr:uid="{68B85F98-943A-492A-A033-26C7A343AD8E}"/>
    <cellStyle name="Link 2 2 2" xfId="34407" xr:uid="{75329470-97AA-4661-81B6-A6609ACEAB22}"/>
    <cellStyle name="Link 2 3" xfId="34323" xr:uid="{23E51F2E-A027-4FBA-A986-4EB279131EE1}"/>
    <cellStyle name="Link 2 3 2" xfId="34409" xr:uid="{32BF7A0A-B888-4A41-943A-1B2CE5588E63}"/>
    <cellStyle name="Link 2 4" xfId="34391" xr:uid="{795605E9-A826-4518-AD45-53C7236C0497}"/>
    <cellStyle name="Link 3" xfId="34252" xr:uid="{8FF30563-D995-46F3-B458-15E731316ADA}"/>
    <cellStyle name="Link 4" xfId="34201" xr:uid="{C2D83243-78FF-4EE9-B654-6A83ACD7AB5D}"/>
    <cellStyle name="Link 5" xfId="34379" xr:uid="{5B96C1AA-CF90-452C-BD2C-D8BB9A4E169B}"/>
    <cellStyle name="Linked Cell" xfId="19789" builtinId="24" hidden="1" customBuiltin="1"/>
    <cellStyle name="Linked Cell" xfId="3327" builtinId="24" hidden="1" customBuiltin="1"/>
    <cellStyle name="Linked Cell" xfId="17994" builtinId="24" hidden="1" customBuiltin="1"/>
    <cellStyle name="Linked Cell" xfId="8560" builtinId="24" hidden="1" customBuiltin="1"/>
    <cellStyle name="Linked Cell" xfId="3207" builtinId="24" hidden="1" customBuiltin="1"/>
    <cellStyle name="Linked Cell" xfId="5858" builtinId="24" hidden="1" customBuiltin="1"/>
    <cellStyle name="Linked Cell" xfId="3306" builtinId="24" hidden="1" customBuiltin="1"/>
    <cellStyle name="Linked Cell" xfId="23335" builtinId="24" hidden="1" customBuiltin="1"/>
    <cellStyle name="Linked Cell" xfId="3137" builtinId="24" hidden="1" customBuiltin="1"/>
    <cellStyle name="Linked Cell" xfId="3165" builtinId="24" hidden="1" customBuiltin="1"/>
    <cellStyle name="Linked Cell" xfId="6518" builtinId="24" hidden="1" customBuiltin="1"/>
    <cellStyle name="Linked Cell" xfId="22819" builtinId="24" hidden="1" customBuiltin="1"/>
    <cellStyle name="Linked Cell" xfId="7334" builtinId="24" hidden="1" customBuiltin="1"/>
    <cellStyle name="Linked Cell" xfId="3260" builtinId="24" hidden="1" customBuiltin="1"/>
    <cellStyle name="Linked Cell" xfId="18761" builtinId="24" hidden="1" customBuiltin="1"/>
    <cellStyle name="Linked Cell" xfId="9090" builtinId="24" hidden="1" customBuiltin="1"/>
    <cellStyle name="Linked Cell" xfId="5953" builtinId="24" hidden="1" customBuiltin="1"/>
    <cellStyle name="Linked Cell" xfId="7391" builtinId="24" hidden="1" customBuiltin="1"/>
    <cellStyle name="Linked Cell" xfId="6632" builtinId="24" hidden="1" customBuiltin="1"/>
    <cellStyle name="Linked Cell" xfId="2132" builtinId="24" hidden="1" customBuiltin="1"/>
    <cellStyle name="Linked Cell" xfId="1926" builtinId="24" hidden="1" customBuiltin="1"/>
    <cellStyle name="Linked Cell" xfId="7271" builtinId="24" hidden="1" customBuiltin="1"/>
    <cellStyle name="Linked Cell" xfId="8051" builtinId="24" hidden="1" customBuiltin="1"/>
    <cellStyle name="Linked Cell" xfId="18451" builtinId="24" hidden="1" customBuiltin="1"/>
    <cellStyle name="Linked Cell" xfId="3481" builtinId="24" hidden="1" customBuiltin="1"/>
    <cellStyle name="Linked Cell" xfId="2735" builtinId="24" hidden="1" customBuiltin="1"/>
    <cellStyle name="Linked Cell" xfId="1264" builtinId="24" hidden="1" customBuiltin="1"/>
    <cellStyle name="Linked Cell" xfId="8635" builtinId="24" hidden="1" customBuiltin="1"/>
    <cellStyle name="Linked Cell" xfId="8463" builtinId="24" hidden="1" customBuiltin="1"/>
    <cellStyle name="Linked Cell" xfId="3671" builtinId="24" hidden="1" customBuiltin="1"/>
    <cellStyle name="Linked Cell" xfId="208" builtinId="24" hidden="1" customBuiltin="1"/>
    <cellStyle name="Linked Cell" xfId="2741" builtinId="24" hidden="1" customBuiltin="1"/>
    <cellStyle name="Linked Cell" xfId="11960" builtinId="24" hidden="1" customBuiltin="1"/>
    <cellStyle name="Linked Cell" xfId="6430" builtinId="24" hidden="1" customBuiltin="1"/>
    <cellStyle name="Linked Cell" xfId="6455" builtinId="24" hidden="1" customBuiltin="1"/>
    <cellStyle name="Linked Cell" xfId="3415" builtinId="24" hidden="1" customBuiltin="1"/>
    <cellStyle name="Linked Cell" xfId="13024" builtinId="24" hidden="1" customBuiltin="1"/>
    <cellStyle name="Linked Cell" xfId="7963" builtinId="24" hidden="1" customBuiltin="1"/>
    <cellStyle name="Linked Cell" xfId="4242" builtinId="24" hidden="1" customBuiltin="1"/>
    <cellStyle name="Linked Cell" xfId="23105" builtinId="24" hidden="1" customBuiltin="1"/>
    <cellStyle name="Linked Cell" xfId="6401" builtinId="24" hidden="1" customBuiltin="1"/>
    <cellStyle name="Linked Cell" xfId="17036" builtinId="24" hidden="1" customBuiltin="1"/>
    <cellStyle name="Linked Cell" xfId="3841" builtinId="24" hidden="1" customBuiltin="1"/>
    <cellStyle name="Linked Cell" xfId="3862" builtinId="24" hidden="1" customBuiltin="1"/>
    <cellStyle name="Linked Cell" xfId="3902" builtinId="24" hidden="1" customBuiltin="1"/>
    <cellStyle name="Linked Cell" xfId="17756" builtinId="24" hidden="1" customBuiltin="1"/>
    <cellStyle name="Linked Cell" xfId="1808" builtinId="24" hidden="1" customBuiltin="1"/>
    <cellStyle name="Linked Cell" xfId="5465" builtinId="24" hidden="1" customBuiltin="1"/>
    <cellStyle name="Linked Cell" xfId="3040" builtinId="24" hidden="1" customBuiltin="1"/>
    <cellStyle name="Linked Cell" xfId="7235" builtinId="24" hidden="1" customBuiltin="1"/>
    <cellStyle name="Linked Cell" xfId="8725" builtinId="24" hidden="1" customBuiltin="1"/>
    <cellStyle name="Linked Cell" xfId="23648" builtinId="24" hidden="1" customBuiltin="1"/>
    <cellStyle name="Linked Cell" xfId="3799" builtinId="24" hidden="1" customBuiltin="1"/>
    <cellStyle name="Linked Cell" xfId="8584" builtinId="24" hidden="1" customBuiltin="1"/>
    <cellStyle name="Linked Cell" xfId="1901" builtinId="24" hidden="1" customBuiltin="1"/>
    <cellStyle name="Linked Cell" xfId="1154" builtinId="24" hidden="1" customBuiltin="1"/>
    <cellStyle name="Linked Cell" xfId="23422" builtinId="24" hidden="1" customBuiltin="1"/>
    <cellStyle name="Linked Cell" xfId="7081" builtinId="24" hidden="1" customBuiltin="1"/>
    <cellStyle name="Linked Cell" xfId="8825" builtinId="24" hidden="1" customBuiltin="1"/>
    <cellStyle name="Linked Cell" xfId="22974" builtinId="24" hidden="1" customBuiltin="1"/>
    <cellStyle name="Linked Cell" xfId="3644" builtinId="24" hidden="1" customBuiltin="1"/>
    <cellStyle name="Linked Cell" xfId="6962" builtinId="24" hidden="1" customBuiltin="1"/>
    <cellStyle name="Linked Cell" xfId="18038" builtinId="24" hidden="1" customBuiltin="1"/>
    <cellStyle name="Linked Cell" xfId="6965" builtinId="24" hidden="1" customBuiltin="1"/>
    <cellStyle name="Linked Cell" xfId="11905" builtinId="24" hidden="1" customBuiltin="1"/>
    <cellStyle name="Linked Cell" xfId="6637" builtinId="24" hidden="1" customBuiltin="1"/>
    <cellStyle name="Linked Cell" xfId="6857" builtinId="24" hidden="1" customBuiltin="1"/>
    <cellStyle name="Linked Cell" xfId="8999" builtinId="24" hidden="1" customBuiltin="1"/>
    <cellStyle name="Linked Cell" xfId="12977" builtinId="24" hidden="1" customBuiltin="1"/>
    <cellStyle name="Linked Cell" xfId="6629" builtinId="24" hidden="1" customBuiltin="1"/>
    <cellStyle name="Linked Cell" xfId="15062" builtinId="24" hidden="1" customBuiltin="1"/>
    <cellStyle name="Linked Cell" xfId="1496" builtinId="24" hidden="1" customBuiltin="1"/>
    <cellStyle name="Linked Cell" xfId="385" builtinId="24" hidden="1" customBuiltin="1"/>
    <cellStyle name="Linked Cell" xfId="3447" builtinId="24" hidden="1" customBuiltin="1"/>
    <cellStyle name="Linked Cell" xfId="18351" builtinId="24" hidden="1" customBuiltin="1"/>
    <cellStyle name="Linked Cell" xfId="6759" builtinId="24" hidden="1" customBuiltin="1"/>
    <cellStyle name="Linked Cell" xfId="3710" builtinId="24" hidden="1" customBuiltin="1"/>
    <cellStyle name="Linked Cell" xfId="1342" builtinId="24" hidden="1" customBuiltin="1"/>
    <cellStyle name="Linked Cell" xfId="14" builtinId="24" hidden="1" customBuiltin="1"/>
    <cellStyle name="Linked Cell" xfId="6626" builtinId="24" hidden="1" customBuiltin="1"/>
    <cellStyle name="Linked Cell" xfId="23746" builtinId="24" hidden="1" customBuiltin="1"/>
    <cellStyle name="Linked Cell" xfId="3564" builtinId="24" hidden="1" customBuiltin="1"/>
    <cellStyle name="Linked Cell" xfId="7278" builtinId="24" hidden="1" customBuiltin="1"/>
    <cellStyle name="Linked Cell" xfId="282" builtinId="24" hidden="1" customBuiltin="1"/>
    <cellStyle name="Linked Cell" xfId="2846" builtinId="24" hidden="1" customBuiltin="1"/>
    <cellStyle name="Linked Cell" xfId="1413" builtinId="24" hidden="1" customBuiltin="1"/>
    <cellStyle name="Linked Cell" xfId="3758" builtinId="24" hidden="1" customBuiltin="1"/>
    <cellStyle name="Linked Cell" xfId="7984" builtinId="24" hidden="1" customBuiltin="1"/>
    <cellStyle name="Linked Cell" xfId="1098" builtinId="24" hidden="1" customBuiltin="1"/>
    <cellStyle name="Linked Cell" xfId="2099" builtinId="24" hidden="1" customBuiltin="1"/>
    <cellStyle name="Linked Cell" xfId="473" builtinId="24" hidden="1" customBuiltin="1"/>
    <cellStyle name="Linked Cell" xfId="17068" builtinId="24" hidden="1" customBuiltin="1"/>
    <cellStyle name="Linked Cell" xfId="8899" builtinId="24" hidden="1" customBuiltin="1"/>
    <cellStyle name="Linked Cell" xfId="8923" builtinId="24" hidden="1" customBuiltin="1"/>
    <cellStyle name="Linked Cell" xfId="7201" builtinId="24" hidden="1" customBuiltin="1"/>
    <cellStyle name="Linked Cell" xfId="17874" builtinId="24" hidden="1" customBuiltin="1"/>
    <cellStyle name="Linked Cell" xfId="3478" builtinId="24" hidden="1" customBuiltin="1"/>
    <cellStyle name="Linked Cell" xfId="8768" builtinId="24" hidden="1" customBuiltin="1"/>
    <cellStyle name="Linked Cell" xfId="9032" builtinId="24" hidden="1" customBuiltin="1"/>
    <cellStyle name="Linked Cell" xfId="8875" builtinId="24" hidden="1" customBuiltin="1"/>
    <cellStyle name="Linked Cell" xfId="23161" builtinId="24" hidden="1" customBuiltin="1"/>
    <cellStyle name="Linked Cell" xfId="8522" builtinId="24" hidden="1" customBuiltin="1"/>
    <cellStyle name="Linked Cell" xfId="8696" builtinId="24" hidden="1" customBuiltin="1"/>
    <cellStyle name="Linked Cell" xfId="4182" builtinId="24" hidden="1" customBuiltin="1"/>
    <cellStyle name="Linked Cell" xfId="14738" builtinId="24" hidden="1" customBuiltin="1"/>
    <cellStyle name="Linked Cell" xfId="13371" builtinId="24" hidden="1" customBuiltin="1"/>
    <cellStyle name="Linked Cell" xfId="7045" builtinId="24" hidden="1" customBuiltin="1"/>
    <cellStyle name="Linked Cell" xfId="2256" builtinId="24" hidden="1" customBuiltin="1"/>
    <cellStyle name="Linked Cell" xfId="131" builtinId="24" hidden="1" customBuiltin="1"/>
    <cellStyle name="Linked Cell" xfId="1224" builtinId="24" hidden="1" customBuiltin="1"/>
    <cellStyle name="Linked Cell" xfId="3348" builtinId="24" hidden="1" customBuiltin="1"/>
    <cellStyle name="Linked Cell" xfId="10706" builtinId="24" hidden="1" customBuiltin="1"/>
    <cellStyle name="Linked Cell" xfId="2225" builtinId="24" hidden="1" customBuiltin="1"/>
    <cellStyle name="Linked Cell" xfId="2825" builtinId="24" hidden="1" customBuiltin="1"/>
    <cellStyle name="Linked Cell" xfId="13076" builtinId="24" hidden="1" customBuiltin="1"/>
    <cellStyle name="Linked Cell" xfId="743" builtinId="24" hidden="1" customBuiltin="1"/>
    <cellStyle name="Linked Cell" xfId="1977" builtinId="24" hidden="1" customBuiltin="1"/>
    <cellStyle name="Linked Cell" xfId="23049" builtinId="24" hidden="1" customBuiltin="1"/>
    <cellStyle name="Linked Cell" xfId="2160" builtinId="24" hidden="1" customBuiltin="1"/>
    <cellStyle name="Linked Cell" xfId="17104" builtinId="24" hidden="1" customBuiltin="1"/>
    <cellStyle name="Linked Cell" xfId="1833" builtinId="24" hidden="1" customBuiltin="1"/>
    <cellStyle name="Linked Cell" xfId="2012" builtinId="24" hidden="1" customBuiltin="1"/>
    <cellStyle name="Linked Cell" xfId="3019" builtinId="24" hidden="1" customBuiltin="1"/>
    <cellStyle name="Linked Cell" xfId="17807" builtinId="24" hidden="1" customBuiltin="1"/>
    <cellStyle name="Linked Cell" xfId="1601" builtinId="24" hidden="1" customBuiltin="1"/>
    <cellStyle name="Linked Cell" xfId="2078" builtinId="24" hidden="1" customBuiltin="1"/>
    <cellStyle name="Linked Cell" xfId="13427" builtinId="24" hidden="1" customBuiltin="1"/>
    <cellStyle name="Linked Cell" xfId="7461" builtinId="24" hidden="1" customBuiltin="1"/>
    <cellStyle name="Linked Cell" xfId="579" builtinId="24" hidden="1" customBuiltin="1"/>
    <cellStyle name="Linked Cell" xfId="23696" builtinId="24" hidden="1" customBuiltin="1"/>
    <cellStyle name="Linked Cell" xfId="1787" builtinId="24" hidden="1" customBuiltin="1"/>
    <cellStyle name="Linked Cell" xfId="1000" builtinId="24" hidden="1" customBuiltin="1"/>
    <cellStyle name="Linked Cell" xfId="6933" builtinId="24" hidden="1" customBuiltin="1"/>
    <cellStyle name="Linked Cell" xfId="8804" builtinId="24" hidden="1" customBuiltin="1"/>
    <cellStyle name="Linked Cell" xfId="1532" builtinId="24" hidden="1" customBuiltin="1"/>
    <cellStyle name="Linked Cell" xfId="740" builtinId="24" hidden="1" customBuiltin="1"/>
    <cellStyle name="Linked Cell" xfId="13162" builtinId="24" hidden="1" customBuiltin="1"/>
    <cellStyle name="Linked Cell" xfId="2387" builtinId="24" hidden="1" customBuiltin="1"/>
    <cellStyle name="Linked Cell" xfId="8661" builtinId="24" hidden="1" customBuiltin="1"/>
    <cellStyle name="Linked Cell" xfId="4044" builtinId="24" hidden="1" customBuiltin="1"/>
    <cellStyle name="Linked Cell" xfId="747" builtinId="24" hidden="1" customBuiltin="1"/>
    <cellStyle name="Linked Cell" xfId="2453" builtinId="24" hidden="1" customBuiltin="1"/>
    <cellStyle name="Linked Cell" xfId="6794" builtinId="24" hidden="1" customBuiltin="1"/>
    <cellStyle name="Linked Cell" xfId="3232" builtinId="24" hidden="1" customBuiltin="1"/>
    <cellStyle name="Linked Cell" xfId="8761" builtinId="24" hidden="1" customBuiltin="1"/>
    <cellStyle name="Linked Cell" xfId="23379" builtinId="24" hidden="1" customBuiltin="1"/>
    <cellStyle name="Linked Cell" xfId="1960" builtinId="24" hidden="1" customBuiltin="1"/>
    <cellStyle name="Linked Cell" xfId="1903" builtinId="24" hidden="1" customBuiltin="1"/>
    <cellStyle name="Linked Cell" xfId="2202" builtinId="24" hidden="1" customBuiltin="1"/>
    <cellStyle name="Linked Cell" xfId="22889" builtinId="24" hidden="1" customBuiltin="1"/>
    <cellStyle name="Linked Cell" xfId="664" builtinId="24" hidden="1" customBuiltin="1"/>
    <cellStyle name="Linked Cell" xfId="2867" builtinId="24" hidden="1" customBuiltin="1"/>
    <cellStyle name="Linked Cell" xfId="17942" builtinId="24" hidden="1" customBuiltin="1"/>
    <cellStyle name="Linked Cell" xfId="1952" builtinId="24" hidden="1" customBuiltin="1"/>
    <cellStyle name="Linked Cell" xfId="10594" builtinId="24" hidden="1" customBuiltin="1"/>
    <cellStyle name="Linked Cell" xfId="2762" builtinId="24" hidden="1" customBuiltin="1"/>
    <cellStyle name="Linked Cell" xfId="2738" builtinId="24" hidden="1" customBuiltin="1"/>
    <cellStyle name="Linked Cell" xfId="2713" builtinId="24" hidden="1" customBuiltin="1"/>
    <cellStyle name="Linked Cell" xfId="12921" builtinId="24" hidden="1" customBuiltin="1"/>
    <cellStyle name="Linked Cell" xfId="18855" builtinId="24" hidden="1" customBuiltin="1"/>
    <cellStyle name="Linked Cell" xfId="2195" builtinId="24" hidden="1" customBuiltin="1"/>
    <cellStyle name="Linked Cell" xfId="3239" builtinId="24" hidden="1" customBuiltin="1"/>
    <cellStyle name="Linked Cell" xfId="2302" builtinId="24" hidden="1" customBuiltin="1"/>
    <cellStyle name="Linked Cell" xfId="6959" builtinId="24" hidden="1" customBuiltin="1"/>
    <cellStyle name="Linked Cell" xfId="439" builtinId="24" hidden="1" customBuiltin="1"/>
    <cellStyle name="Linked Cell" xfId="18309" builtinId="24" hidden="1" customBuiltin="1"/>
    <cellStyle name="Linked Cell" xfId="13943" builtinId="24" hidden="1" customBuiltin="1"/>
    <cellStyle name="Linked Cell" xfId="833" builtinId="24" hidden="1" customBuiltin="1"/>
    <cellStyle name="Linked Cell" xfId="8799" builtinId="24" hidden="1" customBuiltin="1"/>
    <cellStyle name="Linked Cell" xfId="3936" builtinId="24" hidden="1" customBuiltin="1"/>
    <cellStyle name="Linked Cell" xfId="18265" builtinId="24" hidden="1" customBuiltin="1"/>
    <cellStyle name="Linked Cell" xfId="1440" builtinId="24" hidden="1" customBuiltin="1"/>
    <cellStyle name="Linked Cell" xfId="545" builtinId="24" hidden="1" customBuiltin="1"/>
    <cellStyle name="Linked Cell" xfId="17935" builtinId="24" hidden="1" customBuiltin="1"/>
    <cellStyle name="Linked Cell" xfId="2478" builtinId="24" hidden="1" customBuiltin="1"/>
    <cellStyle name="Linked Cell" xfId="1309" builtinId="24" hidden="1" customBuiltin="1"/>
    <cellStyle name="Linked Cell" xfId="5671" builtinId="24" hidden="1" customBuiltin="1"/>
    <cellStyle name="Linked Cell" xfId="1377" builtinId="24" hidden="1" customBuiltin="1"/>
    <cellStyle name="Linked Cell" xfId="23231" builtinId="24" hidden="1" customBuiltin="1"/>
    <cellStyle name="Linked Cell" xfId="1071" builtinId="24" hidden="1" customBuiltin="1"/>
    <cellStyle name="Linked Cell" xfId="1042" builtinId="24" hidden="1" customBuiltin="1"/>
    <cellStyle name="Linked Cell" xfId="1074" builtinId="24" hidden="1" customBuiltin="1"/>
    <cellStyle name="Linked Cell" xfId="22707" builtinId="24" hidden="1" customBuiltin="1"/>
    <cellStyle name="Linked Cell" xfId="2986" builtinId="24" hidden="1" customBuiltin="1"/>
    <cellStyle name="Linked Cell" xfId="9879" builtinId="24" hidden="1" customBuiltin="1"/>
    <cellStyle name="Linked Cell" xfId="6552" builtinId="24" hidden="1" customBuiltin="1"/>
    <cellStyle name="Linked Cell" xfId="3475" builtinId="24" hidden="1" customBuiltin="1"/>
    <cellStyle name="Linked Cell" xfId="2231" builtinId="24" hidden="1" customBuiltin="1"/>
    <cellStyle name="Linked Cell" xfId="4463" builtinId="24" hidden="1" customBuiltin="1"/>
    <cellStyle name="Linked Cell" xfId="1068" builtinId="24" hidden="1" customBuiltin="1"/>
    <cellStyle name="Linked Cell" xfId="2647" builtinId="24" hidden="1" customBuiltin="1"/>
    <cellStyle name="Linked Cell" xfId="6377" builtinId="24" hidden="1" customBuiltin="1"/>
    <cellStyle name="Linked Cell" xfId="6890" builtinId="24" hidden="1" customBuiltin="1"/>
    <cellStyle name="Linked Cell" xfId="9493" builtinId="24" hidden="1" customBuiltin="1"/>
    <cellStyle name="Linked Cell" xfId="3084" builtinId="24" hidden="1" customBuiltin="1"/>
    <cellStyle name="Linked Cell" xfId="18386" builtinId="24" hidden="1" customBuiltin="1"/>
    <cellStyle name="Linked Cell" xfId="2446" builtinId="24" hidden="1" customBuiltin="1"/>
    <cellStyle name="Linked Cell" xfId="1743" builtinId="24" hidden="1" customBuiltin="1"/>
    <cellStyle name="Linked Cell" xfId="3235" builtinId="24" hidden="1" customBuiltin="1"/>
    <cellStyle name="Linked Cell" xfId="8796" builtinId="24" hidden="1" customBuiltin="1"/>
    <cellStyle name="Linked Cell" xfId="6478" builtinId="24" hidden="1" customBuiltin="1"/>
    <cellStyle name="Linked Cell" xfId="2565" builtinId="24" hidden="1" customBuiltin="1"/>
    <cellStyle name="Linked Cell" xfId="702" builtinId="24" hidden="1" customBuiltin="1"/>
    <cellStyle name="Linked Cell" xfId="3820" builtinId="24" hidden="1" customBuiltin="1"/>
    <cellStyle name="Linked Cell" xfId="6989" builtinId="24" hidden="1" customBuiltin="1"/>
    <cellStyle name="Linked Cell" xfId="2706" builtinId="24" hidden="1" customBuiltin="1"/>
    <cellStyle name="Linked Cell" xfId="5894" builtinId="24" hidden="1" customBuiltin="1"/>
    <cellStyle name="Linked Cell" xfId="56" builtinId="24" hidden="1" customBuiltin="1"/>
    <cellStyle name="Linked Cell" xfId="90" builtinId="24" hidden="1" customBuiltin="1"/>
    <cellStyle name="Linked Cell" xfId="1416" builtinId="24" hidden="1" customBuiltin="1"/>
    <cellStyle name="Linked Cell" xfId="12928" builtinId="24" hidden="1" customBuiltin="1"/>
    <cellStyle name="Linked Cell" xfId="2345" builtinId="24" hidden="1" customBuiltin="1"/>
    <cellStyle name="Linked Cell" xfId="174" builtinId="24" hidden="1" customBuiltin="1"/>
    <cellStyle name="Linked Cell" xfId="2610" builtinId="24" hidden="1" customBuiltin="1"/>
    <cellStyle name="Linked Cell" xfId="245" builtinId="24" hidden="1" customBuiltin="1"/>
    <cellStyle name="Linked Cell" xfId="18088" builtinId="24" hidden="1" customBuiltin="1"/>
    <cellStyle name="Linked Cell" xfId="316" builtinId="24" hidden="1" customBuiltin="1"/>
    <cellStyle name="Linked Cell" xfId="351" builtinId="24" hidden="1" customBuiltin="1"/>
    <cellStyle name="Linked Cell" xfId="23042" builtinId="24" hidden="1" customBuiltin="1"/>
    <cellStyle name="Linked Cell" xfId="8392" builtinId="24" hidden="1" customBuiltin="1"/>
    <cellStyle name="Linked Cell" xfId="9069" builtinId="24" hidden="1" customBuiltin="1"/>
    <cellStyle name="Linked Cell" xfId="1410" builtinId="24" hidden="1" customBuiltin="1"/>
    <cellStyle name="Linked Cell" xfId="7115" builtinId="24" hidden="1" customBuiltin="1"/>
    <cellStyle name="Linked Cell" xfId="3200" builtinId="24" hidden="1" customBuiltin="1"/>
    <cellStyle name="Linked Cell" xfId="2033" builtinId="24" hidden="1" customBuiltin="1"/>
    <cellStyle name="Linked Cell" xfId="4010" builtinId="24" hidden="1" customBuiltin="1"/>
    <cellStyle name="Linked Cell" xfId="7427" builtinId="24" hidden="1" customBuiltin="1"/>
    <cellStyle name="Linked Cell" xfId="21107" builtinId="24" hidden="1" customBuiltin="1"/>
    <cellStyle name="Linked Cell" xfId="13364" builtinId="24" hidden="1" customBuiltin="1"/>
    <cellStyle name="Linked Cell" xfId="16200" builtinId="24" hidden="1" customBuiltin="1"/>
    <cellStyle name="Linked Cell" xfId="13713" builtinId="24" hidden="1" customBuiltin="1"/>
    <cellStyle name="Linked Cell" xfId="12685" builtinId="24" hidden="1" customBuiltin="1"/>
    <cellStyle name="Linked Cell" xfId="16659" builtinId="24" hidden="1" customBuiltin="1"/>
    <cellStyle name="Linked Cell" xfId="8340" builtinId="24" hidden="1" customBuiltin="1"/>
    <cellStyle name="Linked Cell" xfId="19486" builtinId="24" hidden="1" customBuiltin="1"/>
    <cellStyle name="Linked Cell" xfId="26687" builtinId="24" hidden="1" customBuiltin="1"/>
    <cellStyle name="Linked Cell" xfId="24931" builtinId="24" hidden="1" customBuiltin="1"/>
    <cellStyle name="Linked Cell" xfId="13593" builtinId="24" hidden="1" customBuiltin="1"/>
    <cellStyle name="Linked Cell" xfId="16355" builtinId="24" hidden="1" customBuiltin="1"/>
    <cellStyle name="Linked Cell" xfId="14346" builtinId="24" hidden="1" customBuiltin="1"/>
    <cellStyle name="Linked Cell" xfId="12661" builtinId="24" hidden="1" customBuiltin="1"/>
    <cellStyle name="Linked Cell" xfId="16773" builtinId="24" hidden="1" customBuiltin="1"/>
    <cellStyle name="Linked Cell" xfId="5720" builtinId="24" hidden="1" customBuiltin="1"/>
    <cellStyle name="Linked Cell" xfId="9187" builtinId="24" hidden="1" customBuiltin="1"/>
    <cellStyle name="Linked Cell" xfId="771" builtinId="24" hidden="1" customBuiltin="1"/>
    <cellStyle name="Linked Cell" xfId="17589" builtinId="24" hidden="1" customBuiltin="1"/>
    <cellStyle name="Linked Cell" xfId="14389" builtinId="24" hidden="1" customBuiltin="1"/>
    <cellStyle name="Linked Cell" xfId="22269" builtinId="24" hidden="1" customBuiltin="1"/>
    <cellStyle name="Linked Cell" xfId="7785" builtinId="24" hidden="1" customBuiltin="1"/>
    <cellStyle name="Linked Cell" xfId="27360" builtinId="24" hidden="1" customBuiltin="1"/>
    <cellStyle name="Linked Cell" xfId="15094" builtinId="24" hidden="1" customBuiltin="1"/>
    <cellStyle name="Linked Cell" xfId="22733" builtinId="24" hidden="1" customBuiltin="1"/>
    <cellStyle name="Linked Cell" xfId="18843" builtinId="24" hidden="1" customBuiltin="1"/>
    <cellStyle name="Linked Cell" xfId="17619" builtinId="24" hidden="1" customBuiltin="1"/>
    <cellStyle name="Linked Cell" xfId="14966" builtinId="24" hidden="1" customBuiltin="1"/>
    <cellStyle name="Linked Cell" xfId="22388" builtinId="24" hidden="1" customBuiltin="1"/>
    <cellStyle name="Linked Cell" xfId="8225" builtinId="24" hidden="1" customBuiltin="1"/>
    <cellStyle name="Linked Cell" xfId="1566" builtinId="24" hidden="1" customBuiltin="1"/>
    <cellStyle name="Linked Cell" xfId="15073" builtinId="24" hidden="1" customBuiltin="1"/>
    <cellStyle name="Linked Cell" xfId="22763" builtinId="24" hidden="1" customBuiltin="1"/>
    <cellStyle name="Linked Cell" xfId="3731" builtinId="24" hidden="1" customBuiltin="1"/>
    <cellStyle name="Linked Cell" xfId="17651" builtinId="24" hidden="1" customBuiltin="1"/>
    <cellStyle name="Linked Cell" xfId="15143" builtinId="24" hidden="1" customBuiltin="1"/>
    <cellStyle name="Linked Cell" xfId="22434" builtinId="24" hidden="1" customBuiltin="1"/>
    <cellStyle name="Linked Cell" xfId="7591" builtinId="24" hidden="1" customBuiltin="1"/>
    <cellStyle name="Linked Cell" xfId="25489" builtinId="24" hidden="1" customBuiltin="1"/>
    <cellStyle name="Linked Cell" xfId="15924" builtinId="24" hidden="1" customBuiltin="1"/>
    <cellStyle name="Linked Cell" xfId="28098" builtinId="24" hidden="1" customBuiltin="1"/>
    <cellStyle name="Linked Cell" xfId="17681" builtinId="24" hidden="1" customBuiltin="1"/>
    <cellStyle name="Linked Cell" xfId="15325" builtinId="24" hidden="1" customBuiltin="1"/>
    <cellStyle name="Linked Cell" xfId="4611" builtinId="24" hidden="1" customBuiltin="1"/>
    <cellStyle name="Linked Cell" xfId="4874" builtinId="24" hidden="1" customBuiltin="1"/>
    <cellStyle name="Linked Cell" xfId="3502" builtinId="24" hidden="1" customBuiltin="1"/>
    <cellStyle name="Linked Cell" xfId="16051" builtinId="24" hidden="1" customBuiltin="1"/>
    <cellStyle name="Linked Cell" xfId="2674" builtinId="24" hidden="1" customBuiltin="1"/>
    <cellStyle name="Linked Cell" xfId="17710" builtinId="24" hidden="1" customBuiltin="1"/>
    <cellStyle name="Linked Cell" xfId="15446" builtinId="24" hidden="1" customBuiltin="1"/>
    <cellStyle name="Linked Cell" xfId="14789" builtinId="24" hidden="1" customBuiltin="1"/>
    <cellStyle name="Linked Cell" xfId="6189" builtinId="24" hidden="1" customBuiltin="1"/>
    <cellStyle name="Linked Cell" xfId="27903" builtinId="24" hidden="1" customBuiltin="1"/>
    <cellStyle name="Linked Cell" xfId="16123" builtinId="24" hidden="1" customBuiltin="1"/>
    <cellStyle name="Linked Cell" xfId="18755" builtinId="24" hidden="1" customBuiltin="1"/>
    <cellStyle name="Linked Cell" xfId="24494" builtinId="24" hidden="1" customBuiltin="1"/>
    <cellStyle name="Linked Cell" xfId="15629" builtinId="24" hidden="1" customBuiltin="1"/>
    <cellStyle name="Linked Cell" xfId="20614" builtinId="24" hidden="1" customBuiltin="1"/>
    <cellStyle name="Linked Cell" xfId="5765" builtinId="24" hidden="1" customBuiltin="1"/>
    <cellStyle name="Linked Cell" xfId="2502" builtinId="24" hidden="1" customBuiltin="1"/>
    <cellStyle name="Linked Cell" xfId="16323" builtinId="24" hidden="1" customBuiltin="1"/>
    <cellStyle name="Linked Cell" xfId="6723" builtinId="24" hidden="1" customBuiltin="1"/>
    <cellStyle name="Linked Cell" xfId="15721" builtinId="24" hidden="1" customBuiltin="1"/>
    <cellStyle name="Linked Cell" xfId="16833" builtinId="24" hidden="1" customBuiltin="1"/>
    <cellStyle name="Linked Cell" xfId="5757" builtinId="24" hidden="1" customBuiltin="1"/>
    <cellStyle name="Linked Cell" xfId="24333" builtinId="24" hidden="1" customBuiltin="1"/>
    <cellStyle name="Linked Cell" xfId="16390" builtinId="24" hidden="1" customBuiltin="1"/>
    <cellStyle name="Linked Cell" xfId="27762" builtinId="24" hidden="1" customBuiltin="1"/>
    <cellStyle name="Linked Cell" xfId="14698" builtinId="24" hidden="1" customBuiltin="1"/>
    <cellStyle name="Linked Cell" xfId="19026" builtinId="24" hidden="1" customBuiltin="1"/>
    <cellStyle name="Linked Cell" xfId="11088" builtinId="24" hidden="1" customBuiltin="1"/>
    <cellStyle name="Linked Cell" xfId="8095" builtinId="24" hidden="1" customBuiltin="1"/>
    <cellStyle name="Linked Cell" xfId="9284" builtinId="24" hidden="1" customBuiltin="1"/>
    <cellStyle name="Linked Cell" xfId="5456" builtinId="24" hidden="1" customBuiltin="1"/>
    <cellStyle name="Linked Cell" xfId="2414" builtinId="24" hidden="1" customBuiltin="1"/>
    <cellStyle name="Linked Cell" xfId="20608" builtinId="24" hidden="1" customBuiltin="1"/>
    <cellStyle name="Linked Cell" xfId="11191" builtinId="24" hidden="1" customBuiltin="1"/>
    <cellStyle name="Linked Cell" xfId="26849" builtinId="24" hidden="1" customBuiltin="1"/>
    <cellStyle name="Linked Cell" xfId="9470" builtinId="24" hidden="1" customBuiltin="1"/>
    <cellStyle name="Linked Cell" xfId="18072" builtinId="24" hidden="1" customBuiltin="1"/>
    <cellStyle name="Linked Cell" xfId="24244" builtinId="24" hidden="1" customBuiltin="1"/>
    <cellStyle name="Linked Cell" xfId="20576" builtinId="24" hidden="1" customBuiltin="1"/>
    <cellStyle name="Linked Cell" xfId="11265" builtinId="24" hidden="1" customBuiltin="1"/>
    <cellStyle name="Linked Cell" xfId="967" builtinId="24" hidden="1" customBuiltin="1"/>
    <cellStyle name="Linked Cell" xfId="9682" builtinId="24" hidden="1" customBuiltin="1"/>
    <cellStyle name="Linked Cell" xfId="7860" builtinId="24" hidden="1" customBuiltin="1"/>
    <cellStyle name="Linked Cell" xfId="8007" builtinId="24" hidden="1" customBuiltin="1"/>
    <cellStyle name="Linked Cell" xfId="8747" builtinId="24" hidden="1" customBuiltin="1"/>
    <cellStyle name="Linked Cell" xfId="11376" builtinId="24" hidden="1" customBuiltin="1"/>
    <cellStyle name="Linked Cell" xfId="24937" builtinId="24" hidden="1" customBuiltin="1"/>
    <cellStyle name="Linked Cell" xfId="9876" builtinId="24" hidden="1" customBuiltin="1"/>
    <cellStyle name="Linked Cell" xfId="19447" builtinId="24" hidden="1" customBuiltin="1"/>
    <cellStyle name="Linked Cell" xfId="26631" builtinId="24" hidden="1" customBuiltin="1"/>
    <cellStyle name="Linked Cell" xfId="9137" builtinId="24" hidden="1" customBuiltin="1"/>
    <cellStyle name="Linked Cell" xfId="11487" builtinId="24" hidden="1" customBuiltin="1"/>
    <cellStyle name="Linked Cell" xfId="7307" builtinId="24" hidden="1" customBuiltin="1"/>
    <cellStyle name="Linked Cell" xfId="9886" builtinId="24" hidden="1" customBuiltin="1"/>
    <cellStyle name="Linked Cell" xfId="19602" builtinId="24" hidden="1" customBuiltin="1"/>
    <cellStyle name="Linked Cell" xfId="869" builtinId="24" hidden="1" customBuiltin="1"/>
    <cellStyle name="Linked Cell" xfId="9351" builtinId="24" hidden="1" customBuiltin="1"/>
    <cellStyle name="Linked Cell" xfId="11555" builtinId="24" hidden="1" customBuiltin="1"/>
    <cellStyle name="Linked Cell" xfId="26441" builtinId="24" hidden="1" customBuiltin="1"/>
    <cellStyle name="Linked Cell" xfId="10117" builtinId="24" hidden="1" customBuiltin="1"/>
    <cellStyle name="Linked Cell" xfId="25831" builtinId="24" hidden="1" customBuiltin="1"/>
    <cellStyle name="Linked Cell" xfId="8472" builtinId="24" hidden="1" customBuiltin="1"/>
    <cellStyle name="Linked Cell" xfId="11653" builtinId="24" hidden="1" customBuiltin="1"/>
    <cellStyle name="Linked Cell" xfId="9039" builtinId="24" hidden="1" customBuiltin="1"/>
    <cellStyle name="Linked Cell" xfId="10356" builtinId="24" hidden="1" customBuiltin="1"/>
    <cellStyle name="Linked Cell" xfId="6331" builtinId="24" hidden="1" customBuiltin="1"/>
    <cellStyle name="Linked Cell" xfId="9747" builtinId="24" hidden="1" customBuiltin="1"/>
    <cellStyle name="Linked Cell" xfId="11755" builtinId="24" hidden="1" customBuiltin="1"/>
    <cellStyle name="Linked Cell" xfId="9348" builtinId="24" hidden="1" customBuiltin="1"/>
    <cellStyle name="Linked Cell" xfId="10492" builtinId="24" hidden="1" customBuiltin="1"/>
    <cellStyle name="Linked Cell" xfId="20193" builtinId="24" hidden="1" customBuiltin="1"/>
    <cellStyle name="Linked Cell" xfId="27660" builtinId="24" hidden="1" customBuiltin="1"/>
    <cellStyle name="Linked Cell" xfId="11849" builtinId="24" hidden="1" customBuiltin="1"/>
    <cellStyle name="Linked Cell" xfId="8329" builtinId="24" hidden="1" customBuiltin="1"/>
    <cellStyle name="Linked Cell" xfId="7687" builtinId="24" hidden="1" customBuiltin="1"/>
    <cellStyle name="Linked Cell" xfId="20524" builtinId="24" hidden="1" customBuiltin="1"/>
    <cellStyle name="Linked Cell" xfId="2228" builtinId="24" hidden="1" customBuiltin="1"/>
    <cellStyle name="Linked Cell" xfId="11825" builtinId="24" hidden="1" customBuiltin="1"/>
    <cellStyle name="Linked Cell" xfId="9705" builtinId="24" hidden="1" customBuiltin="1"/>
    <cellStyle name="Linked Cell" xfId="5646" builtinId="24" hidden="1" customBuiltin="1"/>
    <cellStyle name="Linked Cell" xfId="24087" builtinId="24" hidden="1" customBuiltin="1"/>
    <cellStyle name="Linked Cell" xfId="11951" builtinId="24" hidden="1" customBuiltin="1"/>
    <cellStyle name="Linked Cell" xfId="9907" builtinId="24" hidden="1" customBuiltin="1"/>
    <cellStyle name="Linked Cell" xfId="10640" builtinId="24" hidden="1" customBuiltin="1"/>
    <cellStyle name="Linked Cell" xfId="8793" builtinId="24" hidden="1" customBuiltin="1"/>
    <cellStyle name="Linked Cell" xfId="10866" builtinId="24" hidden="1" customBuiltin="1"/>
    <cellStyle name="Linked Cell" xfId="10050" builtinId="24" hidden="1" customBuiltin="1"/>
    <cellStyle name="Linked Cell" xfId="10669" builtinId="24" hidden="1" customBuiltin="1"/>
    <cellStyle name="Linked Cell" xfId="20960" builtinId="24" hidden="1" customBuiltin="1"/>
    <cellStyle name="Linked Cell" xfId="27041" builtinId="24" hidden="1" customBuiltin="1"/>
    <cellStyle name="Linked Cell" xfId="10145" builtinId="24" hidden="1" customBuiltin="1"/>
    <cellStyle name="Linked Cell" xfId="10818" builtinId="24" hidden="1" customBuiltin="1"/>
    <cellStyle name="Linked Cell" xfId="21032" builtinId="24" hidden="1" customBuiltin="1"/>
    <cellStyle name="Linked Cell" xfId="1190" builtinId="24" hidden="1" customBuiltin="1"/>
    <cellStyle name="Linked Cell" xfId="10389" builtinId="24" hidden="1" customBuiltin="1"/>
    <cellStyle name="Linked Cell" xfId="5959" builtinId="24" hidden="1" customBuiltin="1"/>
    <cellStyle name="Linked Cell" xfId="21175" builtinId="24" hidden="1" customBuiltin="1"/>
    <cellStyle name="Linked Cell" xfId="25191" builtinId="24" hidden="1" customBuiltin="1"/>
    <cellStyle name="Linked Cell" xfId="10516" builtinId="24" hidden="1" customBuiltin="1"/>
    <cellStyle name="Linked Cell" xfId="5783" builtinId="24" hidden="1" customBuiltin="1"/>
    <cellStyle name="Linked Cell" xfId="21214" builtinId="24" hidden="1" customBuiltin="1"/>
    <cellStyle name="Linked Cell" xfId="3229" builtinId="24" hidden="1" customBuiltin="1"/>
    <cellStyle name="Linked Cell" xfId="8206" builtinId="24" hidden="1" customBuiltin="1"/>
    <cellStyle name="Linked Cell" xfId="21381" builtinId="24" hidden="1" customBuiltin="1"/>
    <cellStyle name="Linked Cell" xfId="25929" builtinId="24" hidden="1" customBuiltin="1"/>
    <cellStyle name="Linked Cell" xfId="4705" builtinId="24" hidden="1" customBuiltin="1"/>
    <cellStyle name="Linked Cell" xfId="9161" builtinId="24" hidden="1" customBuiltin="1"/>
    <cellStyle name="Linked Cell" xfId="6590" builtinId="24" hidden="1" customBuiltin="1"/>
    <cellStyle name="Linked Cell" xfId="8493" builtinId="24" hidden="1" customBuiltin="1"/>
    <cellStyle name="Linked Cell" xfId="6442" builtinId="24" hidden="1" customBuiltin="1"/>
    <cellStyle name="Linked Cell" xfId="9324" builtinId="24" hidden="1" customBuiltin="1"/>
    <cellStyle name="Linked Cell" xfId="5156" builtinId="24" hidden="1" customBuiltin="1"/>
    <cellStyle name="Linked Cell" xfId="11115" builtinId="24" hidden="1" customBuiltin="1"/>
    <cellStyle name="Linked Cell" xfId="8341" builtinId="24" hidden="1" customBuiltin="1"/>
    <cellStyle name="Linked Cell" xfId="8130" builtinId="24" hidden="1" customBuiltin="1"/>
    <cellStyle name="Linked Cell" xfId="11226" builtinId="24" hidden="1" customBuiltin="1"/>
    <cellStyle name="Linked Cell" xfId="9625" builtinId="24" hidden="1" customBuiltin="1"/>
    <cellStyle name="Linked Cell" xfId="6038" builtinId="24" hidden="1" customBuiltin="1"/>
    <cellStyle name="Linked Cell" xfId="11233" builtinId="24" hidden="1" customBuiltin="1"/>
    <cellStyle name="Linked Cell" xfId="9882" builtinId="24" hidden="1" customBuiltin="1"/>
    <cellStyle name="Linked Cell" xfId="4935" builtinId="24" hidden="1" customBuiltin="1"/>
    <cellStyle name="Linked Cell" xfId="11402" builtinId="24" hidden="1" customBuiltin="1"/>
    <cellStyle name="Linked Cell" xfId="10110" builtinId="24" hidden="1" customBuiltin="1"/>
    <cellStyle name="Linked Cell" xfId="11520" builtinId="24" hidden="1" customBuiltin="1"/>
    <cellStyle name="Linked Cell" xfId="10236" builtinId="24" hidden="1" customBuiltin="1"/>
    <cellStyle name="Linked Cell" xfId="11527" builtinId="24" hidden="1" customBuiltin="1"/>
    <cellStyle name="Linked Cell" xfId="10446" builtinId="24" hidden="1" customBuiltin="1"/>
    <cellStyle name="Linked Cell" xfId="11005" builtinId="24" hidden="1" customBuiltin="1"/>
    <cellStyle name="Linked Cell" xfId="11681" builtinId="24" hidden="1" customBuiltin="1"/>
    <cellStyle name="Linked Cell" xfId="10962" builtinId="24" hidden="1" customBuiltin="1"/>
    <cellStyle name="Linked Cell" xfId="11785" builtinId="24" hidden="1" customBuiltin="1"/>
    <cellStyle name="Linked Cell" xfId="11262" builtinId="24" hidden="1" customBuiltin="1"/>
    <cellStyle name="Linked Cell" xfId="11876" builtinId="24" hidden="1" customBuiltin="1"/>
    <cellStyle name="Linked Cell" xfId="11268" builtinId="24" hidden="1" customBuiltin="1"/>
    <cellStyle name="Linked Cell" xfId="11855" builtinId="24" hidden="1" customBuiltin="1"/>
    <cellStyle name="Linked Cell" xfId="11272" builtinId="24" hidden="1" customBuiltin="1"/>
    <cellStyle name="Linked Cell" xfId="11981" builtinId="24" hidden="1" customBuiltin="1"/>
    <cellStyle name="Linked Cell" xfId="11552" builtinId="24" hidden="1" customBuiltin="1"/>
    <cellStyle name="Linked Cell" xfId="10928" builtinId="24" hidden="1" customBuiltin="1"/>
    <cellStyle name="Linked Cell" xfId="11558" builtinId="24" hidden="1" customBuiltin="1"/>
    <cellStyle name="Linked Cell" xfId="10900" builtinId="24" hidden="1" customBuiltin="1"/>
    <cellStyle name="Linked Cell" xfId="18488" builtinId="24" hidden="1" customBuiltin="1"/>
    <cellStyle name="Linked Cell" xfId="18783" builtinId="24" hidden="1" customBuiltin="1"/>
    <cellStyle name="Linked Cell" xfId="18975" builtinId="24" hidden="1" customBuiltin="1"/>
    <cellStyle name="Linked Cell" xfId="19007" builtinId="24" hidden="1" customBuiltin="1"/>
    <cellStyle name="Linked Cell" xfId="19134" builtinId="24" hidden="1" customBuiltin="1"/>
    <cellStyle name="Linked Cell" xfId="17332" builtinId="24" hidden="1" customBuiltin="1"/>
    <cellStyle name="Linked Cell" xfId="17293" builtinId="24" hidden="1" customBuiltin="1"/>
    <cellStyle name="Linked Cell" xfId="19244" builtinId="24" hidden="1" customBuiltin="1"/>
    <cellStyle name="Linked Cell" xfId="19480" builtinId="24" hidden="1" customBuiltin="1"/>
    <cellStyle name="Linked Cell" xfId="19636" builtinId="24" hidden="1" customBuiltin="1"/>
    <cellStyle name="Linked Cell" xfId="19852" builtinId="24" hidden="1" customBuiltin="1"/>
    <cellStyle name="Linked Cell" xfId="19978" builtinId="24" hidden="1" customBuiltin="1"/>
    <cellStyle name="Linked Cell" xfId="20214" builtinId="24" hidden="1" customBuiltin="1"/>
    <cellStyle name="Linked Cell" xfId="20549" builtinId="24" hidden="1" customBuiltin="1"/>
    <cellStyle name="Linked Cell" xfId="20718" builtinId="24" hidden="1" customBuiltin="1"/>
    <cellStyle name="Linked Cell" xfId="20821" builtinId="24" hidden="1" customBuiltin="1"/>
    <cellStyle name="Linked Cell" xfId="20988" builtinId="24" hidden="1" customBuiltin="1"/>
    <cellStyle name="Linked Cell" xfId="21057" builtinId="24" hidden="1" customBuiltin="1"/>
    <cellStyle name="Linked Cell" xfId="21207" builtinId="24" hidden="1" customBuiltin="1"/>
    <cellStyle name="Linked Cell" xfId="21244" builtinId="24" hidden="1" customBuiltin="1"/>
    <cellStyle name="Linked Cell" xfId="20321" builtinId="24" hidden="1" customBuiltin="1"/>
    <cellStyle name="Linked Cell" xfId="20352" builtinId="24" hidden="1" customBuiltin="1"/>
    <cellStyle name="Linked Cell" xfId="21578" builtinId="24" hidden="1" customBuiltin="1"/>
    <cellStyle name="Linked Cell" xfId="21655" builtinId="24" hidden="1" customBuiltin="1"/>
    <cellStyle name="Linked Cell" xfId="21782" builtinId="24" hidden="1" customBuiltin="1"/>
    <cellStyle name="Linked Cell" xfId="21830" builtinId="24" hidden="1" customBuiltin="1"/>
    <cellStyle name="Linked Cell" xfId="21761" builtinId="24" hidden="1" customBuiltin="1"/>
    <cellStyle name="Linked Cell" xfId="21986" builtinId="24" hidden="1" customBuiltin="1"/>
    <cellStyle name="Linked Cell" xfId="22019" builtinId="24" hidden="1" customBuiltin="1"/>
    <cellStyle name="Linked Cell" xfId="22086" builtinId="24" hidden="1" customBuiltin="1"/>
    <cellStyle name="Linked Cell" xfId="22163" builtinId="24" hidden="1" customBuiltin="1"/>
    <cellStyle name="Linked Cell" xfId="22262" builtinId="24" hidden="1" customBuiltin="1"/>
    <cellStyle name="Linked Cell" xfId="22296" builtinId="24" hidden="1" customBuiltin="1"/>
    <cellStyle name="Linked Cell" xfId="22365" builtinId="24" hidden="1" customBuiltin="1"/>
    <cellStyle name="Linked Cell" xfId="22411" builtinId="24" hidden="1" customBuiltin="1"/>
    <cellStyle name="Linked Cell" xfId="7933" builtinId="24" hidden="1" customBuiltin="1"/>
    <cellStyle name="Linked Cell" xfId="20234" builtinId="24" hidden="1" customBuiltin="1"/>
    <cellStyle name="Linked Cell" xfId="7697" builtinId="24" hidden="1" customBuiltin="1"/>
    <cellStyle name="Linked Cell" xfId="5028" builtinId="24" hidden="1" customBuiltin="1"/>
    <cellStyle name="Linked Cell" xfId="21293" builtinId="24" hidden="1" customBuiltin="1"/>
    <cellStyle name="Linked Cell" xfId="5907" builtinId="24" hidden="1" customBuiltin="1"/>
    <cellStyle name="Linked Cell" xfId="21343" builtinId="24" hidden="1" customBuiltin="1"/>
    <cellStyle name="Linked Cell" xfId="17008" builtinId="24" hidden="1" customBuiltin="1"/>
    <cellStyle name="Linked Cell" xfId="14531" builtinId="24" hidden="1" customBuiltin="1"/>
    <cellStyle name="Linked Cell" xfId="17503" builtinId="24" hidden="1" customBuiltin="1"/>
    <cellStyle name="Linked Cell" xfId="22497" builtinId="24" hidden="1" customBuiltin="1"/>
    <cellStyle name="Linked Cell" xfId="5780" builtinId="24" hidden="1" customBuiltin="1"/>
    <cellStyle name="Linked Cell" xfId="18564" builtinId="24" hidden="1" customBuiltin="1"/>
    <cellStyle name="Linked Cell" xfId="20687" builtinId="24" hidden="1" customBuiltin="1"/>
    <cellStyle name="Linked Cell" xfId="18946" builtinId="24" hidden="1" customBuiltin="1"/>
    <cellStyle name="Linked Cell" xfId="17517" builtinId="24" hidden="1" customBuiltin="1"/>
    <cellStyle name="Linked Cell" xfId="21146" builtinId="24" hidden="1" customBuiltin="1"/>
    <cellStyle name="Linked Cell" xfId="15674" builtinId="24" hidden="1" customBuiltin="1"/>
    <cellStyle name="Linked Cell" xfId="10419" builtinId="24" hidden="1" customBuiltin="1"/>
    <cellStyle name="Linked Cell" xfId="2475" builtinId="24" hidden="1" customBuiltin="1"/>
    <cellStyle name="Linked Cell" xfId="6165" builtinId="24" hidden="1" customBuiltin="1"/>
    <cellStyle name="Linked Cell" xfId="18758" builtinId="24" hidden="1" customBuiltin="1"/>
    <cellStyle name="Linked Cell" xfId="20797" builtinId="24" hidden="1" customBuiltin="1"/>
    <cellStyle name="Linked Cell" xfId="19111" builtinId="24" hidden="1" customBuiltin="1"/>
    <cellStyle name="Linked Cell" xfId="17542" builtinId="24" hidden="1" customBuiltin="1"/>
    <cellStyle name="Linked Cell" xfId="21241" builtinId="24" hidden="1" customBuiltin="1"/>
    <cellStyle name="Linked Cell" xfId="14747" builtinId="24" hidden="1" customBuiltin="1"/>
    <cellStyle name="Linked Cell" xfId="13296" builtinId="24" hidden="1" customBuiltin="1"/>
    <cellStyle name="Linked Cell" xfId="24294" builtinId="24" hidden="1" customBuiltin="1"/>
    <cellStyle name="Linked Cell" xfId="22534" builtinId="24" hidden="1" customBuiltin="1"/>
    <cellStyle name="Linked Cell" xfId="19158" builtinId="24" hidden="1" customBuiltin="1"/>
    <cellStyle name="Linked Cell" xfId="10870" builtinId="24" hidden="1" customBuiltin="1"/>
    <cellStyle name="Linked Cell" xfId="15989" builtinId="24" hidden="1" customBuiltin="1"/>
    <cellStyle name="Linked Cell" xfId="3105" builtinId="24" hidden="1" customBuiltin="1"/>
    <cellStyle name="Linked Cell" xfId="6269" builtinId="24" hidden="1" customBuiltin="1"/>
    <cellStyle name="Linked Cell" xfId="12859" builtinId="24" hidden="1" customBuiltin="1"/>
    <cellStyle name="Linked Cell" xfId="8030" builtinId="24" hidden="1" customBuiltin="1"/>
    <cellStyle name="Linked Cell" xfId="22569" builtinId="24" hidden="1" customBuiltin="1"/>
    <cellStyle name="Linked Cell" xfId="16825" builtinId="24" hidden="1" customBuiltin="1"/>
    <cellStyle name="Linked Cell" xfId="12160" builtinId="24" hidden="1" customBuiltin="1"/>
    <cellStyle name="Linked Cell" xfId="16148" builtinId="24" hidden="1" customBuiltin="1"/>
    <cellStyle name="Linked Cell" xfId="24934" builtinId="24" hidden="1" customBuiltin="1"/>
    <cellStyle name="Linked Cell" xfId="5127" builtinId="24" hidden="1" customBuiltin="1"/>
    <cellStyle name="Linked Cell" xfId="12889" builtinId="24" hidden="1" customBuiltin="1"/>
    <cellStyle name="Linked Cell" xfId="26786" builtinId="24" hidden="1" customBuiltin="1"/>
    <cellStyle name="Linked Cell" xfId="4538" builtinId="24" hidden="1" customBuiltin="1"/>
    <cellStyle name="Linked Cell" xfId="16915" builtinId="24" hidden="1" customBuiltin="1"/>
    <cellStyle name="Linked Cell" xfId="12204" builtinId="24" hidden="1" customBuiltin="1"/>
    <cellStyle name="Linked Cell" xfId="16249" builtinId="24" hidden="1" customBuiltin="1"/>
    <cellStyle name="Linked Cell" xfId="7304" builtinId="24" hidden="1" customBuiltin="1"/>
    <cellStyle name="Linked Cell" xfId="20171" builtinId="24" hidden="1" customBuiltin="1"/>
    <cellStyle name="Linked Cell" xfId="19379" builtinId="24" hidden="1" customBuiltin="1"/>
    <cellStyle name="Linked Cell" xfId="904" builtinId="24" hidden="1" customBuiltin="1"/>
    <cellStyle name="Linked Cell" xfId="22632" builtinId="24" hidden="1" customBuiltin="1"/>
    <cellStyle name="Linked Cell" xfId="19281" builtinId="24" hidden="1" customBuiltin="1"/>
    <cellStyle name="Linked Cell" xfId="12246" builtinId="24" hidden="1" customBuiltin="1"/>
    <cellStyle name="Linked Cell" xfId="16411" builtinId="24" hidden="1" customBuiltin="1"/>
    <cellStyle name="Linked Cell" xfId="26397" builtinId="24" hidden="1" customBuiltin="1"/>
    <cellStyle name="Linked Cell" xfId="20497" builtinId="24" hidden="1" customBuiltin="1"/>
    <cellStyle name="Linked Cell" xfId="22281" builtinId="24" hidden="1" customBuiltin="1"/>
    <cellStyle name="Linked Cell" xfId="22665" builtinId="24" hidden="1" customBuiltin="1"/>
    <cellStyle name="Linked Cell" xfId="19510" builtinId="24" hidden="1" customBuiltin="1"/>
    <cellStyle name="Linked Cell" xfId="12282" builtinId="24" hidden="1" customBuiltin="1"/>
    <cellStyle name="Linked Cell" xfId="16500" builtinId="24" hidden="1" customBuiltin="1"/>
    <cellStyle name="Linked Cell" xfId="630" builtinId="24" hidden="1" customBuiltin="1"/>
    <cellStyle name="Linked Cell" xfId="20655" builtinId="24" hidden="1" customBuiltin="1"/>
    <cellStyle name="Linked Cell" xfId="3737" builtinId="24" hidden="1" customBuiltin="1"/>
    <cellStyle name="Linked Cell" xfId="22700" builtinId="24" hidden="1" customBuiltin="1"/>
    <cellStyle name="Linked Cell" xfId="19676" builtinId="24" hidden="1" customBuiltin="1"/>
    <cellStyle name="Linked Cell" xfId="12349" builtinId="24" hidden="1" customBuiltin="1"/>
    <cellStyle name="Linked Cell" xfId="16656" builtinId="24" hidden="1" customBuiltin="1"/>
    <cellStyle name="Linked Cell" xfId="14238" builtinId="24" hidden="1" customBuiltin="1"/>
    <cellStyle name="Linked Cell" xfId="20769" builtinId="24" hidden="1" customBuiltin="1"/>
    <cellStyle name="Linked Cell" xfId="27367" builtinId="24" hidden="1" customBuiltin="1"/>
    <cellStyle name="Linked Cell" xfId="19825" builtinId="24" hidden="1" customBuiltin="1"/>
    <cellStyle name="Linked Cell" xfId="12411" builtinId="24" hidden="1" customBuiltin="1"/>
    <cellStyle name="Linked Cell" xfId="16728" builtinId="24" hidden="1" customBuiltin="1"/>
    <cellStyle name="Linked Cell" xfId="3609" builtinId="24" hidden="1" customBuiltin="1"/>
    <cellStyle name="Linked Cell" xfId="20930" builtinId="24" hidden="1" customBuiltin="1"/>
    <cellStyle name="Linked Cell" xfId="1765" builtinId="24" hidden="1" customBuiltin="1"/>
    <cellStyle name="Linked Cell" xfId="20017" builtinId="24" hidden="1" customBuiltin="1"/>
    <cellStyle name="Linked Cell" xfId="12356" builtinId="24" hidden="1" customBuiltin="1"/>
    <cellStyle name="Linked Cell" xfId="12769" builtinId="24" hidden="1" customBuiltin="1"/>
    <cellStyle name="Linked Cell" xfId="28057" builtinId="24" hidden="1" customBuiltin="1"/>
    <cellStyle name="Linked Cell" xfId="13397" builtinId="24" hidden="1" customBuiltin="1"/>
    <cellStyle name="Linked Cell" xfId="9780" builtinId="24" hidden="1" customBuiltin="1"/>
    <cellStyle name="Linked Cell" xfId="25533" builtinId="24" hidden="1" customBuiltin="1"/>
    <cellStyle name="Linked Cell" xfId="12464" builtinId="24" hidden="1" customBuiltin="1"/>
    <cellStyle name="Linked Cell" xfId="14633" builtinId="24" hidden="1" customBuiltin="1"/>
    <cellStyle name="Linked Cell" xfId="2586" builtinId="24" hidden="1" customBuiltin="1"/>
    <cellStyle name="Linked Cell" xfId="13638" builtinId="24" hidden="1" customBuiltin="1"/>
    <cellStyle name="Linked Cell" xfId="9959" builtinId="24" hidden="1" customBuiltin="1"/>
    <cellStyle name="Linked Cell" xfId="3543" builtinId="24" hidden="1" customBuiltin="1"/>
    <cellStyle name="Linked Cell" xfId="12518" builtinId="24" hidden="1" customBuiltin="1"/>
    <cellStyle name="Linked Cell" xfId="4596" builtinId="24" hidden="1" customBuiltin="1"/>
    <cellStyle name="Linked Cell" xfId="24400" builtinId="24" hidden="1" customBuiltin="1"/>
    <cellStyle name="Linked Cell" xfId="13861" builtinId="24" hidden="1" customBuiltin="1"/>
    <cellStyle name="Linked Cell" xfId="10139" builtinId="24" hidden="1" customBuiltin="1"/>
    <cellStyle name="Linked Cell" xfId="27970" builtinId="24" hidden="1" customBuiltin="1"/>
    <cellStyle name="Linked Cell" xfId="12566" builtinId="24" hidden="1" customBuiltin="1"/>
    <cellStyle name="Linked Cell" xfId="4278" builtinId="24" hidden="1" customBuiltin="1"/>
    <cellStyle name="Linked Cell" xfId="6597" builtinId="24" hidden="1" customBuiltin="1"/>
    <cellStyle name="Linked Cell" xfId="14431" builtinId="24" hidden="1" customBuiltin="1"/>
    <cellStyle name="Linked Cell" xfId="10261" builtinId="24" hidden="1" customBuiltin="1"/>
    <cellStyle name="Linked Cell" xfId="2481" builtinId="24" hidden="1" customBuiltin="1"/>
    <cellStyle name="Linked Cell" xfId="13233" builtinId="24" hidden="1" customBuiltin="1"/>
    <cellStyle name="Linked Cell" xfId="6103" builtinId="24" hidden="1" customBuiltin="1"/>
    <cellStyle name="Linked Cell" xfId="27815" builtinId="24" hidden="1" customBuiltin="1"/>
    <cellStyle name="Linked Cell" xfId="14995" builtinId="24" hidden="1" customBuiltin="1"/>
    <cellStyle name="Linked Cell" xfId="10422" builtinId="24" hidden="1" customBuiltin="1"/>
    <cellStyle name="Linked Cell" xfId="24423" builtinId="24" hidden="1" customBuiltin="1"/>
    <cellStyle name="Linked Cell" xfId="13403" builtinId="24" hidden="1" customBuiltin="1"/>
    <cellStyle name="Linked Cell" xfId="6011" builtinId="24" hidden="1" customBuiltin="1"/>
    <cellStyle name="Linked Cell" xfId="2235" builtinId="24" hidden="1" customBuiltin="1"/>
    <cellStyle name="Linked Cell" xfId="15167" builtinId="24" hidden="1" customBuiltin="1"/>
    <cellStyle name="Linked Cell" xfId="10569" builtinId="24" hidden="1" customBuiltin="1"/>
    <cellStyle name="Linked Cell" xfId="8968" builtinId="24" hidden="1" customBuiltin="1"/>
    <cellStyle name="Linked Cell" xfId="13769" builtinId="24" hidden="1" customBuiltin="1"/>
    <cellStyle name="Linked Cell" xfId="14537" builtinId="24" hidden="1" customBuiltin="1"/>
    <cellStyle name="Linked Cell" xfId="24155" builtinId="24" hidden="1" customBuiltin="1"/>
    <cellStyle name="Linked Cell" xfId="15352" builtinId="24" hidden="1" customBuiltin="1"/>
    <cellStyle name="Linked Cell" xfId="27219" builtinId="24" hidden="1" customBuiltin="1"/>
    <cellStyle name="Linked Cell" xfId="14303" builtinId="24" hidden="1" customBuiltin="1"/>
    <cellStyle name="Linked Cell" xfId="16794" builtinId="24" hidden="1" customBuiltin="1"/>
    <cellStyle name="Linked Cell" xfId="13400" builtinId="24" hidden="1" customBuiltin="1"/>
    <cellStyle name="Linked Cell" xfId="15474" builtinId="24" hidden="1" customBuiltin="1"/>
    <cellStyle name="Linked Cell" xfId="1384" builtinId="24" hidden="1" customBuiltin="1"/>
    <cellStyle name="Linked Cell" xfId="14883" builtinId="24" hidden="1" customBuiltin="1"/>
    <cellStyle name="Linked Cell" xfId="14005" builtinId="24" hidden="1" customBuiltin="1"/>
    <cellStyle name="Linked Cell" xfId="13706" builtinId="24" hidden="1" customBuiltin="1"/>
    <cellStyle name="Linked Cell" xfId="15605" builtinId="24" hidden="1" customBuiltin="1"/>
    <cellStyle name="Linked Cell" xfId="5200" builtinId="24" hidden="1" customBuiltin="1"/>
    <cellStyle name="Linked Cell" xfId="25373" builtinId="24" hidden="1" customBuiltin="1"/>
    <cellStyle name="Linked Cell" xfId="7844" builtinId="24" hidden="1" customBuiltin="1"/>
    <cellStyle name="Linked Cell" xfId="13895" builtinId="24" hidden="1" customBuiltin="1"/>
    <cellStyle name="Linked Cell" xfId="15744" builtinId="24" hidden="1" customBuiltin="1"/>
    <cellStyle name="Linked Cell" xfId="3388" builtinId="24" hidden="1" customBuiltin="1"/>
    <cellStyle name="Linked Cell" xfId="5573" builtinId="24" hidden="1" customBuiltin="1"/>
    <cellStyle name="Linked Cell" xfId="14832" builtinId="24" hidden="1" customBuiltin="1"/>
    <cellStyle name="Linked Cell" xfId="14697" builtinId="24" hidden="1" customBuiltin="1"/>
    <cellStyle name="Linked Cell" xfId="28286" builtinId="24" hidden="1" customBuiltin="1"/>
    <cellStyle name="Linked Cell" xfId="10660" builtinId="24" hidden="1" customBuiltin="1"/>
    <cellStyle name="Linked Cell" xfId="15030" builtinId="24" hidden="1" customBuiltin="1"/>
    <cellStyle name="Linked Cell" xfId="15869" builtinId="24" hidden="1" customBuiltin="1"/>
    <cellStyle name="Linked Cell" xfId="6198" builtinId="24" hidden="1" customBuiltin="1"/>
    <cellStyle name="Linked Cell" xfId="2803" builtinId="24" hidden="1" customBuiltin="1"/>
    <cellStyle name="Linked Cell" xfId="15190" builtinId="24" hidden="1" customBuiltin="1"/>
    <cellStyle name="Linked Cell" xfId="16120" builtinId="24" hidden="1" customBuiltin="1"/>
    <cellStyle name="Linked Cell" xfId="5682" builtinId="24" hidden="1" customBuiltin="1"/>
    <cellStyle name="Linked Cell" xfId="23529" builtinId="24" hidden="1" customBuiltin="1"/>
    <cellStyle name="Linked Cell" xfId="15328" builtinId="24" hidden="1" customBuiltin="1"/>
    <cellStyle name="Linked Cell" xfId="16127" builtinId="24" hidden="1" customBuiltin="1"/>
    <cellStyle name="Linked Cell" xfId="5295" builtinId="24" hidden="1" customBuiltin="1"/>
    <cellStyle name="Linked Cell" xfId="6926" builtinId="24" hidden="1" customBuiltin="1"/>
    <cellStyle name="Linked Cell" xfId="15512" builtinId="24" hidden="1" customBuiltin="1"/>
    <cellStyle name="Linked Cell" xfId="16387" builtinId="24" hidden="1" customBuiltin="1"/>
    <cellStyle name="Linked Cell" xfId="6414" builtinId="24" hidden="1" customBuiltin="1"/>
    <cellStyle name="Linked Cell" xfId="26130" builtinId="24" hidden="1" customBuiltin="1"/>
    <cellStyle name="Linked Cell" xfId="15579" builtinId="24" hidden="1" customBuiltin="1"/>
    <cellStyle name="Linked Cell" xfId="11030" builtinId="24" hidden="1" customBuiltin="1"/>
    <cellStyle name="Linked Cell" xfId="9063" builtinId="24" hidden="1" customBuiltin="1"/>
    <cellStyle name="Linked Cell" xfId="14623" builtinId="24" hidden="1" customBuiltin="1"/>
    <cellStyle name="Linked Cell" xfId="7670" builtinId="24" hidden="1" customBuiltin="1"/>
    <cellStyle name="Linked Cell" xfId="27301" builtinId="24" hidden="1" customBuiltin="1"/>
    <cellStyle name="Linked Cell" xfId="15903" builtinId="24" hidden="1" customBuiltin="1"/>
    <cellStyle name="Linked Cell" xfId="16751" builtinId="24" hidden="1" customBuiltin="1"/>
    <cellStyle name="Linked Cell" xfId="13483" builtinId="24" hidden="1" customBuiltin="1"/>
    <cellStyle name="Linked Cell" xfId="16021" builtinId="24" hidden="1" customBuiltin="1"/>
    <cellStyle name="Linked Cell" xfId="14075" builtinId="24" hidden="1" customBuiltin="1"/>
    <cellStyle name="Linked Cell" xfId="13742" builtinId="24" hidden="1" customBuiltin="1"/>
    <cellStyle name="Linked Cell" xfId="16094" builtinId="24" hidden="1" customBuiltin="1"/>
    <cellStyle name="Linked Cell" xfId="14032" builtinId="24" hidden="1" customBuiltin="1"/>
    <cellStyle name="Linked Cell" xfId="14324" builtinId="24" hidden="1" customBuiltin="1"/>
    <cellStyle name="Linked Cell" xfId="16295" builtinId="24" hidden="1" customBuiltin="1"/>
    <cellStyle name="Linked Cell" xfId="4221" builtinId="24" hidden="1" customBuiltin="1"/>
    <cellStyle name="Linked Cell" xfId="14907" builtinId="24" hidden="1" customBuiltin="1"/>
    <cellStyle name="Linked Cell" xfId="16362" builtinId="24" hidden="1" customBuiltin="1"/>
    <cellStyle name="Linked Cell" xfId="16857" builtinId="24" hidden="1" customBuiltin="1"/>
    <cellStyle name="Linked Cell" xfId="15065" builtinId="24" hidden="1" customBuiltin="1"/>
    <cellStyle name="Linked Cell" xfId="16565" builtinId="24" hidden="1" customBuiltin="1"/>
    <cellStyle name="Linked Cell" xfId="16974" builtinId="24" hidden="1" customBuiltin="1"/>
    <cellStyle name="Linked Cell" xfId="15234" builtinId="24" hidden="1" customBuiltin="1"/>
    <cellStyle name="Linked Cell" xfId="16882" builtinId="24" hidden="1" customBuiltin="1"/>
    <cellStyle name="Linked Cell" xfId="15331" builtinId="24" hidden="1" customBuiltin="1"/>
    <cellStyle name="Linked Cell" xfId="17007" builtinId="24" hidden="1" customBuiltin="1"/>
    <cellStyle name="Linked Cell" xfId="15540" builtinId="24" hidden="1" customBuiltin="1"/>
    <cellStyle name="Linked Cell" xfId="14520" builtinId="24" hidden="1" customBuiltin="1"/>
    <cellStyle name="Linked Cell" xfId="5652" builtinId="24" hidden="1" customBuiltin="1"/>
    <cellStyle name="Linked Cell" xfId="13966" builtinId="24" hidden="1" customBuiltin="1"/>
    <cellStyle name="Linked Cell" xfId="4275" builtinId="24" hidden="1" customBuiltin="1"/>
    <cellStyle name="Linked Cell" xfId="10835" builtinId="24" hidden="1" customBuiltin="1"/>
    <cellStyle name="Linked Cell" xfId="7548" builtinId="24" hidden="1" customBuiltin="1"/>
    <cellStyle name="Linked Cell" xfId="14768" builtinId="24" hidden="1" customBuiltin="1"/>
    <cellStyle name="Linked Cell" xfId="6050" builtinId="24" hidden="1" customBuiltin="1"/>
    <cellStyle name="Linked Cell" xfId="14162" builtinId="24" hidden="1" customBuiltin="1"/>
    <cellStyle name="Linked Cell" xfId="4701" builtinId="24" hidden="1" customBuiltin="1"/>
    <cellStyle name="Linked Cell" xfId="14015" builtinId="24" hidden="1" customBuiltin="1"/>
    <cellStyle name="Linked Cell" xfId="4578" builtinId="24" hidden="1" customBuiltin="1"/>
    <cellStyle name="Linked Cell" xfId="18482" builtinId="24" hidden="1" customBuiltin="1"/>
    <cellStyle name="Linked Cell" xfId="9215" builtinId="24" hidden="1" customBuiltin="1"/>
    <cellStyle name="Linked Cell" xfId="9421" builtinId="24" hidden="1" customBuiltin="1"/>
    <cellStyle name="Linked Cell" xfId="9445" builtinId="24" hidden="1" customBuiltin="1"/>
    <cellStyle name="Linked Cell" xfId="8415" builtinId="24" hidden="1" customBuiltin="1"/>
    <cellStyle name="Linked Cell" xfId="9810" builtinId="24" hidden="1" customBuiltin="1"/>
    <cellStyle name="Linked Cell" xfId="9983" builtinId="24" hidden="1" customBuiltin="1"/>
    <cellStyle name="Linked Cell" xfId="10166" builtinId="24" hidden="1" customBuiltin="1"/>
    <cellStyle name="Linked Cell" xfId="10288" builtinId="24" hidden="1" customBuiltin="1"/>
    <cellStyle name="Linked Cell" xfId="10396" builtinId="24" hidden="1" customBuiltin="1"/>
    <cellStyle name="Linked Cell" xfId="7726" builtinId="24" hidden="1" customBuiltin="1"/>
    <cellStyle name="Linked Cell" xfId="7624" builtinId="24" hidden="1" customBuiltin="1"/>
    <cellStyle name="Linked Cell" xfId="4412" builtinId="24" hidden="1" customBuiltin="1"/>
    <cellStyle name="Linked Cell" xfId="10770" builtinId="24" hidden="1" customBuiltin="1"/>
    <cellStyle name="Linked Cell" xfId="5621" builtinId="24" hidden="1" customBuiltin="1"/>
    <cellStyle name="Linked Cell" xfId="8366" builtinId="24" hidden="1" customBuiltin="1"/>
    <cellStyle name="Linked Cell" xfId="4370" builtinId="24" hidden="1" customBuiltin="1"/>
    <cellStyle name="Linked Cell" xfId="5378" builtinId="24" hidden="1" customBuiltin="1"/>
    <cellStyle name="Linked Cell" xfId="5053" builtinId="24" hidden="1" customBuiltin="1"/>
    <cellStyle name="Linked Cell" xfId="7721" builtinId="24" hidden="1" customBuiltin="1"/>
    <cellStyle name="Linked Cell" xfId="11061" builtinId="24" hidden="1" customBuiltin="1"/>
    <cellStyle name="Linked Cell" xfId="11159" builtinId="24" hidden="1" customBuiltin="1"/>
    <cellStyle name="Linked Cell" xfId="11293" builtinId="24" hidden="1" customBuiltin="1"/>
    <cellStyle name="Linked Cell" xfId="11346" builtinId="24" hidden="1" customBuiltin="1"/>
    <cellStyle name="Linked Cell" xfId="11456" builtinId="24" hidden="1" customBuiltin="1"/>
    <cellStyle name="Linked Cell" xfId="11580" builtinId="24" hidden="1" customBuiltin="1"/>
    <cellStyle name="Linked Cell" xfId="11627" builtinId="24" hidden="1" customBuiltin="1"/>
    <cellStyle name="Linked Cell" xfId="11712" builtinId="24" hidden="1" customBuiltin="1"/>
    <cellStyle name="Linked Cell" xfId="11818" builtinId="24" hidden="1" customBuiltin="1"/>
    <cellStyle name="Linked Cell" xfId="11852" builtinId="24" hidden="1" customBuiltin="1"/>
    <cellStyle name="Linked Cell" xfId="11921" builtinId="24" hidden="1" customBuiltin="1"/>
    <cellStyle name="Linked Cell" xfId="12006" builtinId="24" hidden="1" customBuiltin="1"/>
    <cellStyle name="Linked Cell" xfId="10937" builtinId="24" hidden="1" customBuiltin="1"/>
    <cellStyle name="Linked Cell" xfId="10899" builtinId="24" hidden="1" customBuiltin="1"/>
    <cellStyle name="Linked Cell" xfId="12181" builtinId="24" hidden="1" customBuiltin="1"/>
    <cellStyle name="Linked Cell" xfId="12225" builtinId="24" hidden="1" customBuiltin="1"/>
    <cellStyle name="Linked Cell" xfId="12125" builtinId="24" hidden="1" customBuiltin="1"/>
    <cellStyle name="Linked Cell" xfId="12313" builtinId="24" hidden="1" customBuiltin="1"/>
    <cellStyle name="Linked Cell" xfId="12379" builtinId="24" hidden="1" customBuiltin="1"/>
    <cellStyle name="Linked Cell" xfId="12382" builtinId="24" hidden="1" customBuiltin="1"/>
    <cellStyle name="Linked Cell" xfId="12385" builtinId="24" hidden="1" customBuiltin="1"/>
    <cellStyle name="Linked Cell" xfId="12491" builtinId="24" hidden="1" customBuiltin="1"/>
    <cellStyle name="Linked Cell" xfId="12389" builtinId="24" hidden="1" customBuiltin="1"/>
    <cellStyle name="Linked Cell" xfId="12596" builtinId="24" hidden="1" customBuiltin="1"/>
    <cellStyle name="Linked Cell" xfId="12628" builtinId="24" hidden="1" customBuiltin="1"/>
    <cellStyle name="Linked Cell" xfId="12658" builtinId="24" hidden="1" customBuiltin="1"/>
    <cellStyle name="Linked Cell" xfId="12635" builtinId="24" hidden="1" customBuiltin="1"/>
    <cellStyle name="Linked Cell" xfId="16527" builtinId="24" hidden="1" customBuiltin="1"/>
    <cellStyle name="Linked Cell" xfId="4207" builtinId="24" hidden="1" customBuiltin="1"/>
    <cellStyle name="Linked Cell" xfId="7601" builtinId="24" hidden="1" customBuiltin="1"/>
    <cellStyle name="Linked Cell" xfId="9354" builtinId="24" hidden="1" customBuiltin="1"/>
    <cellStyle name="Linked Cell" xfId="5017" builtinId="24" hidden="1" customBuiltin="1"/>
    <cellStyle name="Linked Cell" xfId="4981" builtinId="24" hidden="1" customBuiltin="1"/>
    <cellStyle name="Linked Cell" xfId="19822" builtinId="24" hidden="1" customBuiltin="1"/>
    <cellStyle name="Linked Cell" xfId="15301" builtinId="24" hidden="1" customBuiltin="1"/>
    <cellStyle name="Linked Cell" xfId="25579" builtinId="24" hidden="1" customBuiltin="1"/>
    <cellStyle name="Linked Cell" xfId="16683" builtinId="24" hidden="1" customBuiltin="1"/>
    <cellStyle name="Linked Cell" xfId="9254" builtinId="24" hidden="1" customBuiltin="1"/>
    <cellStyle name="Linked Cell" xfId="5569" builtinId="24" hidden="1" customBuiltin="1"/>
    <cellStyle name="Linked Cell" xfId="8416" builtinId="24" hidden="1" customBuiltin="1"/>
    <cellStyle name="Linked Cell" xfId="16252" builtinId="24" hidden="1" customBuiltin="1"/>
    <cellStyle name="Linked Cell" xfId="8108" builtinId="24" hidden="1" customBuiltin="1"/>
    <cellStyle name="Linked Cell" xfId="19944" builtinId="24" hidden="1" customBuiltin="1"/>
    <cellStyle name="Linked Cell" xfId="18458" builtinId="24" hidden="1" customBuiltin="1"/>
    <cellStyle name="Linked Cell" xfId="3585" builtinId="24" hidden="1" customBuiltin="1"/>
    <cellStyle name="Linked Cell" xfId="9066" builtinId="24" hidden="1" customBuiltin="1"/>
    <cellStyle name="Linked Cell" xfId="9661" builtinId="24" hidden="1" customBuiltin="1"/>
    <cellStyle name="Linked Cell" xfId="7910" builtinId="24" hidden="1" customBuiltin="1"/>
    <cellStyle name="Linked Cell" xfId="20248" builtinId="24" hidden="1" customBuiltin="1"/>
    <cellStyle name="Linked Cell" xfId="25873" builtinId="24" hidden="1" customBuiltin="1"/>
    <cellStyle name="Linked Cell" xfId="9852" builtinId="24" hidden="1" customBuiltin="1"/>
    <cellStyle name="Linked Cell" xfId="17684" builtinId="24" hidden="1" customBuiltin="1"/>
    <cellStyle name="Linked Cell" xfId="28002" builtinId="24" hidden="1" customBuiltin="1"/>
    <cellStyle name="Linked Cell" xfId="12664" builtinId="24" hidden="1" customBuiltin="1"/>
    <cellStyle name="Linked Cell" xfId="9845" builtinId="24" hidden="1" customBuiltin="1"/>
    <cellStyle name="Linked Cell" xfId="4908" builtinId="24" hidden="1" customBuiltin="1"/>
    <cellStyle name="Linked Cell" xfId="20406" builtinId="24" hidden="1" customBuiltin="1"/>
    <cellStyle name="Linked Cell" xfId="6661" builtinId="24" hidden="1" customBuiltin="1"/>
    <cellStyle name="Linked Cell" xfId="10078" builtinId="24" hidden="1" customBuiltin="1"/>
    <cellStyle name="Linked Cell" xfId="17658" builtinId="24" hidden="1" customBuiltin="1"/>
    <cellStyle name="Linked Cell" xfId="2543" builtinId="24" hidden="1" customBuiltin="1"/>
    <cellStyle name="Linked Cell" xfId="12732" builtinId="24" hidden="1" customBuiltin="1"/>
    <cellStyle name="Linked Cell" xfId="10007" builtinId="24" hidden="1" customBuiltin="1"/>
    <cellStyle name="Linked Cell" xfId="14444" builtinId="24" hidden="1" customBuiltin="1"/>
    <cellStyle name="Linked Cell" xfId="20690" builtinId="24" hidden="1" customBuiltin="1"/>
    <cellStyle name="Linked Cell" xfId="27755" builtinId="24" hidden="1" customBuiltin="1"/>
    <cellStyle name="Linked Cell" xfId="3891" builtinId="24" hidden="1" customBuiltin="1"/>
    <cellStyle name="Linked Cell" xfId="10213" builtinId="24" hidden="1" customBuiltin="1"/>
    <cellStyle name="Linked Cell" xfId="24450" builtinId="24" hidden="1" customBuiltin="1"/>
    <cellStyle name="Linked Cell" xfId="12759" builtinId="24" hidden="1" customBuiltin="1"/>
    <cellStyle name="Linked Cell" xfId="10142" builtinId="24" hidden="1" customBuiltin="1"/>
    <cellStyle name="Linked Cell" xfId="14102" builtinId="24" hidden="1" customBuiltin="1"/>
    <cellStyle name="Linked Cell" xfId="20697" builtinId="24" hidden="1" customBuiltin="1"/>
    <cellStyle name="Linked Cell" xfId="2324" builtinId="24" hidden="1" customBuiltin="1"/>
    <cellStyle name="Linked Cell" xfId="8220" builtinId="24" hidden="1" customBuiltin="1"/>
    <cellStyle name="Linked Cell" xfId="8612" builtinId="24" hidden="1" customBuiltin="1"/>
    <cellStyle name="Linked Cell" xfId="12789" builtinId="24" hidden="1" customBuiltin="1"/>
    <cellStyle name="Linked Cell" xfId="10327" builtinId="24" hidden="1" customBuiltin="1"/>
    <cellStyle name="Linked Cell" xfId="10958" builtinId="24" hidden="1" customBuiltin="1"/>
    <cellStyle name="Linked Cell" xfId="20963" builtinId="24" hidden="1" customBuiltin="1"/>
    <cellStyle name="Linked Cell" xfId="24152" builtinId="24" hidden="1" customBuiltin="1"/>
    <cellStyle name="Linked Cell" xfId="10666" builtinId="24" hidden="1" customBuiltin="1"/>
    <cellStyle name="Linked Cell" xfId="26882" builtinId="24" hidden="1" customBuiltin="1"/>
    <cellStyle name="Linked Cell" xfId="12820" builtinId="24" hidden="1" customBuiltin="1"/>
    <cellStyle name="Linked Cell" xfId="10425" builtinId="24" hidden="1" customBuiltin="1"/>
    <cellStyle name="Linked Cell" xfId="17187" builtinId="24" hidden="1" customBuiltin="1"/>
    <cellStyle name="Linked Cell" xfId="21080" builtinId="24" hidden="1" customBuiltin="1"/>
    <cellStyle name="Linked Cell" xfId="7510" builtinId="24" hidden="1" customBuiltin="1"/>
    <cellStyle name="Linked Cell" xfId="10560" builtinId="24" hidden="1" customBuiltin="1"/>
    <cellStyle name="Linked Cell" xfId="13519" builtinId="24" hidden="1" customBuiltin="1"/>
    <cellStyle name="Linked Cell" xfId="1035" builtinId="24" hidden="1" customBuiltin="1"/>
    <cellStyle name="Linked Cell" xfId="6093" builtinId="24" hidden="1" customBuiltin="1"/>
    <cellStyle name="Linked Cell" xfId="17241" builtinId="24" hidden="1" customBuiltin="1"/>
    <cellStyle name="Linked Cell" xfId="21238" builtinId="24" hidden="1" customBuiltin="1"/>
    <cellStyle name="Linked Cell" xfId="26710" builtinId="24" hidden="1" customBuiltin="1"/>
    <cellStyle name="Linked Cell" xfId="4375" builtinId="24" hidden="1" customBuiltin="1"/>
    <cellStyle name="Linked Cell" xfId="25033" builtinId="24" hidden="1" customBuiltin="1"/>
    <cellStyle name="Linked Cell" xfId="7536" builtinId="24" hidden="1" customBuiltin="1"/>
    <cellStyle name="Linked Cell" xfId="17122" builtinId="24" hidden="1" customBuiltin="1"/>
    <cellStyle name="Linked Cell" xfId="21309" builtinId="24" hidden="1" customBuiltin="1"/>
    <cellStyle name="Linked Cell" xfId="709" builtinId="24" hidden="1" customBuiltin="1"/>
    <cellStyle name="Linked Cell" xfId="18589" builtinId="24" hidden="1" customBuiltin="1"/>
    <cellStyle name="Linked Cell" xfId="7310" builtinId="24" hidden="1" customBuiltin="1"/>
    <cellStyle name="Linked Cell" xfId="135" builtinId="24" hidden="1" customBuiltin="1"/>
    <cellStyle name="Linked Cell" xfId="17338" builtinId="24" hidden="1" customBuiltin="1"/>
    <cellStyle name="Linked Cell" xfId="20379" builtinId="24" hidden="1" customBuiltin="1"/>
    <cellStyle name="Linked Cell" xfId="14562" builtinId="24" hidden="1" customBuiltin="1"/>
    <cellStyle name="Linked Cell" xfId="18732" builtinId="24" hidden="1" customBuiltin="1"/>
    <cellStyle name="Linked Cell" xfId="14931" builtinId="24" hidden="1" customBuiltin="1"/>
    <cellStyle name="Linked Cell" xfId="26487" builtinId="24" hidden="1" customBuiltin="1"/>
    <cellStyle name="Linked Cell" xfId="17406" builtinId="24" hidden="1" customBuiltin="1"/>
    <cellStyle name="Linked Cell" xfId="20351" builtinId="24" hidden="1" customBuiltin="1"/>
    <cellStyle name="Linked Cell" xfId="3734" builtinId="24" hidden="1" customBuiltin="1"/>
    <cellStyle name="Linked Cell" xfId="19038" builtinId="24" hidden="1" customBuiltin="1"/>
    <cellStyle name="Linked Cell" xfId="15037" builtinId="24" hidden="1" customBuiltin="1"/>
    <cellStyle name="Linked Cell" xfId="737" builtinId="24" hidden="1" customBuiltin="1"/>
    <cellStyle name="Linked Cell" xfId="17409" builtinId="24" hidden="1" customBuiltin="1"/>
    <cellStyle name="Linked Cell" xfId="21599" builtinId="24" hidden="1" customBuiltin="1"/>
    <cellStyle name="Linked Cell" xfId="27416" builtinId="24" hidden="1" customBuiltin="1"/>
    <cellStyle name="Linked Cell" xfId="19181" builtinId="24" hidden="1" customBuiltin="1"/>
    <cellStyle name="Linked Cell" xfId="15262" builtinId="24" hidden="1" customBuiltin="1"/>
    <cellStyle name="Linked Cell" xfId="5867" builtinId="24" hidden="1" customBuiltin="1"/>
    <cellStyle name="Linked Cell" xfId="18514" builtinId="24" hidden="1" customBuiltin="1"/>
    <cellStyle name="Linked Cell" xfId="21685" builtinId="24" hidden="1" customBuiltin="1"/>
    <cellStyle name="Linked Cell" xfId="1722" builtinId="24" hidden="1" customBuiltin="1"/>
    <cellStyle name="Linked Cell" xfId="7549" builtinId="24" hidden="1" customBuiltin="1"/>
    <cellStyle name="Linked Cell" xfId="15397" builtinId="24" hidden="1" customBuiltin="1"/>
    <cellStyle name="Linked Cell" xfId="3703" builtinId="24" hidden="1" customBuiltin="1"/>
    <cellStyle name="Linked Cell" xfId="18693" builtinId="24" hidden="1" customBuiltin="1"/>
    <cellStyle name="Linked Cell" xfId="21754" builtinId="24" hidden="1" customBuiltin="1"/>
    <cellStyle name="Linked Cell" xfId="25440" builtinId="24" hidden="1" customBuiltin="1"/>
    <cellStyle name="Linked Cell" xfId="4565" builtinId="24" hidden="1" customBuiltin="1"/>
    <cellStyle name="Linked Cell" xfId="15572" builtinId="24" hidden="1" customBuiltin="1"/>
    <cellStyle name="Linked Cell" xfId="28036" builtinId="24" hidden="1" customBuiltin="1"/>
    <cellStyle name="Linked Cell" xfId="18879" builtinId="24" hidden="1" customBuiltin="1"/>
    <cellStyle name="Linked Cell" xfId="21854" builtinId="24" hidden="1" customBuiltin="1"/>
    <cellStyle name="Linked Cell" xfId="3454" builtinId="24" hidden="1" customBuiltin="1"/>
    <cellStyle name="Linked Cell" xfId="19316" builtinId="24" hidden="1" customBuiltin="1"/>
    <cellStyle name="Linked Cell" xfId="1925" builtinId="24" hidden="1" customBuiltin="1"/>
    <cellStyle name="Linked Cell" xfId="19014" builtinId="24" hidden="1" customBuiltin="1"/>
    <cellStyle name="Linked Cell" xfId="21925" builtinId="24" hidden="1" customBuiltin="1"/>
    <cellStyle name="Linked Cell" xfId="18492" builtinId="24" hidden="1" customBuiltin="1"/>
    <cellStyle name="Linked Cell" xfId="19483" builtinId="24" hidden="1" customBuiltin="1"/>
    <cellStyle name="Linked Cell" xfId="24837" builtinId="24" hidden="1" customBuiltin="1"/>
    <cellStyle name="Linked Cell" xfId="5827" builtinId="24" hidden="1" customBuiltin="1"/>
    <cellStyle name="Linked Cell" xfId="22016" builtinId="24" hidden="1" customBuiltin="1"/>
    <cellStyle name="Linked Cell" xfId="18828" builtinId="24" hidden="1" customBuiltin="1"/>
    <cellStyle name="Linked Cell" xfId="19721" builtinId="24" hidden="1" customBuiltin="1"/>
    <cellStyle name="Linked Cell" xfId="15947" builtinId="24" hidden="1" customBuiltin="1"/>
    <cellStyle name="Linked Cell" xfId="7155" builtinId="24" hidden="1" customBuiltin="1"/>
    <cellStyle name="Linked Cell" xfId="21993" builtinId="24" hidden="1" customBuiltin="1"/>
    <cellStyle name="Linked Cell" xfId="19066" builtinId="24" hidden="1" customBuiltin="1"/>
    <cellStyle name="Linked Cell" xfId="19796" builtinId="24" hidden="1" customBuiltin="1"/>
    <cellStyle name="Linked Cell" xfId="16087" builtinId="24" hidden="1" customBuiltin="1"/>
    <cellStyle name="Linked Cell" xfId="26311" builtinId="24" hidden="1" customBuiltin="1"/>
    <cellStyle name="Linked Cell" xfId="22111" builtinId="24" hidden="1" customBuiltin="1"/>
    <cellStyle name="Linked Cell" xfId="7586" builtinId="24" hidden="1" customBuiltin="1"/>
    <cellStyle name="Linked Cell" xfId="20127" builtinId="24" hidden="1" customBuiltin="1"/>
    <cellStyle name="Linked Cell" xfId="509" builtinId="24" hidden="1" customBuiltin="1"/>
    <cellStyle name="Linked Cell" xfId="22201" builtinId="24" hidden="1" customBuiltin="1"/>
    <cellStyle name="Linked Cell" xfId="18022" builtinId="24" hidden="1" customBuiltin="1"/>
    <cellStyle name="Linked Cell" xfId="20446" builtinId="24" hidden="1" customBuiltin="1"/>
    <cellStyle name="Linked Cell" xfId="20073" builtinId="24" hidden="1" customBuiltin="1"/>
    <cellStyle name="Linked Cell" xfId="22293" builtinId="24" hidden="1" customBuiltin="1"/>
    <cellStyle name="Linked Cell" xfId="5951" builtinId="24" hidden="1" customBuiltin="1"/>
    <cellStyle name="Linked Cell" xfId="20589" builtinId="24" hidden="1" customBuiltin="1"/>
    <cellStyle name="Linked Cell" xfId="16455" builtinId="24" hidden="1" customBuiltin="1"/>
    <cellStyle name="Linked Cell" xfId="3973" builtinId="24" hidden="1" customBuiltin="1"/>
    <cellStyle name="Linked Cell" xfId="14065" builtinId="24" hidden="1" customBuiltin="1"/>
    <cellStyle name="Linked Cell" xfId="20662" builtinId="24" hidden="1" customBuiltin="1"/>
    <cellStyle name="Linked Cell" xfId="16593" builtinId="24" hidden="1" customBuiltin="1"/>
    <cellStyle name="Linked Cell" xfId="26606" builtinId="24" hidden="1" customBuiltin="1"/>
    <cellStyle name="Linked Cell" xfId="19454" builtinId="24" hidden="1" customBuiltin="1"/>
    <cellStyle name="Linked Cell" xfId="20868" builtinId="24" hidden="1" customBuiltin="1"/>
    <cellStyle name="Linked Cell" xfId="16633" builtinId="24" hidden="1" customBuiltin="1"/>
    <cellStyle name="Linked Cell" xfId="2056" builtinId="24" hidden="1" customBuiltin="1"/>
    <cellStyle name="Linked Cell" xfId="19754" builtinId="24" hidden="1" customBuiltin="1"/>
    <cellStyle name="Linked Cell" xfId="16803" builtinId="24" hidden="1" customBuiltin="1"/>
    <cellStyle name="Linked Cell" xfId="25905" builtinId="24" hidden="1" customBuiltin="1"/>
    <cellStyle name="Linked Cell" xfId="19828" builtinId="24" hidden="1" customBuiltin="1"/>
    <cellStyle name="Linked Cell" xfId="18485" builtinId="24" hidden="1" customBuiltin="1"/>
    <cellStyle name="Linked Cell" xfId="3063" builtinId="24" hidden="1" customBuiltin="1"/>
    <cellStyle name="Linked Cell" xfId="20148" builtinId="24" hidden="1" customBuiltin="1"/>
    <cellStyle name="Linked Cell" xfId="21265" builtinId="24" hidden="1" customBuiltin="1"/>
    <cellStyle name="Linked Cell" xfId="18725" builtinId="24" hidden="1" customBuiltin="1"/>
    <cellStyle name="Linked Cell" xfId="20471" builtinId="24" hidden="1" customBuiltin="1"/>
    <cellStyle name="Linked Cell" xfId="21335" builtinId="24" hidden="1" customBuiltin="1"/>
    <cellStyle name="Linked Cell" xfId="18908" builtinId="24" hidden="1" customBuiltin="1"/>
    <cellStyle name="Linked Cell" xfId="20620" builtinId="24" hidden="1" customBuiltin="1"/>
    <cellStyle name="Linked Cell" xfId="20388" builtinId="24" hidden="1" customBuiltin="1"/>
    <cellStyle name="Linked Cell" xfId="19044" builtinId="24" hidden="1" customBuiltin="1"/>
    <cellStyle name="Linked Cell" xfId="20693" builtinId="24" hidden="1" customBuiltin="1"/>
    <cellStyle name="Linked Cell" xfId="21534" builtinId="24" hidden="1" customBuiltin="1"/>
    <cellStyle name="Linked Cell" xfId="6918" builtinId="24" hidden="1" customBuiltin="1"/>
    <cellStyle name="Linked Cell" xfId="20898" builtinId="24" hidden="1" customBuiltin="1"/>
    <cellStyle name="Linked Cell" xfId="21620" builtinId="24" hidden="1" customBuiltin="1"/>
    <cellStyle name="Linked Cell" xfId="17326" builtinId="24" hidden="1" customBuiltin="1"/>
    <cellStyle name="Linked Cell" xfId="20966" builtinId="24" hidden="1" customBuiltin="1"/>
    <cellStyle name="Linked Cell" xfId="21720" builtinId="24" hidden="1" customBuiltin="1"/>
    <cellStyle name="Linked Cell" xfId="8176" builtinId="24" hidden="1" customBuiltin="1"/>
    <cellStyle name="Linked Cell" xfId="21727" builtinId="24" hidden="1" customBuiltin="1"/>
    <cellStyle name="Linked Cell" xfId="19412" builtinId="24" hidden="1" customBuiltin="1"/>
    <cellStyle name="Linked Cell" xfId="21878" builtinId="24" hidden="1" customBuiltin="1"/>
    <cellStyle name="Linked Cell" xfId="19566" builtinId="24" hidden="1" customBuiltin="1"/>
    <cellStyle name="Linked Cell" xfId="21358" builtinId="24" hidden="1" customBuiltin="1"/>
    <cellStyle name="Linked Cell" xfId="21954" builtinId="24" hidden="1" customBuiltin="1"/>
    <cellStyle name="Linked Cell" xfId="20325" builtinId="24" hidden="1" customBuiltin="1"/>
    <cellStyle name="Linked Cell" xfId="22043" builtinId="24" hidden="1" customBuiltin="1"/>
    <cellStyle name="Linked Cell" xfId="21555" builtinId="24" hidden="1" customBuiltin="1"/>
    <cellStyle name="Linked Cell" xfId="22022" builtinId="24" hidden="1" customBuiltin="1"/>
    <cellStyle name="Linked Cell" xfId="21500" builtinId="24" hidden="1" customBuiltin="1"/>
    <cellStyle name="Linked Cell" xfId="22135" builtinId="24" hidden="1" customBuiltin="1"/>
    <cellStyle name="Linked Cell" xfId="21751" builtinId="24" hidden="1" customBuiltin="1"/>
    <cellStyle name="Linked Cell" xfId="22230" builtinId="24" hidden="1" customBuiltin="1"/>
    <cellStyle name="Linked Cell" xfId="21757" builtinId="24" hidden="1" customBuiltin="1"/>
    <cellStyle name="Linked Cell" xfId="22320" builtinId="24" hidden="1" customBuiltin="1"/>
    <cellStyle name="Linked Cell" xfId="23786" builtinId="24" hidden="1" customBuiltin="1"/>
    <cellStyle name="Linked Cell" xfId="22299" builtinId="24" hidden="1" customBuiltin="1"/>
    <cellStyle name="Linked Cell" xfId="13329" builtinId="24" hidden="1" customBuiltin="1"/>
    <cellStyle name="Linked Cell" xfId="13553" builtinId="24" hidden="1" customBuiltin="1"/>
    <cellStyle name="Linked Cell" xfId="13745" builtinId="24" hidden="1" customBuiltin="1"/>
    <cellStyle name="Linked Cell" xfId="13825" builtinId="24" hidden="1" customBuiltin="1"/>
    <cellStyle name="Linked Cell" xfId="14368" builtinId="24" hidden="1" customBuiltin="1"/>
    <cellStyle name="Linked Cell" xfId="14794" builtinId="24" hidden="1" customBuiltin="1"/>
    <cellStyle name="Linked Cell" xfId="15068" builtinId="24" hidden="1" customBuiltin="1"/>
    <cellStyle name="Linked Cell" xfId="15294" builtinId="24" hidden="1" customBuiltin="1"/>
    <cellStyle name="Linked Cell" xfId="15421" builtinId="24" hidden="1" customBuiltin="1"/>
    <cellStyle name="Linked Cell" xfId="15602" builtinId="24" hidden="1" customBuiltin="1"/>
    <cellStyle name="Linked Cell" xfId="15697" builtinId="24" hidden="1" customBuiltin="1"/>
    <cellStyle name="Linked Cell" xfId="14634" builtinId="24" hidden="1" customBuiltin="1"/>
    <cellStyle name="Linked Cell" xfId="15968" builtinId="24" hidden="1" customBuiltin="1"/>
    <cellStyle name="Linked Cell" xfId="16117" builtinId="24" hidden="1" customBuiltin="1"/>
    <cellStyle name="Linked Cell" xfId="16223" builtinId="24" hidden="1" customBuiltin="1"/>
    <cellStyle name="Linked Cell" xfId="16384" builtinId="24" hidden="1" customBuiltin="1"/>
    <cellStyle name="Linked Cell" xfId="16477" builtinId="24" hidden="1" customBuiltin="1"/>
    <cellStyle name="Linked Cell" xfId="16626" builtinId="24" hidden="1" customBuiltin="1"/>
    <cellStyle name="Linked Cell" xfId="16662" builtinId="24" hidden="1" customBuiltin="1"/>
    <cellStyle name="Linked Cell" xfId="14105" builtinId="24" hidden="1" customBuiltin="1"/>
    <cellStyle name="Linked Cell" xfId="14679" builtinId="24" hidden="1" customBuiltin="1"/>
    <cellStyle name="Linked Cell" xfId="4593" builtinId="24" hidden="1" customBuiltin="1"/>
    <cellStyle name="Linked Cell" xfId="5104" builtinId="24" hidden="1" customBuiltin="1"/>
    <cellStyle name="Linked Cell" xfId="14532" builtinId="24" hidden="1" customBuiltin="1"/>
    <cellStyle name="Linked Cell" xfId="16883" builtinId="24" hidden="1" customBuiltin="1"/>
    <cellStyle name="Linked Cell" xfId="5029" builtinId="24" hidden="1" customBuiltin="1"/>
    <cellStyle name="Linked Cell" xfId="14458" builtinId="24" hidden="1" customBuiltin="1"/>
    <cellStyle name="Linked Cell" xfId="14659" builtinId="24" hidden="1" customBuiltin="1"/>
    <cellStyle name="Linked Cell" xfId="4678" builtinId="24" hidden="1" customBuiltin="1"/>
    <cellStyle name="Linked Cell" xfId="11165" builtinId="24" hidden="1" customBuiltin="1"/>
    <cellStyle name="Linked Cell" xfId="6237" builtinId="24" hidden="1" customBuiltin="1"/>
    <cellStyle name="Linked Cell" xfId="7686" builtinId="24" hidden="1" customBuiltin="1"/>
    <cellStyle name="Linked Cell" xfId="10643" builtinId="24" hidden="1" customBuiltin="1"/>
    <cellStyle name="Linked Cell" xfId="10633" builtinId="24" hidden="1" customBuiltin="1"/>
    <cellStyle name="Linked Cell" xfId="5505" builtinId="24" hidden="1" customBuiltin="1"/>
    <cellStyle name="Linked Cell" xfId="4643" builtinId="24" hidden="1" customBuiltin="1"/>
    <cellStyle name="Linked Cell" xfId="17162" builtinId="24" hidden="1" customBuiltin="1"/>
    <cellStyle name="Linked Cell" xfId="17214" builtinId="24" hidden="1" customBuiltin="1"/>
    <cellStyle name="Linked Cell" xfId="17266" builtinId="24" hidden="1" customBuiltin="1"/>
    <cellStyle name="Linked Cell" xfId="17306" builtinId="24" hidden="1" customBuiltin="1"/>
    <cellStyle name="Linked Cell" xfId="17373" builtinId="24" hidden="1" customBuiltin="1"/>
    <cellStyle name="Linked Cell" xfId="17437" builtinId="24" hidden="1" customBuiltin="1"/>
    <cellStyle name="Linked Cell" xfId="17380" builtinId="24" hidden="1" customBuiltin="1"/>
    <cellStyle name="Linked Cell" xfId="17412" builtinId="24" hidden="1" customBuiltin="1"/>
    <cellStyle name="Linked Cell" xfId="17489" builtinId="24" hidden="1" customBuiltin="1"/>
    <cellStyle name="Linked Cell" xfId="17416" builtinId="24" hidden="1" customBuiltin="1"/>
    <cellStyle name="Linked Cell" xfId="20937" builtinId="24" hidden="1" customBuiltin="1"/>
    <cellStyle name="Linked Cell" xfId="10539" builtinId="24" hidden="1" customBuiltin="1"/>
    <cellStyle name="Linked Cell" xfId="26226" builtinId="24" hidden="1" customBuiltin="1"/>
    <cellStyle name="Linked Cell" xfId="23007" builtinId="24" hidden="1" customBuiltin="1"/>
    <cellStyle name="Linked Cell" xfId="28033" builtinId="24" hidden="1" customBuiltin="1"/>
    <cellStyle name="Linked Cell" xfId="26220" builtinId="24" hidden="1" customBuiltin="1"/>
    <cellStyle name="Linked Cell" xfId="18064" builtinId="24" hidden="1" customBuiltin="1"/>
    <cellStyle name="Linked Cell" xfId="26223" builtinId="24" hidden="1" customBuiltin="1"/>
    <cellStyle name="Linked Cell" xfId="4778" builtinId="24" hidden="1" customBuiltin="1"/>
    <cellStyle name="Linked Cell" xfId="26021" builtinId="24" hidden="1" customBuiltin="1"/>
    <cellStyle name="Linked Cell" xfId="26055" builtinId="24" hidden="1" customBuiltin="1"/>
    <cellStyle name="Linked Cell" xfId="27240" builtinId="24" hidden="1" customBuiltin="1"/>
    <cellStyle name="Linked Cell" xfId="12953" builtinId="24" hidden="1" customBuiltin="1"/>
    <cellStyle name="Linked Cell" xfId="27784" builtinId="24" hidden="1" customBuiltin="1"/>
    <cellStyle name="Linked Cell" xfId="26158" builtinId="24" hidden="1" customBuiltin="1"/>
    <cellStyle name="Linked Cell" xfId="9317" builtinId="24" hidden="1" customBuiltin="1"/>
    <cellStyle name="Linked Cell" xfId="25602" builtinId="24" hidden="1" customBuiltin="1"/>
    <cellStyle name="Linked Cell" xfId="27861" builtinId="24" hidden="1" customBuiltin="1"/>
    <cellStyle name="Linked Cell" xfId="18231" builtinId="24" hidden="1" customBuiltin="1"/>
    <cellStyle name="Linked Cell" xfId="27790" builtinId="24" hidden="1" customBuiltin="1"/>
    <cellStyle name="Linked Cell" xfId="27392" builtinId="24" hidden="1" customBuiltin="1"/>
    <cellStyle name="Linked Cell" xfId="25197" builtinId="24" hidden="1" customBuiltin="1"/>
    <cellStyle name="Linked Cell" xfId="25798" builtinId="24" hidden="1" customBuiltin="1"/>
    <cellStyle name="Linked Cell" xfId="27720" builtinId="24" hidden="1" customBuiltin="1"/>
    <cellStyle name="Linked Cell" xfId="28030" builtinId="24" hidden="1" customBuiltin="1"/>
    <cellStyle name="Linked Cell" xfId="23608" builtinId="24" hidden="1" customBuiltin="1"/>
    <cellStyle name="Linked Cell" xfId="26462" builtinId="24" hidden="1" customBuiltin="1"/>
    <cellStyle name="Linked Cell" xfId="23804" builtinId="24" hidden="1" customBuiltin="1"/>
    <cellStyle name="Linked Cell" xfId="23555" builtinId="24" hidden="1" customBuiltin="1"/>
    <cellStyle name="Linked Cell" xfId="28119" builtinId="24" hidden="1" customBuiltin="1"/>
    <cellStyle name="Linked Cell" xfId="26753" builtinId="24" hidden="1" customBuiltin="1"/>
    <cellStyle name="Linked Cell" xfId="24941" builtinId="24" hidden="1" customBuiltin="1"/>
    <cellStyle name="Linked Cell" xfId="23858" builtinId="24" hidden="1" customBuiltin="1"/>
    <cellStyle name="Linked Cell" xfId="16835" builtinId="24" hidden="1" customBuiltin="1"/>
    <cellStyle name="Linked Cell" xfId="17067" builtinId="24" hidden="1" customBuiltin="1"/>
    <cellStyle name="Linked Cell" xfId="27107" builtinId="24" hidden="1" customBuiltin="1"/>
    <cellStyle name="Linked Cell" xfId="27135" builtinId="24" hidden="1" customBuiltin="1"/>
    <cellStyle name="Linked Cell" xfId="26332" builtinId="24" hidden="1" customBuiltin="1"/>
    <cellStyle name="Linked Cell" xfId="17903" builtinId="24" hidden="1" customBuiltin="1"/>
    <cellStyle name="Linked Cell" xfId="27794" builtinId="24" hidden="1" customBuiltin="1"/>
    <cellStyle name="Linked Cell" xfId="27129" builtinId="24" hidden="1" customBuiltin="1"/>
    <cellStyle name="Linked Cell" xfId="5669" builtinId="24" hidden="1" customBuiltin="1"/>
    <cellStyle name="Linked Cell" xfId="27132" builtinId="24" hidden="1" customBuiltin="1"/>
    <cellStyle name="Linked Cell" xfId="23197" builtinId="24" hidden="1" customBuiltin="1"/>
    <cellStyle name="Linked Cell" xfId="26956" builtinId="24" hidden="1" customBuiltin="1"/>
    <cellStyle name="Linked Cell" xfId="26978" builtinId="24" hidden="1" customBuiltin="1"/>
    <cellStyle name="Linked Cell" xfId="26999" builtinId="24" hidden="1" customBuiltin="1"/>
    <cellStyle name="Linked Cell" xfId="22736" builtinId="24" hidden="1" customBuiltin="1"/>
    <cellStyle name="Linked Cell" xfId="13739" builtinId="24" hidden="1" customBuiltin="1"/>
    <cellStyle name="Linked Cell" xfId="26197" builtinId="24" hidden="1" customBuiltin="1"/>
    <cellStyle name="Linked Cell" xfId="24059" builtinId="24" hidden="1" customBuiltin="1"/>
    <cellStyle name="Linked Cell" xfId="26376" builtinId="24" hidden="1" customBuiltin="1"/>
    <cellStyle name="Linked Cell" xfId="25218" builtinId="24" hidden="1" customBuiltin="1"/>
    <cellStyle name="Linked Cell" xfId="28226" builtinId="24" hidden="1" customBuiltin="1"/>
    <cellStyle name="Linked Cell" xfId="4951" builtinId="24" hidden="1" customBuiltin="1"/>
    <cellStyle name="Linked Cell" xfId="9726" builtinId="24" hidden="1" customBuiltin="1"/>
    <cellStyle name="Linked Cell" xfId="28009" builtinId="24" hidden="1" customBuiltin="1"/>
    <cellStyle name="Linked Cell" xfId="25664" builtinId="24" hidden="1" customBuiltin="1"/>
    <cellStyle name="Linked Cell" xfId="23591" builtinId="24" hidden="1" customBuiltin="1"/>
    <cellStyle name="Linked Cell" xfId="11146" builtinId="24" hidden="1" customBuiltin="1"/>
    <cellStyle name="Linked Cell" xfId="27618" builtinId="24" hidden="1" customBuiltin="1"/>
    <cellStyle name="Linked Cell" xfId="28313" builtinId="24" hidden="1" customBuiltin="1"/>
    <cellStyle name="Linked Cell" xfId="13049" builtinId="24" hidden="1" customBuiltin="1"/>
    <cellStyle name="Linked Cell" xfId="26732" builtinId="24" hidden="1" customBuiltin="1"/>
    <cellStyle name="Linked Cell" xfId="26580" builtinId="24" hidden="1" customBuiltin="1"/>
    <cellStyle name="Linked Cell" xfId="23078" builtinId="24" hidden="1" customBuiltin="1"/>
    <cellStyle name="Linked Cell" xfId="27574" builtinId="24" hidden="1" customBuiltin="1"/>
    <cellStyle name="Linked Cell" xfId="17095" builtinId="24" hidden="1" customBuiltin="1"/>
    <cellStyle name="Linked Cell" xfId="27479" builtinId="24" hidden="1" customBuiltin="1"/>
    <cellStyle name="Linked Cell" xfId="27500" builtinId="24" hidden="1" customBuiltin="1"/>
    <cellStyle name="Linked Cell" xfId="27521" builtinId="24" hidden="1" customBuiltin="1"/>
    <cellStyle name="Linked Cell" xfId="17783" builtinId="24" hidden="1" customBuiltin="1"/>
    <cellStyle name="Linked Cell" xfId="27389" builtinId="24" hidden="1" customBuiltin="1"/>
    <cellStyle name="Linked Cell" xfId="5610" builtinId="24" hidden="1" customBuiltin="1"/>
    <cellStyle name="Linked Cell" xfId="24901" builtinId="24" hidden="1" customBuiltin="1"/>
    <cellStyle name="Linked Cell" xfId="24176" builtinId="24" hidden="1" customBuiltin="1"/>
    <cellStyle name="Linked Cell" xfId="26354" builtinId="24" hidden="1" customBuiltin="1"/>
    <cellStyle name="Linked Cell" xfId="23670" builtinId="24" hidden="1" customBuiltin="1"/>
    <cellStyle name="Linked Cell" xfId="27395" builtinId="24" hidden="1" customBuiltin="1"/>
    <cellStyle name="Linked Cell" xfId="26910" builtinId="24" hidden="1" customBuiltin="1"/>
    <cellStyle name="Linked Cell" xfId="24738" builtinId="24" hidden="1" customBuiltin="1"/>
    <cellStyle name="Linked Cell" xfId="25162" builtinId="24" hidden="1" customBuiltin="1"/>
    <cellStyle name="Linked Cell" xfId="23816" builtinId="24" hidden="1" customBuiltin="1"/>
    <cellStyle name="Linked Cell" xfId="27328" builtinId="24" hidden="1" customBuiltin="1"/>
    <cellStyle name="Linked Cell" xfId="5337" builtinId="24" hidden="1" customBuiltin="1"/>
    <cellStyle name="Linked Cell" xfId="26666" builtinId="24" hidden="1" customBuiltin="1"/>
    <cellStyle name="Linked Cell" xfId="27787" builtinId="24" hidden="1" customBuiltin="1"/>
    <cellStyle name="Linked Cell" xfId="23963" builtinId="24" hidden="1" customBuiltin="1"/>
    <cellStyle name="Linked Cell" xfId="10773" builtinId="24" hidden="1" customBuiltin="1"/>
    <cellStyle name="Linked Cell" xfId="24684" builtinId="24" hidden="1" customBuiltin="1"/>
    <cellStyle name="Linked Cell" xfId="26814" builtinId="24" hidden="1" customBuiltin="1"/>
    <cellStyle name="Linked Cell" xfId="27943" builtinId="24" hidden="1" customBuiltin="1"/>
    <cellStyle name="Linked Cell" xfId="24542" builtinId="24" hidden="1" customBuiltin="1"/>
    <cellStyle name="Linked Cell" xfId="25194" builtinId="24" hidden="1" customBuiltin="1"/>
    <cellStyle name="Linked Cell" xfId="26856" builtinId="24" hidden="1" customBuiltin="1"/>
    <cellStyle name="Linked Cell" xfId="23356" builtinId="24" hidden="1" customBuiltin="1"/>
    <cellStyle name="Linked Cell" xfId="28375" builtinId="24" hidden="1" customBuiltin="1"/>
    <cellStyle name="Linked Cell" xfId="28396" builtinId="24" hidden="1" customBuiltin="1"/>
    <cellStyle name="Linked Cell" xfId="27541" builtinId="24" hidden="1" customBuiltin="1"/>
    <cellStyle name="Linked Cell" xfId="22855" builtinId="24" hidden="1" customBuiltin="1"/>
    <cellStyle name="Linked Cell" xfId="26419" builtinId="24" hidden="1" customBuiltin="1"/>
    <cellStyle name="Linked Cell" xfId="28265" builtinId="24" hidden="1" customBuiltin="1"/>
    <cellStyle name="Linked Cell" xfId="26879" builtinId="24" hidden="1" customBuiltin="1"/>
    <cellStyle name="Linked Cell" xfId="28354" builtinId="24" hidden="1" customBuiltin="1"/>
    <cellStyle name="Linked Cell" xfId="11185" builtinId="24" hidden="1" customBuiltin="1"/>
    <cellStyle name="Linked Cell" xfId="28164" builtinId="24" hidden="1" customBuiltin="1"/>
    <cellStyle name="Linked Cell" xfId="28199" builtinId="24" hidden="1" customBuiltin="1"/>
    <cellStyle name="Linked Cell" xfId="17969" builtinId="24" hidden="1" customBuiltin="1"/>
    <cellStyle name="Linked Cell" xfId="19908" builtinId="24" hidden="1" customBuiltin="1"/>
    <cellStyle name="Linked Cell" xfId="18663" builtinId="24" hidden="1" customBuiltin="1"/>
    <cellStyle name="Linked Cell" xfId="27595" builtinId="24" hidden="1" customBuiltin="1"/>
    <cellStyle name="Linked Cell" xfId="25336" builtinId="24" hidden="1" customBuiltin="1"/>
    <cellStyle name="Linked Cell" xfId="23914" builtinId="24" hidden="1" customBuiltin="1"/>
    <cellStyle name="Linked Cell" xfId="26092" builtinId="24" hidden="1" customBuiltin="1"/>
    <cellStyle name="Linked Cell" xfId="23556" builtinId="24" hidden="1" customBuiltin="1"/>
    <cellStyle name="Linked Cell" xfId="27068" builtinId="24" hidden="1" customBuiltin="1"/>
    <cellStyle name="Linked Cell" xfId="18286" builtinId="24" hidden="1" customBuiltin="1"/>
    <cellStyle name="Linked Cell" xfId="25308" builtinId="24" hidden="1" customBuiltin="1"/>
    <cellStyle name="Linked Cell" xfId="20783" builtinId="24" hidden="1" customBuiltin="1"/>
    <cellStyle name="Linked Cell" xfId="17966" builtinId="24" hidden="1" customBuiltin="1"/>
    <cellStyle name="Linked Cell" xfId="24361" builtinId="24" hidden="1" customBuiltin="1"/>
    <cellStyle name="Linked Cell" xfId="25169" builtinId="24" hidden="1" customBuiltin="1"/>
    <cellStyle name="Linked Cell" xfId="5165" builtinId="24" hidden="1" customBuiltin="1"/>
    <cellStyle name="Linked Cell" xfId="25260" builtinId="24" hidden="1" customBuiltin="1"/>
    <cellStyle name="Linked Cell" xfId="23267" builtinId="24" hidden="1" customBuiltin="1"/>
    <cellStyle name="Linked Cell" xfId="25102" builtinId="24" hidden="1" customBuiltin="1"/>
    <cellStyle name="Linked Cell" xfId="25130" builtinId="24" hidden="1" customBuiltin="1"/>
    <cellStyle name="Linked Cell" xfId="25866" builtinId="24" hidden="1" customBuiltin="1"/>
    <cellStyle name="Linked Cell" xfId="22739" builtinId="24" hidden="1" customBuiltin="1"/>
    <cellStyle name="Linked Cell" xfId="24908" builtinId="24" hidden="1" customBuiltin="1"/>
    <cellStyle name="Linked Cell" xfId="18616" builtinId="24" hidden="1" customBuiltin="1"/>
    <cellStyle name="Linked Cell" xfId="27692" builtinId="24" hidden="1" customBuiltin="1"/>
    <cellStyle name="Linked Cell" xfId="27882" builtinId="24" hidden="1" customBuiltin="1"/>
    <cellStyle name="Linked Cell" xfId="24149" builtinId="24" hidden="1" customBuiltin="1"/>
    <cellStyle name="Linked Cell" xfId="5114" builtinId="24" hidden="1" customBuiltin="1"/>
    <cellStyle name="Linked Cell" xfId="25057" builtinId="24" hidden="1" customBuiltin="1"/>
    <cellStyle name="Linked Cell" xfId="24429" builtinId="24" hidden="1" customBuiltin="1"/>
    <cellStyle name="Linked Cell" xfId="26579" builtinId="24" hidden="1" customBuiltin="1"/>
    <cellStyle name="Linked Cell" xfId="28417" builtinId="24" hidden="1" customBuiltin="1"/>
    <cellStyle name="Linked Cell" xfId="24962" builtinId="24" hidden="1" customBuiltin="1"/>
    <cellStyle name="Linked Cell" xfId="18416" builtinId="24" hidden="1" customBuiltin="1"/>
    <cellStyle name="Linked Cell" xfId="24267" builtinId="24" hidden="1" customBuiltin="1"/>
    <cellStyle name="Linked Cell" xfId="25468" builtinId="24" hidden="1" customBuiltin="1"/>
    <cellStyle name="Linked Cell" xfId="28140" builtinId="24" hidden="1" customBuiltin="1"/>
    <cellStyle name="Linked Cell" xfId="27100" builtinId="24" hidden="1" customBuiltin="1"/>
    <cellStyle name="Linked Cell" xfId="27639" builtinId="24" hidden="1" customBuiltin="1"/>
    <cellStyle name="Linked Cell" xfId="24426" builtinId="24" hidden="1" customBuiltin="1"/>
    <cellStyle name="Linked Cell" xfId="23439" builtinId="24" hidden="1" customBuiltin="1"/>
    <cellStyle name="Linked Cell" xfId="27457" builtinId="24" hidden="1" customBuiltin="1"/>
    <cellStyle name="Linked Cell" xfId="26190" builtinId="24" hidden="1" customBuiltin="1"/>
    <cellStyle name="Linked Cell" xfId="28258" builtinId="24" hidden="1" customBuiltin="1"/>
    <cellStyle name="Linked Cell" xfId="11179" builtinId="24" hidden="1" customBuiltin="1"/>
    <cellStyle name="Linked Cell" xfId="25735" builtinId="24" hidden="1" customBuiltin="1"/>
    <cellStyle name="Linked Cell" xfId="16994" builtinId="24" hidden="1" customBuiltin="1"/>
    <cellStyle name="Linked Cell" xfId="25401" builtinId="24" hidden="1" customBuiltin="1"/>
    <cellStyle name="Linked Cell" xfId="12956" builtinId="24" hidden="1" customBuiltin="1"/>
    <cellStyle name="Linked Cell" xfId="24126" builtinId="24" hidden="1" customBuiltin="1"/>
    <cellStyle name="Linked Cell" xfId="14756" builtinId="24" hidden="1" customBuiltin="1"/>
    <cellStyle name="Linked Cell" xfId="23075" builtinId="24" hidden="1" customBuiltin="1"/>
    <cellStyle name="Linked Cell" xfId="25700" builtinId="24" hidden="1" customBuiltin="1"/>
    <cellStyle name="Linked Cell" xfId="18112" builtinId="24" hidden="1" customBuiltin="1"/>
    <cellStyle name="Linked Cell" xfId="24527" builtinId="24" hidden="1" customBuiltin="1"/>
    <cellStyle name="Linked Cell" xfId="23773" builtinId="24" hidden="1" customBuiltin="1"/>
    <cellStyle name="Linked Cell" xfId="5057" builtinId="24" hidden="1" customBuiltin="1"/>
    <cellStyle name="Linked Cell" xfId="17687" builtinId="24" hidden="1" customBuiltin="1"/>
    <cellStyle name="Linked Cell" xfId="9375" builtinId="24" hidden="1" customBuiltin="1"/>
    <cellStyle name="Linked Cell" xfId="25284" builtinId="24" hidden="1" customBuiltin="1"/>
    <cellStyle name="Linked Cell" xfId="26288" builtinId="24" hidden="1" customBuiltin="1"/>
    <cellStyle name="Linked Cell" xfId="28289" builtinId="24" hidden="1" customBuiltin="1"/>
    <cellStyle name="Linked Cell" xfId="26614" builtinId="24" hidden="1" customBuiltin="1"/>
    <cellStyle name="Linked Cell" xfId="23893" builtinId="24" hidden="1" customBuiltin="1"/>
    <cellStyle name="Linked Cell" xfId="23453" builtinId="24" hidden="1" customBuiltin="1"/>
    <cellStyle name="Linked Cell" xfId="19041" builtinId="24" hidden="1" customBuiltin="1"/>
    <cellStyle name="Linked Cell" xfId="24393" builtinId="24" hidden="1" customBuiltin="1"/>
    <cellStyle name="Linked Cell" xfId="28292" builtinId="24" hidden="1" customBuiltin="1"/>
    <cellStyle name="Linked Cell" xfId="26889" builtinId="24" hidden="1" customBuiltin="1"/>
    <cellStyle name="Linked Cell" xfId="23401" builtinId="24" hidden="1" customBuiltin="1"/>
    <cellStyle name="Linked Cell" xfId="24782" builtinId="24" hidden="1" customBuiltin="1"/>
    <cellStyle name="Linked Cell" xfId="24803" builtinId="24" hidden="1" customBuiltin="1"/>
    <cellStyle name="Linked Cell" xfId="24119" builtinId="24" hidden="1" customBuiltin="1"/>
    <cellStyle name="Linked Cell" xfId="22929" builtinId="24" hidden="1" customBuiltin="1"/>
    <cellStyle name="Linked Cell" xfId="10893" builtinId="24" hidden="1" customBuiltin="1"/>
    <cellStyle name="Linked Cell" xfId="24717" builtinId="24" hidden="1" customBuiltin="1"/>
    <cellStyle name="Linked Cell" xfId="17972" builtinId="24" hidden="1" customBuiltin="1"/>
    <cellStyle name="Linked Cell" xfId="24761" builtinId="24" hidden="1" customBuiltin="1"/>
    <cellStyle name="Linked Cell" xfId="4794" builtinId="24" hidden="1" customBuiltin="1"/>
    <cellStyle name="Linked Cell" xfId="24565" builtinId="24" hidden="1" customBuiltin="1"/>
    <cellStyle name="Linked Cell" xfId="23525" builtinId="24" hidden="1" customBuiltin="1"/>
    <cellStyle name="Linked Cell" xfId="23582" builtinId="24" hidden="1" customBuiltin="1"/>
    <cellStyle name="Linked Cell" xfId="12950" builtinId="24" hidden="1" customBuiltin="1"/>
    <cellStyle name="Linked Cell" xfId="25985" builtinId="24" hidden="1" customBuiltin="1"/>
    <cellStyle name="Linked Cell" xfId="14856" builtinId="24" hidden="1" customBuiltin="1"/>
    <cellStyle name="Linked Cell" xfId="27264" builtinId="24" hidden="1" customBuiltin="1"/>
    <cellStyle name="Linked Cell" xfId="25433" builtinId="24" hidden="1" customBuiltin="1"/>
    <cellStyle name="Linked Cell" xfId="25899" builtinId="24" hidden="1" customBuiltin="1"/>
    <cellStyle name="Linked Cell" xfId="18330" builtinId="24" hidden="1" customBuiltin="1"/>
    <cellStyle name="Linked Cell" xfId="24519" builtinId="24" hidden="1" customBuiltin="1"/>
    <cellStyle name="Linked Cell" xfId="24478" builtinId="24" hidden="1" customBuiltin="1"/>
    <cellStyle name="Linked Cell" xfId="27156" builtinId="24" hidden="1" customBuiltin="1"/>
    <cellStyle name="Linked Cell" xfId="26555" builtinId="24" hidden="1" customBuiltin="1"/>
    <cellStyle name="Linked Cell" xfId="13671" builtinId="24" hidden="1" customBuiltin="1"/>
    <cellStyle name="Linked Cell" xfId="25902" builtinId="24" hidden="1" customBuiltin="1"/>
    <cellStyle name="Linked Cell" xfId="23722" builtinId="24" hidden="1" customBuiltin="1"/>
    <cellStyle name="Linked Cell" xfId="25556" builtinId="24" hidden="1" customBuiltin="1"/>
    <cellStyle name="Linked Cell" xfId="25010" builtinId="24" hidden="1" customBuiltin="1"/>
    <cellStyle name="Linked Cell" xfId="26247" builtinId="24" hidden="1" customBuiltin="1"/>
    <cellStyle name="Linked Cell" xfId="27197" builtinId="24" hidden="1" customBuiltin="1"/>
    <cellStyle name="Linked Cell" xfId="25462" builtinId="24" hidden="1" customBuiltin="1"/>
    <cellStyle name="Linked Cell" xfId="23810" builtinId="24" hidden="1" customBuiltin="1"/>
    <cellStyle name="Linked Cell" xfId="13198" builtinId="24" hidden="1" customBuiltin="1"/>
    <cellStyle name="Linked Cell" xfId="24220" builtinId="24" hidden="1" customBuiltin="1"/>
    <cellStyle name="Linked Cell" xfId="26885" builtinId="24" hidden="1" customBuiltin="1"/>
    <cellStyle name="Linked Cell" xfId="26557" builtinId="24" hidden="1" customBuiltin="1"/>
    <cellStyle name="Linked Cell" xfId="4660" builtinId="24" hidden="1" customBuiltin="1"/>
    <cellStyle name="Linked Cell" xfId="17040" builtinId="24" hidden="1" customBuiltin="1"/>
    <cellStyle name="Linked Cell" xfId="23851" builtinId="24" hidden="1" customBuiltin="1"/>
    <cellStyle name="Linked Cell" xfId="23883" builtinId="24" hidden="1" customBuiltin="1"/>
    <cellStyle name="Linked Cell" xfId="24866" builtinId="24" hidden="1" customBuiltin="1"/>
    <cellStyle name="Linked Cell" xfId="17835" builtinId="24" hidden="1" customBuiltin="1"/>
    <cellStyle name="Linked Cell" xfId="25465" builtinId="24" hidden="1" customBuiltin="1"/>
    <cellStyle name="Linked Cell" xfId="23886" builtinId="24" hidden="1" customBuiltin="1"/>
    <cellStyle name="Linked Cell" xfId="10597" builtinId="24" hidden="1" customBuiltin="1"/>
    <cellStyle name="Linked Cell" xfId="23889" builtinId="24" hidden="1" customBuiltin="1"/>
    <cellStyle name="Linked Cell" xfId="23081" builtinId="24" hidden="1" customBuiltin="1"/>
    <cellStyle name="Linked Cell" xfId="23989" builtinId="24" hidden="1" customBuiltin="1"/>
    <cellStyle name="Linked Cell" xfId="24013" builtinId="24" hidden="1" customBuiltin="1"/>
    <cellStyle name="Linked Cell" xfId="13100" builtinId="24" hidden="1" customBuiltin="1"/>
    <cellStyle name="Linked Cell" xfId="15608" builtinId="24" hidden="1" customBuiltin="1"/>
    <cellStyle name="Long Date" xfId="34150" xr:uid="{E2A74FAA-7C5A-48C2-A7CE-6EBB2B8DAD03}"/>
    <cellStyle name="Major Heading" xfId="34253" xr:uid="{C20280C9-7694-4A7C-A232-872064BECF6D}"/>
    <cellStyle name="Name" xfId="34035" xr:uid="{03498A65-7092-49D8-AB08-2CACF31ACB1C}"/>
    <cellStyle name="Neutral" xfId="7199" builtinId="28" hidden="1" customBuiltin="1"/>
    <cellStyle name="Neutral" xfId="2010" builtinId="28" hidden="1" customBuiltin="1"/>
    <cellStyle name="Neutral" xfId="20108" builtinId="28" hidden="1" customBuiltin="1"/>
    <cellStyle name="Neutral" xfId="27262" builtinId="28" hidden="1" customBuiltin="1"/>
    <cellStyle name="Neutral" xfId="27455" builtinId="28" hidden="1" customBuiltin="1"/>
    <cellStyle name="Neutral" xfId="26976" builtinId="28" hidden="1" customBuiltin="1"/>
    <cellStyle name="Neutral" xfId="15359" builtinId="28" hidden="1" customBuiltin="1"/>
    <cellStyle name="Neutral" xfId="26730" builtinId="28" hidden="1" customBuiltin="1"/>
    <cellStyle name="Neutral" xfId="6721" builtinId="28" hidden="1" customBuiltin="1"/>
    <cellStyle name="Neutral" xfId="6855" builtinId="28" hidden="1" customBuiltin="1"/>
    <cellStyle name="Neutral" xfId="6888" builtinId="28" hidden="1" customBuiltin="1"/>
    <cellStyle name="Neutral" xfId="6923" builtinId="28" hidden="1" customBuiltin="1"/>
    <cellStyle name="Neutral" xfId="6957" builtinId="28" hidden="1" customBuiltin="1"/>
    <cellStyle name="Neutral" xfId="6987" builtinId="28" hidden="1" customBuiltin="1"/>
    <cellStyle name="Neutral" xfId="11086" builtinId="28" hidden="1" customBuiltin="1"/>
    <cellStyle name="Neutral" xfId="11224" builtinId="28" hidden="1" customBuiltin="1"/>
    <cellStyle name="Neutral" xfId="23744" builtinId="28" hidden="1" customBuiltin="1"/>
    <cellStyle name="Neutral" xfId="26019" builtinId="28" hidden="1" customBuiltin="1"/>
    <cellStyle name="Neutral" xfId="2509" builtinId="28" hidden="1" customBuiltin="1"/>
    <cellStyle name="Neutral" xfId="7717" builtinId="28" hidden="1" customBuiltin="1"/>
    <cellStyle name="Neutral" xfId="7153" builtinId="28" hidden="1" customBuiltin="1"/>
    <cellStyle name="Neutral" xfId="19787" builtinId="28" hidden="1" customBuiltin="1"/>
    <cellStyle name="Neutral" xfId="17370" builtinId="28" hidden="1" customBuiltin="1"/>
    <cellStyle name="Neutral" xfId="18349" builtinId="28" hidden="1" customBuiltin="1"/>
    <cellStyle name="Neutral" xfId="23229" builtinId="28" hidden="1" customBuiltin="1"/>
    <cellStyle name="Neutral" xfId="15155" builtinId="28" hidden="1" customBuiltin="1"/>
    <cellStyle name="Neutral" xfId="17185" builtinId="28" hidden="1" customBuiltin="1"/>
    <cellStyle name="Neutral" xfId="1902" builtinId="28" hidden="1" customBuiltin="1"/>
    <cellStyle name="Neutral" xfId="23961" builtinId="28" hidden="1" customBuiltin="1"/>
    <cellStyle name="Neutral" xfId="1105" builtinId="28" hidden="1" customBuiltin="1"/>
    <cellStyle name="Neutral" xfId="3227" builtinId="28" hidden="1" customBuiltin="1"/>
    <cellStyle name="Neutral" xfId="1066" builtinId="28" hidden="1" customBuiltin="1"/>
    <cellStyle name="Neutral" xfId="1096" builtinId="28" hidden="1" customBuiltin="1"/>
    <cellStyle name="Neutral" xfId="3445" builtinId="28" hidden="1" customBuiltin="1"/>
    <cellStyle name="Neutral" xfId="12887" builtinId="28" hidden="1" customBuiltin="1"/>
    <cellStyle name="Neutral" xfId="11816" builtinId="28" hidden="1" customBuiltin="1"/>
    <cellStyle name="Neutral" xfId="27238" builtinId="28" hidden="1" customBuiltin="1"/>
    <cellStyle name="Neutral" xfId="12692" builtinId="28" hidden="1" customBuiltin="1"/>
    <cellStyle name="Neutral" xfId="4994" builtinId="28" hidden="1" customBuiltin="1"/>
    <cellStyle name="Neutral" xfId="23005" builtinId="28" hidden="1" customBuiltin="1"/>
    <cellStyle name="Neutral" xfId="16726" builtinId="28" hidden="1" customBuiltin="1"/>
    <cellStyle name="Neutral" xfId="9842" builtinId="28" hidden="1" customBuiltin="1"/>
    <cellStyle name="Neutral" xfId="19005" builtinId="28" hidden="1" customBuiltin="1"/>
    <cellStyle name="Neutral" xfId="24174" builtinId="28" hidden="1" customBuiltin="1"/>
    <cellStyle name="Neutral" xfId="20547" builtinId="28" hidden="1" customBuiltin="1"/>
    <cellStyle name="Neutral" xfId="14019" builtinId="28" hidden="1" customBuiltin="1"/>
    <cellStyle name="Neutral" xfId="1447" builtinId="28" hidden="1" customBuiltin="1"/>
    <cellStyle name="Neutral" xfId="1274" builtinId="28" hidden="1" customBuiltin="1"/>
    <cellStyle name="Neutral" xfId="392" builtinId="28" hidden="1" customBuiltin="1"/>
    <cellStyle name="Neutral" xfId="1307" builtinId="28" hidden="1" customBuiltin="1"/>
    <cellStyle name="Neutral" xfId="10259" builtinId="28" hidden="1" customBuiltin="1"/>
    <cellStyle name="Neutral" xfId="17648" builtinId="28" hidden="1" customBuiltin="1"/>
    <cellStyle name="Neutral" xfId="3765" builtinId="28" hidden="1" customBuiltin="1"/>
    <cellStyle name="Neutral" xfId="8997" builtinId="28" hidden="1" customBuiltin="1"/>
    <cellStyle name="Neutral" xfId="4760" builtinId="28" hidden="1" customBuiltin="1"/>
    <cellStyle name="Neutral" xfId="17522" builtinId="28" hidden="1" customBuiltin="1"/>
    <cellStyle name="Neutral" xfId="13006" builtinId="28" hidden="1" customBuiltin="1"/>
    <cellStyle name="Neutral" xfId="2076" builtinId="28" hidden="1" customBuiltin="1"/>
    <cellStyle name="Neutral" xfId="1785" builtinId="28" hidden="1" customBuiltin="1"/>
    <cellStyle name="Neutral" xfId="2031" builtinId="28" hidden="1" customBuiltin="1"/>
    <cellStyle name="Neutral" xfId="2054" builtinId="28" hidden="1" customBuiltin="1"/>
    <cellStyle name="Neutral" xfId="5978" builtinId="28" hidden="1" customBuiltin="1"/>
    <cellStyle name="Neutral" xfId="12948" builtinId="28" hidden="1" customBuiltin="1"/>
    <cellStyle name="Neutral" xfId="27752" builtinId="28" hidden="1" customBuiltin="1"/>
    <cellStyle name="Neutral" xfId="3900" builtinId="28" hidden="1" customBuiltin="1"/>
    <cellStyle name="Neutral" xfId="15654" builtinId="28" hidden="1" customBuiltin="1"/>
    <cellStyle name="Neutral" xfId="14273" builtinId="28" hidden="1" customBuiltin="1"/>
    <cellStyle name="Neutral" xfId="4708" builtinId="28" hidden="1" customBuiltin="1"/>
    <cellStyle name="Neutral" xfId="26395" builtinId="28" hidden="1" customBuiltin="1"/>
    <cellStyle name="Neutral" xfId="23354" builtinId="28" hidden="1" customBuiltin="1"/>
    <cellStyle name="Neutral" xfId="4240" builtinId="28" hidden="1" customBuiltin="1"/>
    <cellStyle name="Neutral" xfId="1998" builtinId="28" hidden="1" customBuiltin="1"/>
    <cellStyle name="Neutral" xfId="2299" builtinId="28" hidden="1" customBuiltin="1"/>
    <cellStyle name="Neutral" xfId="5643" builtinId="28" hidden="1" customBuiltin="1"/>
    <cellStyle name="Neutral" xfId="14493" builtinId="28" hidden="1" customBuiltin="1"/>
    <cellStyle name="Neutral" xfId="24421" builtinId="28" hidden="1" customBuiltin="1"/>
    <cellStyle name="Neutral" xfId="17423" builtinId="28" hidden="1" customBuiltin="1"/>
    <cellStyle name="Neutral" xfId="21653" builtinId="28" hidden="1" customBuiltin="1"/>
    <cellStyle name="Neutral" xfId="14099" builtinId="28" hidden="1" customBuiltin="1"/>
    <cellStyle name="Neutral" xfId="13196" builtinId="28" hidden="1" customBuiltin="1"/>
    <cellStyle name="Neutral" xfId="23527" builtinId="28" hidden="1" customBuiltin="1"/>
    <cellStyle name="Neutral" xfId="26812" builtinId="28" hidden="1" customBuiltin="1"/>
    <cellStyle name="Neutral" xfId="17872" builtinId="28" hidden="1" customBuiltin="1"/>
    <cellStyle name="Neutral" xfId="2242" builtinId="28" hidden="1" customBuiltin="1"/>
    <cellStyle name="Neutral" xfId="2541" builtinId="28" hidden="1" customBuiltin="1"/>
    <cellStyle name="Neutral" xfId="20246" builtinId="28" hidden="1" customBuiltin="1"/>
    <cellStyle name="Neutral" xfId="4097" builtinId="28" hidden="1" customBuiltin="1"/>
    <cellStyle name="Neutral" xfId="11679" builtinId="28" hidden="1" customBuiltin="1"/>
    <cellStyle name="Neutral" xfId="21116" builtinId="28" hidden="1" customBuiltin="1"/>
    <cellStyle name="Neutral" xfId="9632" builtinId="28" hidden="1" customBuiltin="1"/>
    <cellStyle name="Neutral" xfId="22770" builtinId="28" hidden="1" customBuiltin="1"/>
    <cellStyle name="Neutral" xfId="8482" builtinId="28" hidden="1" customBuiltin="1"/>
    <cellStyle name="Neutral" xfId="11919" builtinId="28" hidden="1" customBuiltin="1"/>
    <cellStyle name="Neutral" xfId="27039" builtinId="28" hidden="1" customBuiltin="1"/>
    <cellStyle name="Neutral" xfId="20302" builtinId="28" hidden="1" customBuiltin="1"/>
    <cellStyle name="Neutral" xfId="2619" builtinId="28" hidden="1" customBuiltin="1"/>
    <cellStyle name="Neutral" xfId="2801" builtinId="28" hidden="1" customBuiltin="1"/>
    <cellStyle name="Neutral" xfId="8558" builtinId="28" hidden="1" customBuiltin="1"/>
    <cellStyle name="Neutral" xfId="22663" builtinId="28" hidden="1" customBuiltin="1"/>
    <cellStyle name="Neutral" xfId="9382" builtinId="28" hidden="1" customBuiltin="1"/>
    <cellStyle name="Neutral" xfId="12462" builtinId="28" hidden="1" customBuiltin="1"/>
    <cellStyle name="Neutral" xfId="7651" builtinId="28" hidden="1" customBuiltin="1"/>
    <cellStyle name="Neutral" xfId="19686" builtinId="28" hidden="1" customBuiltin="1"/>
    <cellStyle name="Neutral" xfId="21717" builtinId="28" hidden="1" customBuiltin="1"/>
    <cellStyle name="Neutral" xfId="14451" builtinId="28" hidden="1" customBuiltin="1"/>
    <cellStyle name="Neutral" xfId="9491" builtinId="28" hidden="1" customBuiltin="1"/>
    <cellStyle name="Neutral" xfId="3017" builtinId="28" hidden="1" customBuiltin="1"/>
    <cellStyle name="Neutral" xfId="3038" builtinId="28" hidden="1" customBuiltin="1"/>
    <cellStyle name="Neutral" xfId="7332" builtinId="28" hidden="1" customBuiltin="1"/>
    <cellStyle name="Neutral" xfId="7495" builtinId="28" hidden="1" customBuiltin="1"/>
    <cellStyle name="Neutral" xfId="5442" builtinId="28" hidden="1" customBuiltin="1"/>
    <cellStyle name="Neutral" xfId="16453" builtinId="28" hidden="1" customBuiltin="1"/>
    <cellStyle name="Neutral" xfId="13703" builtinId="28" hidden="1" customBuiltin="1"/>
    <cellStyle name="Neutral" xfId="7389" builtinId="28" hidden="1" customBuiltin="1"/>
    <cellStyle name="Neutral" xfId="9808" builtinId="28" hidden="1" customBuiltin="1"/>
    <cellStyle name="Neutral" xfId="18561" builtinId="28" hidden="1" customBuiltin="1"/>
    <cellStyle name="Neutral" xfId="12131" builtinId="28" hidden="1" customBuiltin="1"/>
    <cellStyle name="Neutral" xfId="3198" builtinId="28" hidden="1" customBuiltin="1"/>
    <cellStyle name="Neutral" xfId="3267" builtinId="28" hidden="1" customBuiltin="1"/>
    <cellStyle name="Neutral" xfId="867" builtinId="28" hidden="1" customBuiltin="1"/>
    <cellStyle name="Neutral" xfId="13517" builtinId="28" hidden="1" customBuiltin="1"/>
    <cellStyle name="Neutral" xfId="20618" builtinId="28" hidden="1" customBuiltin="1"/>
    <cellStyle name="Neutral" xfId="19156" builtinId="28" hidden="1" customBuiltin="1"/>
    <cellStyle name="Neutral" xfId="7658" builtinId="28" hidden="1" customBuiltin="1"/>
    <cellStyle name="Neutral" xfId="998" builtinId="28" hidden="1" customBuiltin="1"/>
    <cellStyle name="Neutral" xfId="12594" builtinId="28" hidden="1" customBuiltin="1"/>
    <cellStyle name="Neutral" xfId="21768" builtinId="28" hidden="1" customBuiltin="1"/>
    <cellStyle name="Neutral" xfId="16197" builtinId="28" hidden="1" customBuiltin="1"/>
    <cellStyle name="Neutral" xfId="3541" builtinId="28" hidden="1" customBuiltin="1"/>
    <cellStyle name="Neutral" xfId="3444" builtinId="28" hidden="1" customBuiltin="1"/>
    <cellStyle name="Neutral" xfId="3246" builtinId="28" hidden="1" customBuiltin="1"/>
    <cellStyle name="Neutral" xfId="17336" builtinId="28" hidden="1" customBuiltin="1"/>
    <cellStyle name="Neutral" xfId="16771" builtinId="28" hidden="1" customBuiltin="1"/>
    <cellStyle name="Neutral" xfId="14642" builtinId="28" hidden="1" customBuiltin="1"/>
    <cellStyle name="Neutral" xfId="23784" builtinId="28" hidden="1" customBuiltin="1"/>
    <cellStyle name="Neutral" xfId="16654" builtinId="28" hidden="1" customBuiltin="1"/>
    <cellStyle name="Neutral" xfId="13941" builtinId="28" hidden="1" customBuiltin="1"/>
    <cellStyle name="Neutral" xfId="18562" builtinId="28" hidden="1" customBuiltin="1"/>
    <cellStyle name="Neutral" xfId="6071" builtinId="28" hidden="1" customBuiltin="1"/>
    <cellStyle name="Neutral" xfId="12625" builtinId="28" hidden="1" customBuiltin="1"/>
    <cellStyle name="Neutral" xfId="14605" builtinId="28" hidden="1" customBuiltin="1"/>
    <cellStyle name="Neutral" xfId="11344" builtinId="28" hidden="1" customBuiltin="1"/>
    <cellStyle name="Neutral" xfId="8529" builtinId="28" hidden="1" customBuiltin="1"/>
    <cellStyle name="Neutral" xfId="7928" builtinId="28" hidden="1" customBuiltin="1"/>
    <cellStyle name="Neutral" xfId="3797" builtinId="28" hidden="1" customBuiltin="1"/>
    <cellStyle name="Neutral" xfId="3818" builtinId="28" hidden="1" customBuiltin="1"/>
    <cellStyle name="Neutral" xfId="6453" builtinId="28" hidden="1" customBuiltin="1"/>
    <cellStyle name="Neutral" xfId="3700" builtinId="28" hidden="1" customBuiltin="1"/>
    <cellStyle name="Neutral" xfId="13074" builtinId="28" hidden="1" customBuiltin="1"/>
    <cellStyle name="Neutral" xfId="23399" builtinId="28" hidden="1" customBuiltin="1"/>
    <cellStyle name="Neutral" xfId="17617" builtinId="28" hidden="1" customBuiltin="1"/>
    <cellStyle name="Neutral" xfId="1831" builtinId="28" hidden="1" customBuiltin="1"/>
    <cellStyle name="Neutral" xfId="13159" builtinId="28" hidden="1" customBuiltin="1"/>
    <cellStyle name="Neutral" xfId="22731" builtinId="28" hidden="1" customBuiltin="1"/>
    <cellStyle name="Neutral" xfId="14033" builtinId="28" hidden="1" customBuiltin="1"/>
    <cellStyle name="Neutral" xfId="2322" builtinId="28" hidden="1" customBuiltin="1"/>
    <cellStyle name="Neutral" xfId="15140" builtinId="28" hidden="1" customBuiltin="1"/>
    <cellStyle name="Neutral" xfId="15350" builtinId="28" hidden="1" customBuiltin="1"/>
    <cellStyle name="Neutral" xfId="11003" builtinId="28" hidden="1" customBuiltin="1"/>
    <cellStyle name="Neutral" xfId="8872" builtinId="28" hidden="1" customBuiltin="1"/>
    <cellStyle name="Neutral" xfId="2769" builtinId="28" hidden="1" customBuiltin="1"/>
    <cellStyle name="Neutral" xfId="769" builtinId="28" hidden="1" customBuiltin="1"/>
    <cellStyle name="Neutral" xfId="7341" builtinId="28" hidden="1" customBuiltin="1"/>
    <cellStyle name="Neutral" xfId="20958" builtinId="28" hidden="1" customBuiltin="1"/>
    <cellStyle name="Neutral" xfId="10868" builtinId="28" hidden="1" customBuiltin="1"/>
    <cellStyle name="Neutral" xfId="17046" builtinId="28" hidden="1" customBuiltin="1"/>
    <cellStyle name="Neutral" xfId="20725" builtinId="28" hidden="1" customBuiltin="1"/>
    <cellStyle name="Neutral" xfId="20766" builtinId="28" hidden="1" customBuiltin="1"/>
    <cellStyle name="Neutral" xfId="3135" builtinId="28" hidden="1" customBuiltin="1"/>
    <cellStyle name="Neutral" xfId="10990" builtinId="28" hidden="1" customBuiltin="1"/>
    <cellStyle name="Neutral" xfId="26309" builtinId="28" hidden="1" customBuiltin="1"/>
    <cellStyle name="Neutral" xfId="314" builtinId="28" hidden="1" customBuiltin="1"/>
    <cellStyle name="Neutral" xfId="349" builtinId="28" hidden="1" customBuiltin="1"/>
    <cellStyle name="Neutral" xfId="437" builtinId="28" hidden="1" customBuiltin="1"/>
    <cellStyle name="Neutral" xfId="471" builtinId="28" hidden="1" customBuiltin="1"/>
    <cellStyle name="Neutral" xfId="507" builtinId="28" hidden="1" customBuiltin="1"/>
    <cellStyle name="Neutral" xfId="543" builtinId="28" hidden="1" customBuiltin="1"/>
    <cellStyle name="Neutral" xfId="23814" builtinId="28" hidden="1" customBuiltin="1"/>
    <cellStyle name="Neutral" xfId="23987" builtinId="28" hidden="1" customBuiltin="1"/>
    <cellStyle name="Neutral" xfId="27195" builtinId="28" hidden="1" customBuiltin="1"/>
    <cellStyle name="Neutral" xfId="25661" builtinId="28" hidden="1" customBuiltin="1"/>
    <cellStyle name="Neutral" xfId="2263" builtinId="28" hidden="1" customBuiltin="1"/>
    <cellStyle name="Neutral" xfId="7573" builtinId="28" hidden="1" customBuiltin="1"/>
    <cellStyle name="Neutral" xfId="700" builtinId="28" hidden="1" customBuiltin="1"/>
    <cellStyle name="Neutral" xfId="14053" builtinId="28" hidden="1" customBuiltin="1"/>
    <cellStyle name="Neutral" xfId="3509" builtinId="28" hidden="1" customBuiltin="1"/>
    <cellStyle name="Neutral" xfId="15483" builtinId="28" hidden="1" customBuiltin="1"/>
    <cellStyle name="Neutral" xfId="19719" builtinId="28" hidden="1" customBuiltin="1"/>
    <cellStyle name="Neutral" xfId="3325" builtinId="28" hidden="1" customBuiltin="1"/>
    <cellStyle name="Neutral" xfId="3304" builtinId="28" hidden="1" customBuiltin="1"/>
    <cellStyle name="Neutral" xfId="2703" builtinId="28" hidden="1" customBuiltin="1"/>
    <cellStyle name="Neutral" xfId="27498" builtinId="28" hidden="1" customBuiltin="1"/>
    <cellStyle name="Neutral" xfId="7982" builtinId="28" hidden="1" customBuiltin="1"/>
    <cellStyle name="Neutral" xfId="1967" builtinId="28" hidden="1" customBuiltin="1"/>
    <cellStyle name="Neutral" xfId="7459" builtinId="28" hidden="1" customBuiltin="1"/>
    <cellStyle name="Neutral" xfId="7508" builtinId="28" hidden="1" customBuiltin="1"/>
    <cellStyle name="Neutral" xfId="1032" builtinId="28" hidden="1" customBuiltin="1"/>
    <cellStyle name="Neutral" xfId="10076" builtinId="28" hidden="1" customBuiltin="1"/>
    <cellStyle name="Neutral" xfId="24540" builtinId="28" hidden="1" customBuiltin="1"/>
    <cellStyle name="Neutral" xfId="26954" builtinId="28" hidden="1" customBuiltin="1"/>
    <cellStyle name="Neutral" xfId="3103" builtinId="28" hidden="1" customBuiltin="1"/>
    <cellStyle name="Neutral" xfId="9914" builtinId="28" hidden="1" customBuiltin="1"/>
    <cellStyle name="Neutral" xfId="23073" builtinId="28" hidden="1" customBuiltin="1"/>
    <cellStyle name="Neutral" xfId="19478" builtinId="28" hidden="1" customBuiltin="1"/>
    <cellStyle name="Neutral" xfId="12818" builtinId="28" hidden="1" customBuiltin="1"/>
    <cellStyle name="Neutral" xfId="21749" builtinId="28" hidden="1" customBuiltin="1"/>
    <cellStyle name="Neutral" xfId="16382" builtinId="28" hidden="1" customBuiltin="1"/>
    <cellStyle name="Neutral" xfId="26540" builtinId="28" hidden="1" customBuiltin="1"/>
    <cellStyle name="Neutral" xfId="6550" builtinId="28" hidden="1" customBuiltin="1"/>
    <cellStyle name="Neutral" xfId="18790" builtinId="28" hidden="1" customBuiltin="1"/>
    <cellStyle name="Neutral" xfId="8758" builtinId="28" hidden="1" customBuiltin="1"/>
    <cellStyle name="Neutral" xfId="8791" builtinId="28" hidden="1" customBuiltin="1"/>
    <cellStyle name="Neutral" xfId="6996" builtinId="28" hidden="1" customBuiltin="1"/>
    <cellStyle name="Neutral" xfId="8609" builtinId="28" hidden="1" customBuiltin="1"/>
    <cellStyle name="Neutral" xfId="22199" builtinId="28" hidden="1" customBuiltin="1"/>
    <cellStyle name="Neutral" xfId="3618" builtinId="28" hidden="1" customBuiltin="1"/>
    <cellStyle name="Neutral" xfId="1438" builtinId="28" hidden="1" customBuiltin="1"/>
    <cellStyle name="Neutral" xfId="20896" builtinId="28" hidden="1" customBuiltin="1"/>
    <cellStyle name="Neutral" xfId="20422" builtinId="28" hidden="1" customBuiltin="1"/>
    <cellStyle name="Neutral" xfId="14016" builtinId="28" hidden="1" customBuiltin="1"/>
    <cellStyle name="Neutral" xfId="10490" builtinId="28" hidden="1" customBuiltin="1"/>
    <cellStyle name="Neutral" xfId="9030" builtinId="28" hidden="1" customBuiltin="1"/>
    <cellStyle name="Neutral" xfId="8873" builtinId="28" hidden="1" customBuiltin="1"/>
    <cellStyle name="Neutral" xfId="9061" builtinId="28" hidden="1" customBuiltin="1"/>
    <cellStyle name="Neutral" xfId="9088" builtinId="28" hidden="1" customBuiltin="1"/>
    <cellStyle name="Neutral" xfId="10592" builtinId="28" hidden="1" customBuiltin="1"/>
    <cellStyle name="Neutral" xfId="10137" builtinId="28" hidden="1" customBuiltin="1"/>
    <cellStyle name="Neutral" xfId="23324" builtinId="28" hidden="1" customBuiltin="1"/>
    <cellStyle name="Neutral" xfId="1564" builtinId="28" hidden="1" customBuiltin="1"/>
    <cellStyle name="Neutral" xfId="13022" builtinId="28" hidden="1" customBuiltin="1"/>
    <cellStyle name="Neutral" xfId="27423" builtinId="28" hidden="1" customBuiltin="1"/>
    <cellStyle name="Neutral" xfId="22119" builtinId="28" hidden="1" customBuiltin="1"/>
    <cellStyle name="Neutral" xfId="13930" builtinId="28" hidden="1" customBuiltin="1"/>
    <cellStyle name="Neutral" xfId="26156" builtinId="28" hidden="1" customBuiltin="1"/>
    <cellStyle name="Neutral" xfId="19820" builtinId="28" hidden="1" customBuiltin="1"/>
    <cellStyle name="Neutral" xfId="9346" builtinId="28" hidden="1" customBuiltin="1"/>
    <cellStyle name="Neutral" xfId="8263" builtinId="28" hidden="1" customBuiltin="1"/>
    <cellStyle name="Neutral" xfId="9703" builtinId="28" hidden="1" customBuiltin="1"/>
    <cellStyle name="Neutral" xfId="9724" builtinId="28" hidden="1" customBuiltin="1"/>
    <cellStyle name="Neutral" xfId="10948" builtinId="28" hidden="1" customBuiltin="1"/>
    <cellStyle name="Neutral" xfId="7302" builtinId="28" hidden="1" customBuiltin="1"/>
    <cellStyle name="Neutral" xfId="20331" builtinId="28" hidden="1" customBuiltin="1"/>
    <cellStyle name="Neutral" xfId="7165" builtinId="28" hidden="1" customBuiltin="1"/>
    <cellStyle name="Neutral" xfId="10808" builtinId="28" hidden="1" customBuiltin="1"/>
    <cellStyle name="Neutral" xfId="5385" builtinId="28" hidden="1" customBuiltin="1"/>
    <cellStyle name="Neutral" xfId="3061" builtinId="28" hidden="1" customBuiltin="1"/>
    <cellStyle name="Neutral" xfId="24448" builtinId="28" hidden="1" customBuiltin="1"/>
    <cellStyle name="Neutral" xfId="26101" builtinId="28" hidden="1" customBuiltin="1"/>
    <cellStyle name="Neutral" xfId="27690" builtinId="28" hidden="1" customBuiltin="1"/>
    <cellStyle name="Neutral" xfId="17781" builtinId="28" hidden="1" customBuiltin="1"/>
    <cellStyle name="Neutral" xfId="3473" builtinId="28" hidden="1" customBuiltin="1"/>
    <cellStyle name="Neutral" xfId="831" builtinId="28" hidden="1" customBuiltin="1"/>
    <cellStyle name="Neutral" xfId="4168" builtinId="28" hidden="1" customBuiltin="1"/>
    <cellStyle name="Neutral" xfId="19786" builtinId="28" hidden="1" customBuiltin="1"/>
    <cellStyle name="Neutral" xfId="21789" builtinId="28" hidden="1" customBuiltin="1"/>
    <cellStyle name="Neutral" xfId="19942" builtinId="28" hidden="1" customBuiltin="1"/>
    <cellStyle name="Neutral" xfId="22291" builtinId="28" hidden="1" customBuiltin="1"/>
    <cellStyle name="Neutral" xfId="21506" builtinId="28" hidden="1" customBuiltin="1"/>
    <cellStyle name="Neutral" xfId="14241" builtinId="28" hidden="1" customBuiltin="1"/>
    <cellStyle name="Neutral" xfId="28055" builtinId="28" hidden="1" customBuiltin="1"/>
    <cellStyle name="Neutral" xfId="9905" builtinId="28" hidden="1" customBuiltin="1"/>
    <cellStyle name="Neutral" xfId="10107" builtinId="28" hidden="1" customBuiltin="1"/>
    <cellStyle name="Neutral" xfId="9893" builtinId="28" hidden="1" customBuiltin="1"/>
    <cellStyle name="Neutral" xfId="23469" builtinId="28" hidden="1" customBuiltin="1"/>
    <cellStyle name="Neutral" xfId="21952" builtinId="28" hidden="1" customBuiltin="1"/>
    <cellStyle name="Neutral" xfId="24780" builtinId="28" hidden="1" customBuiltin="1"/>
    <cellStyle name="Neutral" xfId="25554" builtinId="28" hidden="1" customBuiltin="1"/>
    <cellStyle name="Neutral" xfId="1152" builtinId="28" hidden="1" customBuiltin="1"/>
    <cellStyle name="Neutral" xfId="5297" builtinId="28" hidden="1" customBuiltin="1"/>
    <cellStyle name="Neutral" xfId="9468" builtinId="28" hidden="1" customBuiltin="1"/>
    <cellStyle name="Neutral" xfId="21307" builtinId="28" hidden="1" customBuiltin="1"/>
    <cellStyle name="Neutral" xfId="18328" builtinId="28" hidden="1" customBuiltin="1"/>
    <cellStyle name="Neutral" xfId="15188" builtinId="28" hidden="1" customBuiltin="1"/>
    <cellStyle name="Neutral" xfId="28352" builtinId="28" hidden="1" customBuiltin="1"/>
    <cellStyle name="Neutral" xfId="6624" builtinId="28" hidden="1" customBuiltin="1"/>
    <cellStyle name="Neutral" xfId="14344" builtinId="28" hidden="1" customBuiltin="1"/>
    <cellStyle name="Neutral" xfId="7859" builtinId="28" hidden="1" customBuiltin="1"/>
    <cellStyle name="Neutral" xfId="26536" builtinId="28" hidden="1" customBuiltin="1"/>
    <cellStyle name="Neutral" xfId="16749" builtinId="28" hidden="1" customBuiltin="1"/>
    <cellStyle name="Neutral" xfId="22532" builtinId="28" hidden="1" customBuiltin="1"/>
    <cellStyle name="Neutral" xfId="10453" builtinId="28" hidden="1" customBuiltin="1"/>
    <cellStyle name="Neutral" xfId="24117" builtinId="28" hidden="1" customBuiltin="1"/>
    <cellStyle name="Neutral" xfId="10386" builtinId="28" hidden="1" customBuiltin="1"/>
    <cellStyle name="Neutral" xfId="10417" builtinId="28" hidden="1" customBuiltin="1"/>
    <cellStyle name="Neutral" xfId="8173" builtinId="28" hidden="1" customBuiltin="1"/>
    <cellStyle name="Neutral" xfId="7847" builtinId="28" hidden="1" customBuiltin="1"/>
    <cellStyle name="Neutral" xfId="577" builtinId="28" hidden="1" customBuiltin="1"/>
    <cellStyle name="Neutral" xfId="7269" builtinId="28" hidden="1" customBuiltin="1"/>
    <cellStyle name="Neutral" xfId="17540" builtinId="28" hidden="1" customBuiltin="1"/>
    <cellStyle name="Neutral" xfId="11300" builtinId="28" hidden="1" customBuiltin="1"/>
    <cellStyle name="Neutral" xfId="1494" builtinId="28" hidden="1" customBuiltin="1"/>
    <cellStyle name="Neutral" xfId="9981" builtinId="28" hidden="1" customBuiltin="1"/>
    <cellStyle name="Neutral" xfId="21827" builtinId="28" hidden="1" customBuiltin="1"/>
    <cellStyle name="Neutral" xfId="18853" builtinId="28" hidden="1" customBuiltin="1"/>
    <cellStyle name="Neutral" xfId="6375" builtinId="28" hidden="1" customBuiltin="1"/>
    <cellStyle name="Neutral" xfId="6339" builtinId="28" hidden="1" customBuiltin="1"/>
    <cellStyle name="Neutral" xfId="25031" builtinId="28" hidden="1" customBuiltin="1"/>
    <cellStyle name="Neutral" xfId="3642" builtinId="28" hidden="1" customBuiltin="1"/>
    <cellStyle name="Neutral" xfId="21078" builtinId="28" hidden="1" customBuiltin="1"/>
    <cellStyle name="Neutral" xfId="15859" builtinId="28" hidden="1" customBuiltin="1"/>
    <cellStyle name="Neutral" xfId="23040" builtinId="28" hidden="1" customBuiltin="1"/>
    <cellStyle name="Neutral" xfId="10644" builtinId="28" hidden="1" customBuiltin="1"/>
    <cellStyle name="Neutral" xfId="9282" builtinId="28" hidden="1" customBuiltin="1"/>
    <cellStyle name="Neutral" xfId="7818" builtinId="28" hidden="1" customBuiltin="1"/>
    <cellStyle name="Neutral" xfId="4414" builtinId="28" hidden="1" customBuiltin="1"/>
    <cellStyle name="Neutral" xfId="10680" builtinId="28" hidden="1" customBuiltin="1"/>
    <cellStyle name="Neutral" xfId="13231" builtinId="28" hidden="1" customBuiltin="1"/>
    <cellStyle name="Neutral" xfId="11847" builtinId="28" hidden="1" customBuiltin="1"/>
    <cellStyle name="Neutral" xfId="24736" builtinId="28" hidden="1" customBuiltin="1"/>
    <cellStyle name="Neutral" xfId="25662" builtinId="28" hidden="1" customBuiltin="1"/>
    <cellStyle name="Neutral" xfId="1983" builtinId="28" hidden="1" customBuiltin="1"/>
    <cellStyle name="Neutral" xfId="11518" builtinId="28" hidden="1" customBuiltin="1"/>
    <cellStyle name="Neutral" xfId="10298" builtinId="28" hidden="1" customBuiltin="1"/>
    <cellStyle name="Neutral" xfId="1530" builtinId="28" hidden="1" customBuiltin="1"/>
    <cellStyle name="Neutral" xfId="22172" builtinId="28" hidden="1" customBuiltin="1"/>
    <cellStyle name="Neutral" xfId="15719" builtinId="28" hidden="1" customBuiltin="1"/>
    <cellStyle name="Neutral" xfId="14569" builtinId="28" hidden="1" customBuiltin="1"/>
    <cellStyle name="Neutral" xfId="17844" builtinId="28" hidden="1" customBuiltin="1"/>
    <cellStyle name="Neutral" xfId="15080" builtinId="28" hidden="1" customBuiltin="1"/>
    <cellStyle name="Neutral" xfId="23333" builtinId="28" hidden="1" customBuiltin="1"/>
    <cellStyle name="Neutral" xfId="26090" builtinId="28" hidden="1" customBuiltin="1"/>
    <cellStyle name="Neutral" xfId="8049" builtinId="28" hidden="1" customBuiltin="1"/>
    <cellStyle name="Neutral" xfId="4878" builtinId="28" hidden="1" customBuiltin="1"/>
    <cellStyle name="Neutral" xfId="26417" builtinId="28" hidden="1" customBuiltin="1"/>
    <cellStyle name="Neutral" xfId="5794" builtinId="28" hidden="1" customBuiltin="1"/>
    <cellStyle name="Neutral" xfId="4363" builtinId="28" hidden="1" customBuiltin="1"/>
    <cellStyle name="Neutral" xfId="13776" builtinId="28" hidden="1" customBuiltin="1"/>
    <cellStyle name="Neutral" xfId="12346" builtinId="28" hidden="1" customBuiltin="1"/>
    <cellStyle name="Neutral" xfId="628" builtinId="28" hidden="1" customBuiltin="1"/>
    <cellStyle name="Neutral" xfId="2733" builtinId="28" hidden="1" customBuiltin="1"/>
    <cellStyle name="Neutral" xfId="26708" builtinId="28" hidden="1" customBuiltin="1"/>
    <cellStyle name="Neutral" xfId="12179" builtinId="28" hidden="1" customBuiltin="1"/>
    <cellStyle name="Neutral" xfId="7625" builtinId="28" hidden="1" customBuiltin="1"/>
    <cellStyle name="Neutral" xfId="9870" builtinId="28" hidden="1" customBuiltin="1"/>
    <cellStyle name="Neutral" xfId="16221" builtinId="28" hidden="1" customBuiltin="1"/>
    <cellStyle name="Neutral" xfId="16352" builtinId="28" hidden="1" customBuiltin="1"/>
    <cellStyle name="Neutral" xfId="18252" builtinId="28" hidden="1" customBuiltin="1"/>
    <cellStyle name="Neutral" xfId="2412" builtinId="28" hidden="1" customBuiltin="1"/>
    <cellStyle name="Neutral" xfId="8659" builtinId="28" hidden="1" customBuiltin="1"/>
    <cellStyle name="Neutral" xfId="25055" builtinId="28" hidden="1" customBuiltin="1"/>
    <cellStyle name="Neutral" xfId="22014" builtinId="28" hidden="1" customBuiltin="1"/>
    <cellStyle name="Neutral" xfId="8328" builtinId="28" hidden="1" customBuiltin="1"/>
    <cellStyle name="Neutral" xfId="9124" builtinId="28" hidden="1" customBuiltin="1"/>
    <cellStyle name="Neutral" xfId="24715" builtinId="28" hidden="1" customBuiltin="1"/>
    <cellStyle name="Neutral" xfId="4478" builtinId="28" hidden="1" customBuiltin="1"/>
    <cellStyle name="Neutral" xfId="9778" builtinId="28" hidden="1" customBuiltin="1"/>
    <cellStyle name="Neutral" xfId="14266" builtinId="28" hidden="1" customBuiltin="1"/>
    <cellStyle name="Neutral" xfId="14905" builtinId="28" hidden="1" customBuiltin="1"/>
    <cellStyle name="Neutral" xfId="23912" builtinId="28" hidden="1" customBuiltin="1"/>
    <cellStyle name="Neutral" xfId="10286" builtinId="28" hidden="1" customBuiltin="1"/>
    <cellStyle name="Neutral" xfId="19073" builtinId="28" hidden="1" customBuiltin="1"/>
    <cellStyle name="Neutral" xfId="12787" builtinId="28" hidden="1" customBuiltin="1"/>
    <cellStyle name="Neutral" xfId="11291" builtinId="28" hidden="1" customBuiltin="1"/>
    <cellStyle name="Neutral" xfId="11113" builtinId="28" hidden="1" customBuiltin="1"/>
    <cellStyle name="Neutral" xfId="11260" builtinId="28" hidden="1" customBuiltin="1"/>
    <cellStyle name="Neutral" xfId="15232" builtinId="28" hidden="1" customBuiltin="1"/>
    <cellStyle name="Neutral" xfId="10978" builtinId="28" hidden="1" customBuiltin="1"/>
    <cellStyle name="Neutral" xfId="12409" builtinId="28" hidden="1" customBuiltin="1"/>
    <cellStyle name="Neutral" xfId="20795" builtinId="28" hidden="1" customBuiltin="1"/>
    <cellStyle name="Neutral" xfId="4594" builtinId="28" hidden="1" customBuiltin="1"/>
    <cellStyle name="Neutral" xfId="16134" builtinId="28" hidden="1" customBuiltin="1"/>
    <cellStyle name="Neutral" xfId="7961" builtinId="28" hidden="1" customBuiltin="1"/>
    <cellStyle name="Neutral" xfId="10325" builtinId="28" hidden="1" customBuiltin="1"/>
    <cellStyle name="Neutral" xfId="5836" builtinId="28" hidden="1" customBuiltin="1"/>
    <cellStyle name="Neutral" xfId="88" builtinId="28" hidden="1" customBuiltin="1"/>
    <cellStyle name="Neutral" xfId="9252" builtinId="28" hidden="1" customBuiltin="1"/>
    <cellStyle name="Neutral" xfId="22698" builtinId="28" hidden="1" customBuiltin="1"/>
    <cellStyle name="Neutral" xfId="11550" builtinId="28" hidden="1" customBuiltin="1"/>
    <cellStyle name="Neutral" xfId="11578" builtinId="28" hidden="1" customBuiltin="1"/>
    <cellStyle name="Neutral" xfId="11874" builtinId="28" hidden="1" customBuiltin="1"/>
    <cellStyle name="Neutral" xfId="11949" builtinId="28" hidden="1" customBuiltin="1"/>
    <cellStyle name="Neutral" xfId="11979" builtinId="28" hidden="1" customBuiltin="1"/>
    <cellStyle name="Neutral" xfId="20587" builtinId="28" hidden="1" customBuiltin="1"/>
    <cellStyle name="Neutral" xfId="15510" builtinId="28" hidden="1" customBuiltin="1"/>
    <cellStyle name="Neutral" xfId="24303" builtinId="28" hidden="1" customBuiltin="1"/>
    <cellStyle name="Neutral" xfId="6143" builtinId="28" hidden="1" customBuiltin="1"/>
    <cellStyle name="Neutral" xfId="19752" builtinId="28" hidden="1" customBuiltin="1"/>
    <cellStyle name="Neutral" xfId="13425" builtinId="28" hidden="1" customBuiltin="1"/>
    <cellStyle name="Neutral" xfId="26664" builtinId="28" hidden="1" customBuiltin="1"/>
    <cellStyle name="Neutral" xfId="1763" builtinId="28" hidden="1" customBuiltin="1"/>
    <cellStyle name="Neutral" xfId="2097" builtinId="28" hidden="1" customBuiltin="1"/>
    <cellStyle name="Neutral" xfId="8546" builtinId="28" hidden="1" customBuiltin="1"/>
    <cellStyle name="Neutral" xfId="27718" builtinId="28" hidden="1" customBuiltin="1"/>
    <cellStyle name="Neutral" xfId="27097" builtinId="28" hidden="1" customBuiltin="1"/>
    <cellStyle name="Neutral" xfId="23535" builtinId="28" hidden="1" customBuiltin="1"/>
    <cellStyle name="Neutral" xfId="755" builtinId="28" hidden="1" customBuiltin="1"/>
    <cellStyle name="Neutral" xfId="22761" builtinId="28" hidden="1" customBuiltin="1"/>
    <cellStyle name="Neutral" xfId="9373" builtinId="28" hidden="1" customBuiltin="1"/>
    <cellStyle name="Neutral" xfId="22927" builtinId="28" hidden="1" customBuiltin="1"/>
    <cellStyle name="Neutral" xfId="9874" builtinId="28" hidden="1" customBuiltin="1"/>
    <cellStyle name="Neutral" xfId="21272" builtinId="28" hidden="1" customBuiltin="1"/>
    <cellStyle name="Neutral" xfId="27163" builtinId="28" hidden="1" customBuiltin="1"/>
    <cellStyle name="Neutral" xfId="7268" builtinId="28" hidden="1" customBuiltin="1"/>
    <cellStyle name="Neutral" xfId="5971" builtinId="28" hidden="1" customBuiltin="1"/>
    <cellStyle name="Neutral" xfId="12461" builtinId="28" hidden="1" customBuiltin="1"/>
    <cellStyle name="Neutral" xfId="12489" builtinId="28" hidden="1" customBuiltin="1"/>
    <cellStyle name="Neutral" xfId="830" builtinId="28" hidden="1" customBuiltin="1"/>
    <cellStyle name="Neutral" xfId="8339" builtinId="28" hidden="1" customBuiltin="1"/>
    <cellStyle name="Neutral" xfId="965" builtinId="28" hidden="1" customBuiltin="1"/>
    <cellStyle name="Neutral" xfId="20495" builtinId="28" hidden="1" customBuiltin="1"/>
    <cellStyle name="Neutral" xfId="14301" builtinId="28" hidden="1" customBuiltin="1"/>
    <cellStyle name="Neutral" xfId="3006" builtinId="28" hidden="1" customBuiltin="1"/>
    <cellStyle name="Neutral" xfId="11710" builtinId="28" hidden="1" customBuiltin="1"/>
    <cellStyle name="Neutral" xfId="26685" builtinId="28" hidden="1" customBuiltin="1"/>
    <cellStyle name="Neutral" xfId="24359" builtinId="28" hidden="1" customBuiltin="1"/>
    <cellStyle name="Neutral" xfId="21333" builtinId="28" hidden="1" customBuiltin="1"/>
    <cellStyle name="Neutral" xfId="17129" builtinId="28" hidden="1" customBuiltin="1"/>
    <cellStyle name="Neutral" xfId="6720" builtinId="28" hidden="1" customBuiltin="1"/>
    <cellStyle name="Neutral" xfId="25128" builtinId="28" hidden="1" customBuiltin="1"/>
    <cellStyle name="Neutral" xfId="7650" builtinId="28" hidden="1" customBuiltin="1"/>
    <cellStyle name="Neutral" xfId="10173" builtinId="28" hidden="1" customBuiltin="1"/>
    <cellStyle name="Neutral" xfId="8582" builtinId="28" hidden="1" customBuiltin="1"/>
    <cellStyle name="Neutral" xfId="18973" builtinId="28" hidden="1" customBuiltin="1"/>
    <cellStyle name="Neutral" xfId="10514" builtinId="28" hidden="1" customBuiltin="1"/>
    <cellStyle name="Neutral" xfId="12730" builtinId="28" hidden="1" customBuiltin="1"/>
    <cellStyle name="Neutral" xfId="1408" builtinId="28" hidden="1" customBuiltin="1"/>
    <cellStyle name="Neutral" xfId="12683" builtinId="28" hidden="1" customBuiltin="1"/>
    <cellStyle name="Neutral" xfId="12626" builtinId="28" hidden="1" customBuiltin="1"/>
    <cellStyle name="Neutral" xfId="12918" builtinId="28" hidden="1" customBuiltin="1"/>
    <cellStyle name="Neutral" xfId="28256" builtinId="28" hidden="1" customBuiltin="1"/>
    <cellStyle name="Neutral" xfId="10048" builtinId="28" hidden="1" customBuiltin="1"/>
    <cellStyle name="Neutral" xfId="28138" builtinId="28" hidden="1" customBuiltin="1"/>
    <cellStyle name="Neutral" xfId="26563" builtinId="28" hidden="1" customBuiltin="1"/>
    <cellStyle name="Neutral" xfId="3583" builtinId="28" hidden="1" customBuiltin="1"/>
    <cellStyle name="Neutral" xfId="15027" builtinId="28" hidden="1" customBuiltin="1"/>
    <cellStyle name="Neutral" xfId="12244" builtinId="28" hidden="1" customBuiltin="1"/>
    <cellStyle name="Neutral" xfId="9224" builtinId="28" hidden="1" customBuiltin="1"/>
    <cellStyle name="Neutral" xfId="21852" builtinId="28" hidden="1" customBuiltin="1"/>
    <cellStyle name="Neutral" xfId="25292" builtinId="28" hidden="1" customBuiltin="1"/>
    <cellStyle name="Neutral" xfId="25007" builtinId="28" hidden="1" customBuiltin="1"/>
    <cellStyle name="Neutral" xfId="54" builtinId="28" hidden="1" customBuiltin="1"/>
    <cellStyle name="Neutral" xfId="25431" builtinId="28" hidden="1" customBuiltin="1"/>
    <cellStyle name="Neutral" xfId="10599" builtinId="28" hidden="1" customBuiltin="1"/>
    <cellStyle name="Neutral" xfId="24085" builtinId="28" hidden="1" customBuiltin="1"/>
    <cellStyle name="Neutral" xfId="17138" builtinId="28" hidden="1" customBuiltin="1"/>
    <cellStyle name="Neutral" xfId="9608" builtinId="28" hidden="1" customBuiltin="1"/>
    <cellStyle name="Neutral" xfId="5264" builtinId="28" hidden="1" customBuiltin="1"/>
    <cellStyle name="Neutral" xfId="11454" builtinId="28" hidden="1" customBuiltin="1"/>
    <cellStyle name="Neutral" xfId="7571" builtinId="28" hidden="1" customBuiltin="1"/>
    <cellStyle name="Neutral" xfId="7898" builtinId="28" hidden="1" customBuiltin="1"/>
    <cellStyle name="Neutral" xfId="12768" builtinId="28" hidden="1" customBuiltin="1"/>
    <cellStyle name="Neutral" xfId="4197" builtinId="28" hidden="1" customBuiltin="1"/>
    <cellStyle name="Neutral" xfId="6427" builtinId="28" hidden="1" customBuiltin="1"/>
    <cellStyle name="Neutral" xfId="902" builtinId="28" hidden="1" customBuiltin="1"/>
    <cellStyle name="Neutral" xfId="21105" builtinId="28" hidden="1" customBuiltin="1"/>
    <cellStyle name="Neutral" xfId="15292" builtinId="28" hidden="1" customBuiltin="1"/>
    <cellStyle name="Neutral" xfId="3839" builtinId="28" hidden="1" customBuiltin="1"/>
    <cellStyle name="Neutral" xfId="12757" builtinId="28" hidden="1" customBuiltin="1"/>
    <cellStyle name="Neutral" xfId="15060" builtinId="28" hidden="1" customBuiltin="1"/>
    <cellStyle name="Neutral" xfId="9647" builtinId="28" hidden="1" customBuiltin="1"/>
    <cellStyle name="Neutral" xfId="17901" builtinId="28" hidden="1" customBuiltin="1"/>
    <cellStyle name="Neutral" xfId="18001" builtinId="28" hidden="1" customBuiltin="1"/>
    <cellStyle name="Neutral" xfId="27859" builtinId="28" hidden="1" customBuiltin="1"/>
    <cellStyle name="Neutral" xfId="17486" builtinId="28" hidden="1" customBuiltin="1"/>
    <cellStyle name="Neutral" xfId="9185" builtinId="28" hidden="1" customBuiltin="1"/>
    <cellStyle name="Neutral" xfId="19564" builtinId="28" hidden="1" customBuiltin="1"/>
    <cellStyle name="Neutral" xfId="5381" builtinId="28" hidden="1" customBuiltin="1"/>
    <cellStyle name="Neutral" xfId="13361" builtinId="28" hidden="1" customBuiltin="1"/>
    <cellStyle name="Neutral" xfId="2193" builtinId="28" hidden="1" customBuiltin="1"/>
    <cellStyle name="Neutral" xfId="13294" builtinId="28" hidden="1" customBuiltin="1"/>
    <cellStyle name="Neutral" xfId="13481" builtinId="28" hidden="1" customBuiltin="1"/>
    <cellStyle name="Neutral" xfId="5023" builtinId="28" hidden="1" customBuiltin="1"/>
    <cellStyle name="Neutral" xfId="14556" builtinId="28" hidden="1" customBuiltin="1"/>
    <cellStyle name="Neutral" xfId="28173" builtinId="28" hidden="1" customBuiltin="1"/>
    <cellStyle name="Neutral" xfId="26128" builtinId="28" hidden="1" customBuiltin="1"/>
    <cellStyle name="Neutral" xfId="2300" builtinId="28" hidden="1" customBuiltin="1"/>
    <cellStyle name="Neutral" xfId="15600" builtinId="28" hidden="1" customBuiltin="1"/>
    <cellStyle name="Neutral" xfId="5513" builtinId="28" hidden="1" customBuiltin="1"/>
    <cellStyle name="Neutral" xfId="3860" builtinId="28" hidden="1" customBuiltin="1"/>
    <cellStyle name="Neutral" xfId="10387" builtinId="28" hidden="1" customBuiltin="1"/>
    <cellStyle name="Neutral" xfId="18414" builtinId="28" hidden="1" customBuiltin="1"/>
    <cellStyle name="Neutral" xfId="18521" builtinId="28" hidden="1" customBuiltin="1"/>
    <cellStyle name="Neutral" xfId="21553" builtinId="28" hidden="1" customBuiltin="1"/>
    <cellStyle name="Neutral" xfId="25698" builtinId="28" hidden="1" customBuiltin="1"/>
    <cellStyle name="Neutral" xfId="5372" builtinId="28" hidden="1" customBuiltin="1"/>
    <cellStyle name="Neutral" xfId="26352" builtinId="28" hidden="1" customBuiltin="1"/>
    <cellStyle name="Neutral" xfId="1188" builtinId="28" hidden="1" customBuiltin="1"/>
    <cellStyle name="Neutral" xfId="13893" builtinId="28" hidden="1" customBuiltin="1"/>
    <cellStyle name="Neutral" xfId="26846" builtinId="28" hidden="1" customBuiltin="1"/>
    <cellStyle name="Neutral" xfId="13823" builtinId="28" hidden="1" customBuiltin="1"/>
    <cellStyle name="Neutral" xfId="14387" builtinId="28" hidden="1" customBuiltin="1"/>
    <cellStyle name="Neutral" xfId="25282" builtinId="28" hidden="1" customBuiltin="1"/>
    <cellStyle name="Neutral" xfId="16198" builtinId="28" hidden="1" customBuiltin="1"/>
    <cellStyle name="Neutral" xfId="6476" builtinId="28" hidden="1" customBuiltin="1"/>
    <cellStyle name="Neutral" xfId="1909" builtinId="28" hidden="1" customBuiltin="1"/>
    <cellStyle name="Neutral" xfId="26953" builtinId="28" hidden="1" customBuiltin="1"/>
    <cellStyle name="Neutral" xfId="16146" builtinId="28" hidden="1" customBuiltin="1"/>
    <cellStyle name="Neutral" xfId="13395" builtinId="28" hidden="1" customBuiltin="1"/>
    <cellStyle name="Neutral" xfId="7722" builtinId="28" hidden="1" customBuiltin="1"/>
    <cellStyle name="Neutral" xfId="18944" builtinId="28" hidden="1" customBuiltin="1"/>
    <cellStyle name="Neutral" xfId="5970" builtinId="28" hidden="1" customBuiltin="1"/>
    <cellStyle name="Neutral" xfId="22050" builtinId="28" hidden="1" customBuiltin="1"/>
    <cellStyle name="Neutral" xfId="2672" builtinId="28" hidden="1" customBuiltin="1"/>
    <cellStyle name="Neutral" xfId="1374" builtinId="28" hidden="1" customBuiltin="1"/>
    <cellStyle name="Neutral" xfId="27941" builtinId="28" hidden="1" customBuiltin="1"/>
    <cellStyle name="Neutral" xfId="9843" builtinId="28" hidden="1" customBuiltin="1"/>
    <cellStyle name="Neutral" xfId="14964" builtinId="28" hidden="1" customBuiltin="1"/>
    <cellStyle name="Neutral" xfId="14993" builtinId="28" hidden="1" customBuiltin="1"/>
    <cellStyle name="Neutral" xfId="28320" builtinId="28" hidden="1" customBuiltin="1"/>
    <cellStyle name="Neutral" xfId="14429" builtinId="28" hidden="1" customBuiltin="1"/>
    <cellStyle name="Neutral" xfId="12564" builtinId="28" hidden="1" customBuiltin="1"/>
    <cellStyle name="Neutral" xfId="27572" builtinId="28" hidden="1" customBuiltin="1"/>
    <cellStyle name="Neutral" xfId="6162" builtinId="28" hidden="1" customBuiltin="1"/>
    <cellStyle name="Neutral" xfId="11157" builtinId="28" hidden="1" customBuiltin="1"/>
    <cellStyle name="Neutral" xfId="13098" builtinId="28" hidden="1" customBuiltin="1"/>
    <cellStyle name="Neutral" xfId="19236" builtinId="28" hidden="1" customBuiltin="1"/>
    <cellStyle name="Neutral" xfId="16537" builtinId="28" hidden="1" customBuiltin="1"/>
    <cellStyle name="Neutral" xfId="15323" builtinId="28" hidden="1" customBuiltin="1"/>
    <cellStyle name="Neutral" xfId="15165" builtinId="28" hidden="1" customBuiltin="1"/>
    <cellStyle name="Neutral" xfId="15291" builtinId="28" hidden="1" customBuiltin="1"/>
    <cellStyle name="Neutral" xfId="14048" builtinId="28" hidden="1" customBuiltin="1"/>
    <cellStyle name="Neutral" xfId="4462" builtinId="28" hidden="1" customBuiltin="1"/>
    <cellStyle name="Neutral" xfId="16321" builtinId="28" hidden="1" customBuiltin="1"/>
    <cellStyle name="Neutral" xfId="8897" builtinId="28" hidden="1" customBuiltin="1"/>
    <cellStyle name="Neutral" xfId="4606" builtinId="28" hidden="1" customBuiltin="1"/>
    <cellStyle name="Neutral" xfId="19132" builtinId="28" hidden="1" customBuiltin="1"/>
    <cellStyle name="Neutral" xfId="1033" builtinId="28" hidden="1" customBuiltin="1"/>
    <cellStyle name="Neutral" xfId="7895" builtinId="28" hidden="1" customBuiltin="1"/>
    <cellStyle name="Neutral" xfId="22697" builtinId="28" hidden="1" customBuiltin="1"/>
    <cellStyle name="Neutral" xfId="2254" builtinId="28" hidden="1" customBuiltin="1"/>
    <cellStyle name="Neutral" xfId="7914" builtinId="28" hidden="1" customBuiltin="1"/>
    <cellStyle name="Neutral" xfId="15538" builtinId="28" hidden="1" customBuiltin="1"/>
    <cellStyle name="Neutral" xfId="14632" builtinId="28" hidden="1" customBuiltin="1"/>
    <cellStyle name="Neutral" xfId="15901" builtinId="28" hidden="1" customBuiltin="1"/>
    <cellStyle name="Neutral" xfId="15922" builtinId="28" hidden="1" customBuiltin="1"/>
    <cellStyle name="Neutral" xfId="17111" builtinId="28" hidden="1" customBuiltin="1"/>
    <cellStyle name="Neutral" xfId="25863" builtinId="28" hidden="1" customBuiltin="1"/>
    <cellStyle name="Neutral" xfId="11815" builtinId="28" hidden="1" customBuiltin="1"/>
    <cellStyle name="Neutral" xfId="13767" builtinId="28" hidden="1" customBuiltin="1"/>
    <cellStyle name="Neutral" xfId="23265" builtinId="28" hidden="1" customBuiltin="1"/>
    <cellStyle name="Neutral" xfId="4833" builtinId="28" hidden="1" customBuiltin="1"/>
    <cellStyle name="Neutral" xfId="26917" builtinId="28" hidden="1" customBuiltin="1"/>
    <cellStyle name="Neutral" xfId="4042" builtinId="28" hidden="1" customBuiltin="1"/>
    <cellStyle name="Neutral" xfId="2343" builtinId="28" hidden="1" customBuiltin="1"/>
    <cellStyle name="Neutral" xfId="1599" builtinId="28" hidden="1" customBuiltin="1"/>
    <cellStyle name="Neutral" xfId="24390" builtinId="28" hidden="1" customBuiltin="1"/>
    <cellStyle name="Neutral" xfId="27326" builtinId="28" hidden="1" customBuiltin="1"/>
    <cellStyle name="Neutral" xfId="28415" builtinId="28" hidden="1" customBuiltin="1"/>
    <cellStyle name="Neutral" xfId="10608" builtinId="28" hidden="1" customBuiltin="1"/>
    <cellStyle name="Neutral" xfId="6043" builtinId="28" hidden="1" customBuiltin="1"/>
    <cellStyle name="Neutral" xfId="12158" builtinId="28" hidden="1" customBuiltin="1"/>
    <cellStyle name="Neutral" xfId="6243" builtinId="28" hidden="1" customBuiltin="1"/>
    <cellStyle name="Neutral" xfId="12656" builtinId="28" hidden="1" customBuiltin="1"/>
    <cellStyle name="Neutral" xfId="12004" builtinId="28" hidden="1" customBuiltin="1"/>
    <cellStyle name="Neutral" xfId="23694" builtinId="28" hidden="1" customBuiltin="1"/>
    <cellStyle name="Neutral" xfId="422" builtinId="28" hidden="1" customBuiltin="1"/>
    <cellStyle name="Neutral" xfId="16084" builtinId="28" hidden="1" customBuiltin="1"/>
    <cellStyle name="Neutral" xfId="16353" builtinId="28" hidden="1" customBuiltin="1"/>
    <cellStyle name="Neutral" xfId="16418" builtinId="28" hidden="1" customBuiltin="1"/>
    <cellStyle name="Neutral" xfId="6588" builtinId="28" hidden="1" customBuiltin="1"/>
    <cellStyle name="Neutral" xfId="12311" builtinId="28" hidden="1" customBuiltin="1"/>
    <cellStyle name="Neutral" xfId="6757" builtinId="28" hidden="1" customBuiltin="1"/>
    <cellStyle name="Neutral" xfId="8633" builtinId="28" hidden="1" customBuiltin="1"/>
    <cellStyle name="Neutral" xfId="25460" builtinId="28" hidden="1" customBuiltin="1"/>
    <cellStyle name="Neutral" xfId="8315" builtinId="28" hidden="1" customBuiltin="1"/>
    <cellStyle name="Neutral" xfId="15672" builtinId="28" hidden="1" customBuiltin="1"/>
    <cellStyle name="Neutral" xfId="26652" builtinId="28" hidden="1" customBuiltin="1"/>
    <cellStyle name="Neutral" xfId="11625" builtinId="28" hidden="1" customBuiltin="1"/>
    <cellStyle name="Neutral" xfId="9419" builtinId="28" hidden="1" customBuiltin="1"/>
    <cellStyle name="Neutral" xfId="20866" builtinId="28" hidden="1" customBuiltin="1"/>
    <cellStyle name="Neutral" xfId="243" builtinId="28" hidden="1" customBuiltin="1"/>
    <cellStyle name="Neutral" xfId="28028" builtinId="28" hidden="1" customBuiltin="1"/>
    <cellStyle name="Neutral" xfId="20212" builtinId="28" hidden="1" customBuiltin="1"/>
    <cellStyle name="Neutral" xfId="12984" builtinId="28" hidden="1" customBuiltin="1"/>
    <cellStyle name="Neutral" xfId="1262" builtinId="28" hidden="1" customBuiltin="1"/>
    <cellStyle name="Neutral" xfId="14132" builtinId="28" hidden="1" customBuiltin="1"/>
    <cellStyle name="Neutral" xfId="7623" builtinId="28" hidden="1" customBuiltin="1"/>
    <cellStyle name="Neutral" xfId="16624" builtinId="28" hidden="1" customBuiltin="1"/>
    <cellStyle name="Neutral" xfId="3701" builtinId="28" hidden="1" customBuiltin="1"/>
    <cellStyle name="Neutral" xfId="16591" builtinId="28" hidden="1" customBuiltin="1"/>
    <cellStyle name="Neutral" xfId="16623" builtinId="28" hidden="1" customBuiltin="1"/>
    <cellStyle name="Neutral" xfId="16801" builtinId="28" hidden="1" customBuiltin="1"/>
    <cellStyle name="Neutral" xfId="13992" builtinId="28" hidden="1" customBuiltin="1"/>
    <cellStyle name="Neutral" xfId="24899" builtinId="28" hidden="1" customBuiltin="1"/>
    <cellStyle name="Neutral" xfId="24801" builtinId="28" hidden="1" customBuiltin="1"/>
    <cellStyle name="Neutral" xfId="24147" builtinId="28" hidden="1" customBuiltin="1"/>
    <cellStyle name="Neutral" xfId="17444" builtinId="28" hidden="1" customBuiltin="1"/>
    <cellStyle name="Neutral" xfId="14161" builtinId="28" hidden="1" customBuiltin="1"/>
    <cellStyle name="Neutral" xfId="15890" builtinId="28" hidden="1" customBuiltin="1"/>
    <cellStyle name="Neutral" xfId="12202" builtinId="28" hidden="1" customBuiltin="1"/>
    <cellStyle name="Neutral" xfId="9956" builtinId="28" hidden="1" customBuiltin="1"/>
    <cellStyle name="Neutral" xfId="27753" builtinId="28" hidden="1" customBuiltin="1"/>
    <cellStyle name="Neutral" xfId="27901" builtinId="28" hidden="1" customBuiltin="1"/>
    <cellStyle name="Neutral" xfId="7079" builtinId="28" hidden="1" customBuiltin="1"/>
    <cellStyle name="Neutral" xfId="27519" builtinId="28" hidden="1" customBuiltin="1"/>
    <cellStyle name="Neutral" xfId="11374" builtinId="28" hidden="1" customBuiltin="1"/>
    <cellStyle name="Neutral" xfId="22567" builtinId="28" hidden="1" customBuiltin="1"/>
    <cellStyle name="Neutral" xfId="13362" builtinId="28" hidden="1" customBuiltin="1"/>
    <cellStyle name="Neutral" xfId="14103" builtinId="28" hidden="1" customBuiltin="1"/>
    <cellStyle name="Neutral" xfId="15472" builtinId="28" hidden="1" customBuiltin="1"/>
    <cellStyle name="Neutral" xfId="14293" builtinId="28" hidden="1" customBuiltin="1"/>
    <cellStyle name="Neutral" xfId="14191" builtinId="28" hidden="1" customBuiltin="1"/>
    <cellStyle name="Neutral" xfId="16823" builtinId="28" hidden="1" customBuiltin="1"/>
    <cellStyle name="Neutral" xfId="19242" builtinId="28" hidden="1" customBuiltin="1"/>
    <cellStyle name="Neutral" xfId="17964" builtinId="28" hidden="1" customBuiltin="1"/>
    <cellStyle name="Neutral" xfId="6360" builtinId="28" hidden="1" customBuiltin="1"/>
    <cellStyle name="Neutral" xfId="9213" builtinId="28" hidden="1" customBuiltin="1"/>
    <cellStyle name="Neutral" xfId="23325" builtinId="28" hidden="1" customBuiltin="1"/>
    <cellStyle name="Neutral" xfId="17649" builtinId="28" hidden="1" customBuiltin="1"/>
    <cellStyle name="Neutral" xfId="16690" builtinId="28" hidden="1" customBuiltin="1"/>
    <cellStyle name="Neutral" xfId="22489" builtinId="28" hidden="1" customBuiltin="1"/>
    <cellStyle name="Neutral" xfId="12396" builtinId="28" hidden="1" customBuiltin="1"/>
    <cellStyle name="Neutral" xfId="20323" builtinId="28" hidden="1" customBuiltin="1"/>
    <cellStyle name="Neutral" xfId="21532" builtinId="28" hidden="1" customBuiltin="1"/>
    <cellStyle name="Neutral" xfId="23506" builtinId="28" hidden="1" customBuiltin="1"/>
    <cellStyle name="Neutral" xfId="21055" builtinId="28" hidden="1" customBuiltin="1"/>
    <cellStyle name="Neutral" xfId="2192" builtinId="28" hidden="1" customBuiltin="1"/>
    <cellStyle name="Neutral" xfId="23112" builtinId="28" hidden="1" customBuiltin="1"/>
    <cellStyle name="Neutral" xfId="14322" builtinId="28" hidden="1" customBuiltin="1"/>
    <cellStyle name="Neutral" xfId="4497" builtinId="28" hidden="1" customBuiltin="1"/>
    <cellStyle name="Neutral" xfId="2444" builtinId="28" hidden="1" customBuiltin="1"/>
    <cellStyle name="Neutral" xfId="3879" builtinId="28" hidden="1" customBuiltin="1"/>
    <cellStyle name="Neutral" xfId="11415" builtinId="28" hidden="1" customBuiltin="1"/>
    <cellStyle name="Neutral" xfId="19906" builtinId="28" hidden="1" customBuiltin="1"/>
    <cellStyle name="Neutral" xfId="18480" builtinId="28" hidden="1" customBuiltin="1"/>
    <cellStyle name="Neutral" xfId="24704" builtinId="28" hidden="1" customBuiltin="1"/>
    <cellStyle name="Neutral" xfId="26374" builtinId="28" hidden="1" customBuiltin="1"/>
    <cellStyle name="Neutral" xfId="2608" builtinId="28" hidden="1" customBuiltin="1"/>
    <cellStyle name="Neutral" xfId="18284" builtinId="28" hidden="1" customBuiltin="1"/>
    <cellStyle name="Neutral" xfId="16860" builtinId="28" hidden="1" customBuiltin="1"/>
    <cellStyle name="Neutral" xfId="17717" builtinId="28" hidden="1" customBuiltin="1"/>
    <cellStyle name="Neutral" xfId="7788" builtinId="28" hidden="1" customBuiltin="1"/>
    <cellStyle name="Neutral" xfId="21923" builtinId="28" hidden="1" customBuiltin="1"/>
    <cellStyle name="Neutral" xfId="21984" builtinId="28" hidden="1" customBuiltin="1"/>
    <cellStyle name="Neutral" xfId="9659" builtinId="28" hidden="1" customBuiltin="1"/>
    <cellStyle name="Neutral" xfId="26053" builtinId="28" hidden="1" customBuiltin="1"/>
    <cellStyle name="Neutral" xfId="14854" builtinId="28" hidden="1" customBuiltin="1"/>
    <cellStyle name="Neutral" xfId="7113" builtinId="28" hidden="1" customBuiltin="1"/>
    <cellStyle name="Neutral" xfId="12377" builtinId="28" hidden="1" customBuiltin="1"/>
    <cellStyle name="Neutral" xfId="14622" builtinId="28" hidden="1" customBuiltin="1"/>
    <cellStyle name="Neutral" xfId="15385" builtinId="28" hidden="1" customBuiltin="1"/>
    <cellStyle name="Neutral" xfId="6668" builtinId="28" hidden="1" customBuiltin="1"/>
    <cellStyle name="Neutral" xfId="11064" builtinId="28" hidden="1" customBuiltin="1"/>
    <cellStyle name="Neutral" xfId="15987" builtinId="28" hidden="1" customBuiltin="1"/>
    <cellStyle name="Neutral" xfId="8723" builtinId="28" hidden="1" customBuiltin="1"/>
    <cellStyle name="Neutral" xfId="20413" builtinId="28" hidden="1" customBuiltin="1"/>
    <cellStyle name="Neutral" xfId="3500" builtinId="28" hidden="1" customBuiltin="1"/>
    <cellStyle name="Neutral" xfId="16498" builtinId="28" hidden="1" customBuiltin="1"/>
    <cellStyle name="Neutral" xfId="10108" builtinId="28" hidden="1" customBuiltin="1"/>
    <cellStyle name="Neutral" xfId="18906" builtinId="28" hidden="1" customBuiltin="1"/>
    <cellStyle name="Neutral" xfId="17435" builtinId="28" hidden="1" customBuiltin="1"/>
    <cellStyle name="Neutral" xfId="17264" builtinId="28" hidden="1" customBuiltin="1"/>
    <cellStyle name="Neutral" xfId="17404" builtinId="28" hidden="1" customBuiltin="1"/>
    <cellStyle name="Neutral" xfId="20927" builtinId="28" hidden="1" customBuiltin="1"/>
    <cellStyle name="Neutral" xfId="18863" builtinId="28" hidden="1" customBuiltin="1"/>
    <cellStyle name="Neutral" xfId="18449" builtinId="28" hidden="1" customBuiltin="1"/>
    <cellStyle name="Neutral" xfId="11059" builtinId="28" hidden="1" customBuiltin="1"/>
    <cellStyle name="Neutral" xfId="14167" builtinId="28" hidden="1" customBuiltin="1"/>
    <cellStyle name="Neutral" xfId="22133" builtinId="28" hidden="1" customBuiltin="1"/>
    <cellStyle name="Neutral" xfId="13859" builtinId="28" hidden="1" customBuiltin="1"/>
    <cellStyle name="Neutral" xfId="16525" builtinId="28" hidden="1" customBuiltin="1"/>
    <cellStyle name="Neutral" xfId="7604" builtinId="28" hidden="1" customBuiltin="1"/>
    <cellStyle name="Neutral" xfId="23598" builtinId="28" hidden="1" customBuiltin="1"/>
    <cellStyle name="Neutral" xfId="15444" builtinId="28" hidden="1" customBuiltin="1"/>
    <cellStyle name="Neutral" xfId="4522" builtinId="28" hidden="1" customBuiltin="1"/>
    <cellStyle name="Neutral" xfId="17679" builtinId="28" hidden="1" customBuiltin="1"/>
    <cellStyle name="Neutral" xfId="17708" builtinId="28" hidden="1" customBuiltin="1"/>
    <cellStyle name="Neutral" xfId="17992" builtinId="28" hidden="1" customBuiltin="1"/>
    <cellStyle name="Neutral" xfId="18062" builtinId="28" hidden="1" customBuiltin="1"/>
    <cellStyle name="Neutral" xfId="18086" builtinId="28" hidden="1" customBuiltin="1"/>
    <cellStyle name="Neutral" xfId="4138" builtinId="28" hidden="1" customBuiltin="1"/>
    <cellStyle name="Neutral" xfId="21204" builtinId="28" hidden="1" customBuiltin="1"/>
    <cellStyle name="Neutral" xfId="6399" builtinId="28" hidden="1" customBuiltin="1"/>
    <cellStyle name="Neutral" xfId="4502" builtinId="28" hidden="1" customBuiltin="1"/>
    <cellStyle name="Neutral" xfId="10782" builtinId="28" hidden="1" customBuiltin="1"/>
    <cellStyle name="Neutral" xfId="19517" builtinId="28" hidden="1" customBuiltin="1"/>
    <cellStyle name="Neutral" xfId="2563" builtinId="28" hidden="1" customBuiltin="1"/>
    <cellStyle name="Neutral" xfId="4129" builtinId="28" hidden="1" customBuiltin="1"/>
    <cellStyle name="Neutral" xfId="23701" builtinId="28" hidden="1" customBuiltin="1"/>
    <cellStyle name="Neutral" xfId="15028" builtinId="28" hidden="1" customBuiltin="1"/>
    <cellStyle name="Neutral" xfId="1720" builtinId="28" hidden="1" customBuiltin="1"/>
    <cellStyle name="Neutral" xfId="1849" builtinId="28" hidden="1" customBuiltin="1"/>
    <cellStyle name="Neutral" xfId="6587" builtinId="28" hidden="1" customBuiltin="1"/>
    <cellStyle name="Neutral" xfId="25430" builtinId="28" hidden="1" customBuiltin="1"/>
    <cellStyle name="Neutral" xfId="11382" builtinId="28" hidden="1" customBuiltin="1"/>
    <cellStyle name="Neutral" xfId="15569" builtinId="28" hidden="1" customBuiltin="1"/>
    <cellStyle name="Neutral" xfId="13160" builtinId="28" hidden="1" customBuiltin="1"/>
    <cellStyle name="Neutral" xfId="16049" builtinId="28" hidden="1" customBuiltin="1"/>
    <cellStyle name="Neutral" xfId="11587" builtinId="28" hidden="1" customBuiltin="1"/>
    <cellStyle name="Neutral" xfId="3082" builtinId="28" hidden="1" customBuiltin="1"/>
    <cellStyle name="Neutral" xfId="26751" builtinId="28" hidden="1" customBuiltin="1"/>
    <cellStyle name="Neutral" xfId="7581" builtinId="28" hidden="1" customBuiltin="1"/>
    <cellStyle name="Neutral" xfId="18587" builtinId="28" hidden="1" customBuiltin="1"/>
    <cellStyle name="Neutral" xfId="18614" builtinId="28" hidden="1" customBuiltin="1"/>
    <cellStyle name="Neutral" xfId="21780" builtinId="28" hidden="1" customBuiltin="1"/>
    <cellStyle name="Neutral" xfId="25189" builtinId="28" hidden="1" customBuiltin="1"/>
    <cellStyle name="Neutral" xfId="15742" builtinId="28" hidden="1" customBuiltin="1"/>
    <cellStyle name="Neutral" xfId="24948" builtinId="28" hidden="1" customBuiltin="1"/>
    <cellStyle name="Neutral" xfId="5482" builtinId="28" hidden="1" customBuiltin="1"/>
    <cellStyle name="Neutral" xfId="20169" builtinId="28" hidden="1" customBuiltin="1"/>
    <cellStyle name="Neutral" xfId="27098" builtinId="28" hidden="1" customBuiltin="1"/>
    <cellStyle name="Neutral" xfId="17833" builtinId="28" hidden="1" customBuiltin="1"/>
    <cellStyle name="Neutral" xfId="2584" builtinId="28" hidden="1" customBuiltin="1"/>
    <cellStyle name="Neutral" xfId="3934" builtinId="28" hidden="1" customBuiltin="1"/>
    <cellStyle name="Neutral" xfId="11651" builtinId="28" hidden="1" customBuiltin="1"/>
    <cellStyle name="Neutral" xfId="23881" builtinId="28" hidden="1" customBuiltin="1"/>
    <cellStyle name="Neutral" xfId="28096" builtinId="28" hidden="1" customBuiltin="1"/>
    <cellStyle name="Neutral" xfId="19444" builtinId="28" hidden="1" customBuiltin="1"/>
    <cellStyle name="Neutral" xfId="13636" builtinId="28" hidden="1" customBuiltin="1"/>
    <cellStyle name="Neutral" xfId="16115" builtinId="28" hidden="1" customBuiltin="1"/>
    <cellStyle name="Neutral" xfId="13603" builtinId="28" hidden="1" customBuiltin="1"/>
    <cellStyle name="Neutral" xfId="16563" builtinId="28" hidden="1" customBuiltin="1"/>
    <cellStyle name="Neutral" xfId="15945" builtinId="28" hidden="1" customBuiltin="1"/>
    <cellStyle name="Neutral" xfId="7888" builtinId="28" hidden="1" customBuiltin="1"/>
    <cellStyle name="Neutral" xfId="6659" builtinId="28" hidden="1" customBuiltin="1"/>
    <cellStyle name="Neutral" xfId="18723" builtinId="28" hidden="1" customBuiltin="1"/>
    <cellStyle name="Neutral" xfId="19036" builtinId="28" hidden="1" customBuiltin="1"/>
    <cellStyle name="Neutral" xfId="19109" builtinId="28" hidden="1" customBuiltin="1"/>
    <cellStyle name="Neutral" xfId="129" builtinId="28" hidden="1" customBuiltin="1"/>
    <cellStyle name="Neutral" xfId="16247" builtinId="28" hidden="1" customBuiltin="1"/>
    <cellStyle name="Neutral" xfId="280" builtinId="28" hidden="1" customBuiltin="1"/>
    <cellStyle name="Neutral" xfId="1340" builtinId="28" hidden="1" customBuiltin="1"/>
    <cellStyle name="Neutral" xfId="27477" builtinId="28" hidden="1" customBuiltin="1"/>
    <cellStyle name="Neutral" xfId="20716" builtinId="28" hidden="1" customBuiltin="1"/>
    <cellStyle name="Neutral" xfId="18237" builtinId="28" hidden="1" customBuiltin="1"/>
    <cellStyle name="Neutral" xfId="15570" builtinId="28" hidden="1" customBuiltin="1"/>
    <cellStyle name="Neutral" xfId="12223" builtinId="28" hidden="1" customBuiltin="1"/>
    <cellStyle name="Neutral" xfId="8966" builtinId="28" hidden="1" customBuiltin="1"/>
    <cellStyle name="Neutral" xfId="7043" builtinId="28" hidden="1" customBuiltin="1"/>
    <cellStyle name="Neutral" xfId="23510" builtinId="28" hidden="1" customBuiltin="1"/>
    <cellStyle name="Neutral" xfId="8093" builtinId="28" hidden="1" customBuiltin="1"/>
    <cellStyle name="Neutral" xfId="10744" builtinId="28" hidden="1" customBuiltin="1"/>
    <cellStyle name="Neutral" xfId="3669" builtinId="28" hidden="1" customBuiltin="1"/>
    <cellStyle name="Neutral" xfId="10537" builtinId="28" hidden="1" customBuiltin="1"/>
    <cellStyle name="Neutral" xfId="6255" builtinId="28" hidden="1" customBuiltin="1"/>
    <cellStyle name="Neutral" xfId="8434" builtinId="28" hidden="1" customBuiltin="1"/>
    <cellStyle name="Neutral" xfId="17587" builtinId="28" hidden="1" customBuiltin="1"/>
    <cellStyle name="Neutral" xfId="14249" builtinId="28" hidden="1" customBuiltin="1"/>
    <cellStyle name="Neutral" xfId="9610" builtinId="28" hidden="1" customBuiltin="1"/>
    <cellStyle name="Neutral" xfId="17862" builtinId="28" hidden="1" customBuiltin="1"/>
    <cellStyle name="Neutral" xfId="21134" builtinId="28" hidden="1" customBuiltin="1"/>
    <cellStyle name="Neutral" xfId="27561" builtinId="28" hidden="1" customBuiltin="1"/>
    <cellStyle name="Neutral" xfId="25160" builtinId="28" hidden="1" customBuiltin="1"/>
    <cellStyle name="Neutral" xfId="11400" builtinId="28" hidden="1" customBuiltin="1"/>
    <cellStyle name="Neutral" xfId="20704" builtinId="28" hidden="1" customBuiltin="1"/>
    <cellStyle name="Neutral" xfId="27637" builtinId="28" hidden="1" customBuiltin="1"/>
    <cellStyle name="Neutral" xfId="18877" builtinId="28" hidden="1" customBuiltin="1"/>
    <cellStyle name="Neutral" xfId="20653" builtinId="28" hidden="1" customBuiltin="1"/>
    <cellStyle name="Neutral" xfId="16085" builtinId="28" hidden="1" customBuiltin="1"/>
    <cellStyle name="Neutral" xfId="24457" builtinId="28" hidden="1" customBuiltin="1"/>
    <cellStyle name="Neutral" xfId="24563" builtinId="28" hidden="1" customBuiltin="1"/>
    <cellStyle name="Neutral" xfId="699" builtinId="28" hidden="1" customBuiltin="1"/>
    <cellStyle name="Neutral" xfId="24057" builtinId="28" hidden="1" customBuiltin="1"/>
    <cellStyle name="Neutral" xfId="15395" builtinId="28" hidden="1" customBuiltin="1"/>
    <cellStyle name="Neutral" xfId="5661" builtinId="28" hidden="1" customBuiltin="1"/>
    <cellStyle name="Neutral" xfId="3965" builtinId="28" hidden="1" customBuiltin="1"/>
    <cellStyle name="Neutral" xfId="19508" builtinId="28" hidden="1" customBuiltin="1"/>
    <cellStyle name="Neutral" xfId="25829" builtinId="28" hidden="1" customBuiltin="1"/>
    <cellStyle name="Neutral" xfId="19377" builtinId="28" hidden="1" customBuiltin="1"/>
    <cellStyle name="Neutral" xfId="19410" builtinId="28" hidden="1" customBuiltin="1"/>
    <cellStyle name="Neutral" xfId="19634" builtinId="28" hidden="1" customBuiltin="1"/>
    <cellStyle name="Neutral" xfId="22887" builtinId="28" hidden="1" customBuiltin="1"/>
    <cellStyle name="Neutral" xfId="20306" builtinId="28" hidden="1" customBuiltin="1"/>
    <cellStyle name="Neutral" xfId="206" builtinId="28" hidden="1" customBuiltin="1"/>
    <cellStyle name="Neutral" xfId="2223" builtinId="28" hidden="1" customBuiltin="1"/>
    <cellStyle name="Neutral" xfId="25983" builtinId="28" hidden="1" customBuiltin="1"/>
    <cellStyle name="Neutral" xfId="21205" builtinId="28" hidden="1" customBuiltin="1"/>
    <cellStyle name="Neutral" xfId="19094" builtinId="28" hidden="1" customBuiltin="1"/>
    <cellStyle name="Neutral" xfId="27658" builtinId="28" hidden="1" customBuiltin="1"/>
    <cellStyle name="Neutral" xfId="16681" builtinId="28" hidden="1" customBuiltin="1"/>
    <cellStyle name="Neutral" xfId="8252" builtinId="28" hidden="1" customBuiltin="1"/>
    <cellStyle name="Neutral" xfId="8120" builtinId="28" hidden="1" customBuiltin="1"/>
    <cellStyle name="Neutral" xfId="11721" builtinId="28" hidden="1" customBuiltin="1"/>
    <cellStyle name="Neutral" xfId="9159" builtinId="28" hidden="1" customBuiltin="1"/>
    <cellStyle name="Neutral" xfId="5961" builtinId="28" hidden="1" customBuiltin="1"/>
    <cellStyle name="Neutral" xfId="2443" builtinId="28" hidden="1" customBuiltin="1"/>
    <cellStyle name="Neutral" xfId="25487" builtinId="28" hidden="1" customBuiltin="1"/>
    <cellStyle name="Neutral" xfId="20125" builtinId="28" hidden="1" customBuiltin="1"/>
    <cellStyle name="Neutral" xfId="2704" builtinId="28" hidden="1" customBuiltin="1"/>
    <cellStyle name="Neutral" xfId="19976" builtinId="28" hidden="1" customBuiltin="1"/>
    <cellStyle name="Neutral" xfId="20444" builtinId="28" hidden="1" customBuiltin="1"/>
    <cellStyle name="Neutral" xfId="7425" builtinId="28" hidden="1" customBuiltin="1"/>
    <cellStyle name="Neutral" xfId="21983" builtinId="28" hidden="1" customBuiltin="1"/>
    <cellStyle name="Neutral" xfId="27880" builtinId="28" hidden="1" customBuiltin="1"/>
    <cellStyle name="Neutral" xfId="26784" builtinId="28" hidden="1" customBuiltin="1"/>
    <cellStyle name="Neutral" xfId="2865" builtinId="28" hidden="1" customBuiltin="1"/>
    <cellStyle name="Neutral" xfId="21521" builtinId="28" hidden="1" customBuiltin="1"/>
    <cellStyle name="Neutral" xfId="19445" builtinId="28" hidden="1" customBuiltin="1"/>
    <cellStyle name="Neutral" xfId="6241" builtinId="28" hidden="1" customBuiltin="1"/>
    <cellStyle name="Neutral" xfId="9957" builtinId="28" hidden="1" customBuiltin="1"/>
    <cellStyle name="Neutral" xfId="7710" builtinId="28" hidden="1" customBuiltin="1"/>
    <cellStyle name="Neutral" xfId="12418" builtinId="28" hidden="1" customBuiltin="1"/>
    <cellStyle name="Neutral" xfId="26330" builtinId="28" hidden="1" customBuiltin="1"/>
    <cellStyle name="Neutral" xfId="25577" builtinId="28" hidden="1" customBuiltin="1"/>
    <cellStyle name="Neutral" xfId="735" builtinId="28" hidden="1" customBuiltin="1"/>
    <cellStyle name="Neutral" xfId="16293" builtinId="28" hidden="1" customBuiltin="1"/>
    <cellStyle name="Neutral" xfId="20652" builtinId="28" hidden="1" customBuiltin="1"/>
    <cellStyle name="Neutral" xfId="20685" builtinId="28" hidden="1" customBuiltin="1"/>
    <cellStyle name="Neutral" xfId="172" builtinId="28" hidden="1" customBuiltin="1"/>
    <cellStyle name="Neutral" xfId="20469" builtinId="28" hidden="1" customBuiltin="1"/>
    <cellStyle name="Neutral" xfId="18691" builtinId="28" hidden="1" customBuiltin="1"/>
    <cellStyle name="Neutral" xfId="1375" builtinId="28" hidden="1" customBuiltin="1"/>
    <cellStyle name="Neutral" xfId="8694" builtinId="28" hidden="1" customBuiltin="1"/>
    <cellStyle name="Neutral" xfId="17304" builtinId="28" hidden="1" customBuiltin="1"/>
    <cellStyle name="Neutral" xfId="14248" builtinId="28" hidden="1" customBuiltin="1"/>
    <cellStyle name="Neutral" xfId="12919" builtinId="28" hidden="1" customBuiltin="1"/>
    <cellStyle name="Neutral" xfId="22409" builtinId="28" hidden="1" customBuiltin="1"/>
    <cellStyle name="Neutral" xfId="20928" builtinId="28" hidden="1" customBuiltin="1"/>
    <cellStyle name="Neutral" xfId="20767" builtinId="28" hidden="1" customBuiltin="1"/>
    <cellStyle name="Neutral" xfId="20986" builtinId="28" hidden="1" customBuiltin="1"/>
    <cellStyle name="Neutral" xfId="9029" builtinId="28" hidden="1" customBuiltin="1"/>
    <cellStyle name="Neutral" xfId="22495" builtinId="28" hidden="1" customBuiltin="1"/>
    <cellStyle name="Neutral" xfId="22041" builtinId="28" hidden="1" customBuiltin="1"/>
    <cellStyle name="Neutral" xfId="14818" builtinId="28" hidden="1" customBuiltin="1"/>
    <cellStyle name="Neutral" xfId="8832" builtinId="28" hidden="1" customBuiltin="1"/>
    <cellStyle name="Neutral" xfId="10211" builtinId="28" hidden="1" customBuiltin="1"/>
    <cellStyle name="Neutral" xfId="25371" builtinId="28" hidden="1" customBuiltin="1"/>
    <cellStyle name="Neutral" xfId="14212" builtinId="28" hidden="1" customBuiltin="1"/>
    <cellStyle name="Neutral" xfId="4212" builtinId="28" hidden="1" customBuiltin="1"/>
    <cellStyle name="Neutral" xfId="25796" builtinId="28" hidden="1" customBuiltin="1"/>
    <cellStyle name="Neutral" xfId="11639" builtinId="28" hidden="1" customBuiltin="1"/>
    <cellStyle name="Neutral" xfId="21236" builtinId="28" hidden="1" customBuiltin="1"/>
    <cellStyle name="Neutral" xfId="21263" builtinId="28" hidden="1" customBuiltin="1"/>
    <cellStyle name="Neutral" xfId="20395" builtinId="28" hidden="1" customBuiltin="1"/>
    <cellStyle name="Neutral" xfId="21597" builtinId="28" hidden="1" customBuiltin="1"/>
    <cellStyle name="Neutral" xfId="21618" builtinId="28" hidden="1" customBuiltin="1"/>
    <cellStyle name="Neutral" xfId="14929" builtinId="28" hidden="1" customBuiltin="1"/>
    <cellStyle name="Neutral" xfId="9314" builtinId="28" hidden="1" customBuiltin="1"/>
    <cellStyle name="Neutral" xfId="17932" builtinId="28" hidden="1" customBuiltin="1"/>
    <cellStyle name="Neutral" xfId="19859" builtinId="28" hidden="1" customBuiltin="1"/>
    <cellStyle name="Neutral" xfId="13591" builtinId="28" hidden="1" customBuiltin="1"/>
    <cellStyle name="Neutral" xfId="23103" builtinId="28" hidden="1" customBuiltin="1"/>
    <cellStyle name="Neutral" xfId="2823" builtinId="28" hidden="1" customBuiltin="1"/>
    <cellStyle name="Neutral" xfId="27782" builtinId="28" hidden="1" customBuiltin="1"/>
    <cellStyle name="Neutral" xfId="23272" builtinId="28" hidden="1" customBuiltin="1"/>
    <cellStyle name="Neutral" xfId="5045" builtinId="28" hidden="1" customBuiltin="1"/>
    <cellStyle name="Neutral" xfId="3971" builtinId="28" hidden="1" customBuiltin="1"/>
    <cellStyle name="Neutral" xfId="3258" builtinId="28" hidden="1" customBuiltin="1"/>
    <cellStyle name="Neutral" xfId="11" builtinId="28" hidden="1" customBuiltin="1"/>
    <cellStyle name="Neutral" xfId="20802" builtinId="28" hidden="1" customBuiltin="1"/>
    <cellStyle name="Neutral" xfId="16984" builtinId="28" hidden="1" customBuiltin="1"/>
    <cellStyle name="Neutral" xfId="18263" builtinId="28" hidden="1" customBuiltin="1"/>
    <cellStyle name="Neutral" xfId="5330" builtinId="28" hidden="1" customBuiltin="1"/>
    <cellStyle name="Neutral" xfId="18781" builtinId="28" hidden="1" customBuiltin="1"/>
    <cellStyle name="Neutral" xfId="18110" builtinId="28" hidden="1" customBuiltin="1"/>
    <cellStyle name="Neutral" xfId="3303" builtinId="28" hidden="1" customBuiltin="1"/>
    <cellStyle name="Neutral" xfId="25159" builtinId="28" hidden="1" customBuiltin="1"/>
    <cellStyle name="Neutral" xfId="21718" builtinId="28" hidden="1" customBuiltin="1"/>
    <cellStyle name="Neutral" xfId="22084" builtinId="28" hidden="1" customBuiltin="1"/>
    <cellStyle name="Neutral" xfId="22109" builtinId="28" hidden="1" customBuiltin="1"/>
    <cellStyle name="Neutral" xfId="28000" builtinId="28" hidden="1" customBuiltin="1"/>
    <cellStyle name="Neutral" xfId="18448" builtinId="28" hidden="1" customBuiltin="1"/>
    <cellStyle name="Neutral" xfId="28117" builtinId="28" hidden="1" customBuiltin="1"/>
    <cellStyle name="Neutral" xfId="14830" builtinId="28" hidden="1" customBuiltin="1"/>
    <cellStyle name="Neutral" xfId="8028" builtinId="28" hidden="1" customBuiltin="1"/>
    <cellStyle name="Neutral" xfId="23668" builtinId="28" hidden="1" customBuiltin="1"/>
    <cellStyle name="Neutral" xfId="21379" builtinId="28" hidden="1" customBuiltin="1"/>
    <cellStyle name="Neutral" xfId="2844" builtinId="28" hidden="1" customBuiltin="1"/>
    <cellStyle name="Neutral" xfId="17754" builtinId="28" hidden="1" customBuiltin="1"/>
    <cellStyle name="Neutral" xfId="15636" builtinId="28" hidden="1" customBuiltin="1"/>
    <cellStyle name="Neutral" xfId="10969" builtinId="28" hidden="1" customBuiltin="1"/>
    <cellStyle name="Neutral" xfId="24759" builtinId="28" hidden="1" customBuiltin="1"/>
    <cellStyle name="Neutral" xfId="778" builtinId="28" hidden="1" customBuiltin="1"/>
    <cellStyle name="Neutral" xfId="4107" builtinId="28" hidden="1" customBuiltin="1"/>
    <cellStyle name="Neutral" xfId="18917" builtinId="28" hidden="1" customBuiltin="1"/>
    <cellStyle name="Neutral" xfId="25345" builtinId="28" hidden="1" customBuiltin="1"/>
    <cellStyle name="Neutral" xfId="12857" builtinId="28" hidden="1" customBuiltin="1"/>
    <cellStyle name="Neutral" xfId="14014" builtinId="28" hidden="1" customBuiltin="1"/>
    <cellStyle name="Neutral" xfId="22363" builtinId="28" hidden="1" customBuiltin="1"/>
    <cellStyle name="Neutral" xfId="26621" builtinId="28" hidden="1" customBuiltin="1"/>
    <cellStyle name="Neutral" xfId="22318" builtinId="28" hidden="1" customBuiltin="1"/>
    <cellStyle name="Neutral" xfId="22260" builtinId="28" hidden="1" customBuiltin="1"/>
    <cellStyle name="Neutral" xfId="18575" builtinId="28" hidden="1" customBuiltin="1"/>
    <cellStyle name="Neutral" xfId="10354" builtinId="28" hidden="1" customBuiltin="1"/>
    <cellStyle name="Neutral" xfId="6924" builtinId="28" hidden="1" customBuiltin="1"/>
    <cellStyle name="Neutral" xfId="6792" builtinId="28" hidden="1" customBuiltin="1"/>
    <cellStyle name="Neutral" xfId="3729" builtinId="28" hidden="1" customBuiltin="1"/>
    <cellStyle name="Neutral" xfId="24011" builtinId="28" hidden="1" customBuiltin="1"/>
    <cellStyle name="Neutral" xfId="8823" builtinId="28" hidden="1" customBuiltin="1"/>
    <cellStyle name="Neutral" xfId="21876" builtinId="28" hidden="1" customBuiltin="1"/>
    <cellStyle name="Neutral" xfId="18307" builtinId="28" hidden="1" customBuiltin="1"/>
    <cellStyle name="Neutral" xfId="16155" builtinId="28" hidden="1" customBuiltin="1"/>
    <cellStyle name="Neutral" xfId="1806" builtinId="28" hidden="1" customBuiltin="1"/>
    <cellStyle name="Neutral" xfId="662" builtinId="28" hidden="1" customBuiltin="1"/>
    <cellStyle name="Neutral" xfId="28373" builtinId="28" hidden="1" customBuiltin="1"/>
    <cellStyle name="Neutral" xfId="1222" builtinId="28" hidden="1" customBuiltin="1"/>
    <cellStyle name="Neutral" xfId="7499" builtinId="28" hidden="1" customBuiltin="1"/>
    <cellStyle name="Neutral" xfId="17515" builtinId="28" hidden="1" customBuiltin="1"/>
    <cellStyle name="Neutral" xfId="7599" builtinId="28" hidden="1" customBuiltin="1"/>
    <cellStyle name="Neutral" xfId="12838" builtinId="28" hidden="1" customBuiltin="1"/>
    <cellStyle name="Neutral" xfId="20502" builtinId="28" hidden="1" customBuiltin="1"/>
    <cellStyle name="Neutral" xfId="21173" builtinId="28" hidden="1" customBuiltin="1"/>
    <cellStyle name="Neutral" xfId="6126" builtinId="28" hidden="1" customBuiltin="1"/>
    <cellStyle name="Neutral" xfId="18398" builtinId="28" hidden="1" customBuiltin="1"/>
    <cellStyle name="Neutral" xfId="22630" builtinId="28" hidden="1" customBuiltin="1"/>
    <cellStyle name="Neutral" xfId="7952" builtinId="28" hidden="1" customBuiltin="1"/>
    <cellStyle name="Neutral" xfId="24492" builtinId="28" hidden="1" customBuiltin="1"/>
    <cellStyle name="Neutral" xfId="27801" builtinId="28" hidden="1" customBuiltin="1"/>
    <cellStyle name="Neutral" xfId="15419" builtinId="28" hidden="1" customBuiltin="1"/>
    <cellStyle name="Neutral" xfId="8811" builtinId="28" hidden="1" customBuiltin="1"/>
    <cellStyle name="Neutral" xfId="24265" builtinId="28" hidden="1" customBuiltin="1"/>
    <cellStyle name="Neutral" xfId="22386" builtinId="28" hidden="1" customBuiltin="1"/>
    <cellStyle name="Neutral" xfId="8759" builtinId="28" hidden="1" customBuiltin="1"/>
    <cellStyle name="Neutral" xfId="18826" builtinId="28" hidden="1" customBuiltin="1"/>
    <cellStyle name="Neutral" xfId="11783" builtinId="28" hidden="1" customBuiltin="1"/>
    <cellStyle name="Neutral" xfId="11883" builtinId="28" hidden="1" customBuiltin="1"/>
    <cellStyle name="Neutral" xfId="6516" builtinId="28" hidden="1" customBuiltin="1"/>
    <cellStyle name="Neutral" xfId="11343" builtinId="28" hidden="1" customBuiltin="1"/>
    <cellStyle name="Neutral" xfId="25733" builtinId="28" hidden="1" customBuiltin="1"/>
    <cellStyle name="Neutral" xfId="13434" builtinId="28" hidden="1" customBuiltin="1"/>
    <cellStyle name="Neutral" xfId="20191" builtinId="28" hidden="1" customBuiltin="1"/>
    <cellStyle name="Neutral" xfId="23039" builtinId="28" hidden="1" customBuiltin="1"/>
    <cellStyle name="Neutral" xfId="26187" builtinId="28" hidden="1" customBuiltin="1"/>
    <cellStyle name="Neutral" xfId="22972" builtinId="28" hidden="1" customBuiltin="1"/>
    <cellStyle name="Neutral" xfId="23159" builtinId="28" hidden="1" customBuiltin="1"/>
    <cellStyle name="Neutral" xfId="5602" builtinId="28" hidden="1" customBuiltin="1"/>
    <cellStyle name="Neutral" xfId="8349" builtinId="28" hidden="1" customBuiltin="1"/>
    <cellStyle name="Neutral" xfId="6645" builtinId="28" hidden="1" customBuiltin="1"/>
    <cellStyle name="Neutral" xfId="2473" builtinId="28" hidden="1" customBuiltin="1"/>
    <cellStyle name="Neutral" xfId="26286" builtinId="28" hidden="1" customBuiltin="1"/>
    <cellStyle name="Neutral" xfId="9315" builtinId="28" hidden="1" customBuiltin="1"/>
    <cellStyle name="Neutral" xfId="20109" builtinId="28" hidden="1" customBuiltin="1"/>
    <cellStyle name="Neutral" xfId="24292" builtinId="28" hidden="1" customBuiltin="1"/>
    <cellStyle name="Neutral" xfId="10732" builtinId="28" hidden="1" customBuiltin="1"/>
    <cellStyle name="Neutral" xfId="12280" builtinId="28" hidden="1" customBuiltin="1"/>
    <cellStyle name="Neutral" xfId="12347" builtinId="28" hidden="1" customBuiltin="1"/>
    <cellStyle name="Neutral" xfId="14766" builtinId="28" hidden="1" customBuiltin="1"/>
    <cellStyle name="Neutral" xfId="2158" builtinId="28" hidden="1" customBuiltin="1"/>
    <cellStyle name="Neutral" xfId="20522" builtinId="28" hidden="1" customBuiltin="1"/>
    <cellStyle name="Neutral" xfId="28394" builtinId="28" hidden="1" customBuiltin="1"/>
    <cellStyle name="Neutral" xfId="18512" builtinId="28" hidden="1" customBuiltin="1"/>
    <cellStyle name="Neutral" xfId="23451" builtinId="28" hidden="1" customBuiltin="1"/>
    <cellStyle name="Neutral" xfId="23646" builtinId="28" hidden="1" customBuiltin="1"/>
    <cellStyle name="Neutral" xfId="28064" builtinId="28" hidden="1" customBuiltin="1"/>
    <cellStyle name="Neutral" xfId="23195" builtinId="28" hidden="1" customBuiltin="1"/>
    <cellStyle name="Neutral" xfId="14801" builtinId="28" hidden="1" customBuiltin="1"/>
    <cellStyle name="Neutral" xfId="13047" builtinId="28" hidden="1" customBuiltin="1"/>
    <cellStyle name="Neutral" xfId="5908" builtinId="28" hidden="1" customBuiltin="1"/>
    <cellStyle name="Neutral" xfId="27357" builtinId="28" hidden="1" customBuiltin="1"/>
    <cellStyle name="Neutral" xfId="22228" builtinId="28" hidden="1" customBuiltin="1"/>
    <cellStyle name="Neutral" xfId="16409" builtinId="28" hidden="1" customBuiltin="1"/>
    <cellStyle name="Neutral" xfId="10005" builtinId="28" hidden="1" customBuiltin="1"/>
    <cellStyle name="Neutral" xfId="23960" builtinId="28" hidden="1" customBuiltin="1"/>
    <cellStyle name="Neutral" xfId="23848" builtinId="28" hidden="1" customBuiltin="1"/>
    <cellStyle name="Neutral" xfId="23633" builtinId="28" hidden="1" customBuiltin="1"/>
    <cellStyle name="Neutral" xfId="11189" builtinId="28" hidden="1" customBuiltin="1"/>
    <cellStyle name="Neutral" xfId="10567" builtinId="28" hidden="1" customBuiltin="1"/>
    <cellStyle name="Neutral" xfId="8491" builtinId="28" hidden="1" customBuiltin="1"/>
    <cellStyle name="Neutral" xfId="17212" builtinId="28" hidden="1" customBuiltin="1"/>
    <cellStyle name="Neutral" xfId="10444" builtinId="28" hidden="1" customBuiltin="1"/>
    <cellStyle name="Neutral" xfId="8005" builtinId="28" hidden="1" customBuiltin="1"/>
    <cellStyle name="Neutral" xfId="12516" builtinId="28" hidden="1" customBuiltin="1"/>
    <cellStyle name="Neutral" xfId="20015" builtinId="28" hidden="1" customBuiltin="1"/>
    <cellStyle name="Neutral" xfId="22259" builtinId="28" hidden="1" customBuiltin="1"/>
    <cellStyle name="Neutral" xfId="17018" builtinId="28" hidden="1" customBuiltin="1"/>
    <cellStyle name="Neutral" xfId="21144" builtinId="28" hidden="1" customBuiltin="1"/>
    <cellStyle name="Neutral" xfId="25600" builtinId="28" hidden="1" customBuiltin="1"/>
    <cellStyle name="Neutral" xfId="17219" builtinId="28" hidden="1" customBuiltin="1"/>
    <cellStyle name="Neutral" xfId="24218" builtinId="28" hidden="1" customBuiltin="1"/>
    <cellStyle name="Neutral" xfId="24242" builtinId="28" hidden="1" customBuiltin="1"/>
    <cellStyle name="Neutral" xfId="24517" builtinId="28" hidden="1" customBuiltin="1"/>
    <cellStyle name="Neutral" xfId="24116" builtinId="28" hidden="1" customBuiltin="1"/>
    <cellStyle name="Neutral" xfId="8289" builtinId="28" hidden="1" customBuiltin="1"/>
    <cellStyle name="Neutral" xfId="5515" builtinId="28" hidden="1" customBuiltin="1"/>
    <cellStyle name="Neutral" xfId="11485" builtinId="28" hidden="1" customBuiltin="1"/>
    <cellStyle name="Neutral" xfId="27822" builtinId="28" hidden="1" customBuiltin="1"/>
    <cellStyle name="Neutral" xfId="22817" builtinId="28" hidden="1" customBuiltin="1"/>
    <cellStyle name="Neutral" xfId="13975" builtinId="28" hidden="1" customBuiltin="1"/>
    <cellStyle name="Neutral" xfId="5400" builtinId="28" hidden="1" customBuiltin="1"/>
    <cellStyle name="Neutral" xfId="26254" builtinId="28" hidden="1" customBuiltin="1"/>
    <cellStyle name="Neutral" xfId="8921" builtinId="28" hidden="1" customBuiltin="1"/>
    <cellStyle name="Neutral" xfId="9097" builtinId="28" hidden="1" customBuiltin="1"/>
    <cellStyle name="Neutral" xfId="20431" builtinId="28" hidden="1" customBuiltin="1"/>
    <cellStyle name="Neutral" xfId="25517" builtinId="28" hidden="1" customBuiltin="1"/>
    <cellStyle name="Neutral" xfId="26877" builtinId="28" hidden="1" customBuiltin="1"/>
    <cellStyle name="Neutral" xfId="27968" builtinId="28" hidden="1" customBuiltin="1"/>
    <cellStyle name="Neutral" xfId="25225" builtinId="28" hidden="1" customBuiltin="1"/>
    <cellStyle name="Neutral" xfId="15260" builtinId="28" hidden="1" customBuiltin="1"/>
    <cellStyle name="Neutral" xfId="21683" builtinId="28" hidden="1" customBuiltin="1"/>
    <cellStyle name="Neutral" xfId="10876" builtinId="28" hidden="1" customBuiltin="1"/>
    <cellStyle name="Neutral" xfId="15092" builtinId="28" hidden="1" customBuiltin="1"/>
    <cellStyle name="Neutral" xfId="15101" builtinId="28" hidden="1" customBuiltin="1"/>
    <cellStyle name="Neutral" xfId="27217" builtinId="28" hidden="1" customBuiltin="1"/>
    <cellStyle name="Neutral" xfId="21030" builtinId="28" hidden="1" customBuiltin="1"/>
    <cellStyle name="Neutral" xfId="2645" builtinId="28" hidden="1" customBuiltin="1"/>
    <cellStyle name="Neutral" xfId="28162" builtinId="28" hidden="1" customBuiltin="1"/>
    <cellStyle name="Neutral" xfId="28197" builtinId="28" hidden="1" customBuiltin="1"/>
    <cellStyle name="Neutral" xfId="28224" builtinId="28" hidden="1" customBuiltin="1"/>
    <cellStyle name="Neutral" xfId="28255" builtinId="28" hidden="1" customBuiltin="1"/>
    <cellStyle name="Neutral" xfId="28284" builtinId="28" hidden="1" customBuiltin="1"/>
    <cellStyle name="Neutral" xfId="28311" builtinId="28" hidden="1" customBuiltin="1"/>
    <cellStyle name="Neutral" xfId="17239" builtinId="28" hidden="1" customBuiltin="1"/>
    <cellStyle name="Neutral" xfId="17371" builtinId="28" hidden="1" customBuiltin="1"/>
    <cellStyle name="Neutral" xfId="3346" builtinId="28" hidden="1" customBuiltin="1"/>
    <cellStyle name="Neutral" xfId="2130" builtinId="28" hidden="1" customBuiltin="1"/>
    <cellStyle name="Neutral" xfId="26218" builtinId="28" hidden="1" customBuiltin="1"/>
    <cellStyle name="Neutral" xfId="19241" builtinId="28" hidden="1" customBuiltin="1"/>
    <cellStyle name="Neutral" xfId="27999" builtinId="28" hidden="1" customBuiltin="1"/>
    <cellStyle name="Neutral" xfId="4744" builtinId="28" hidden="1" customBuiltin="1"/>
    <cellStyle name="Neutral" xfId="23921" builtinId="28" hidden="1" customBuiltin="1"/>
    <cellStyle name="Neutral" xfId="9443" builtinId="28" hidden="1" customBuiltin="1"/>
    <cellStyle name="Neutral" xfId="13551" builtinId="28" hidden="1" customBuiltin="1"/>
    <cellStyle name="Neutral" xfId="23720" builtinId="28" hidden="1" customBuiltin="1"/>
    <cellStyle name="Neutral" xfId="23615" builtinId="28" hidden="1" customBuiltin="1"/>
    <cellStyle name="Neutral" xfId="26637" builtinId="28" hidden="1" customBuiltin="1"/>
    <cellStyle name="Neutral" xfId="3607" builtinId="28" hidden="1" customBuiltin="1"/>
    <cellStyle name="Neutral" xfId="25399" builtinId="28" hidden="1" customBuiltin="1"/>
    <cellStyle name="Neutral" xfId="27066" builtinId="28" hidden="1" customBuiltin="1"/>
    <cellStyle name="Neutral" xfId="25306" builtinId="28" hidden="1" customBuiltin="1"/>
    <cellStyle name="Neutral" xfId="25334" builtinId="28" hidden="1" customBuiltin="1"/>
    <cellStyle name="Neutral" xfId="27387" builtinId="28" hidden="1" customBuiltin="1"/>
    <cellStyle name="Neutral" xfId="19004" builtinId="28" hidden="1" customBuiltin="1"/>
    <cellStyle name="Neutral" xfId="17933" builtinId="28" hidden="1" customBuiltin="1"/>
    <cellStyle name="Neutral" xfId="3163" builtinId="28" hidden="1" customBuiltin="1"/>
    <cellStyle name="Neutral" xfId="26896" builtinId="28" hidden="1" customBuiltin="1"/>
    <cellStyle name="Neutral" xfId="18500" builtinId="28" hidden="1" customBuiltin="1"/>
    <cellStyle name="Neutral" xfId="4512" builtinId="28" hidden="1" customBuiltin="1"/>
    <cellStyle name="Neutral" xfId="13327" builtinId="28" hidden="1" customBuiltin="1"/>
    <cellStyle name="Neutral" xfId="22432" builtinId="28" hidden="1" customBuiltin="1"/>
    <cellStyle name="Neutral" xfId="16019" builtinId="28" hidden="1" customBuiltin="1"/>
    <cellStyle name="Neutral" xfId="10164" builtinId="28" hidden="1" customBuiltin="1"/>
    <cellStyle name="Neutral" xfId="3756" builtinId="28" hidden="1" customBuiltin="1"/>
    <cellStyle name="Neutral" xfId="3884" builtinId="28" hidden="1" customBuiltin="1"/>
    <cellStyle name="Neutral" xfId="12829" builtinId="28" hidden="1" customBuiltin="1"/>
    <cellStyle name="Neutral" xfId="21841" builtinId="28" hidden="1" customBuiltin="1"/>
    <cellStyle name="Neutral" xfId="20121" builtinId="28" hidden="1" customBuiltin="1"/>
    <cellStyle name="Neutral" xfId="24969" builtinId="28" hidden="1" customBuiltin="1"/>
    <cellStyle name="Neutral" xfId="25531" builtinId="28" hidden="1" customBuiltin="1"/>
    <cellStyle name="Neutral" xfId="16475" builtinId="28" hidden="1" customBuiltin="1"/>
    <cellStyle name="Neutral" xfId="23900" builtinId="28" hidden="1" customBuiltin="1"/>
    <cellStyle name="Neutral" xfId="26503" builtinId="28" hidden="1" customBuiltin="1"/>
    <cellStyle name="Neutral" xfId="15141" builtinId="28" hidden="1" customBuiltin="1"/>
    <cellStyle name="Neutral" xfId="13994" builtinId="28" hidden="1" customBuiltin="1"/>
    <cellStyle name="Neutral" xfId="5421" builtinId="28" hidden="1" customBuiltin="1"/>
    <cellStyle name="Neutral" xfId="14031" builtinId="28" hidden="1" customBuiltin="1"/>
    <cellStyle name="Neutral" xfId="4650" builtinId="28" hidden="1" customBuiltin="1"/>
    <cellStyle name="Neutral" xfId="23624" builtinId="28" hidden="1" customBuiltin="1"/>
    <cellStyle name="Neutral" xfId="21667" builtinId="28" hidden="1" customBuiltin="1"/>
    <cellStyle name="Neutral" xfId="23994" builtinId="28" hidden="1" customBuiltin="1"/>
    <cellStyle name="Neutral" xfId="19600" builtinId="28" hidden="1" customBuiltin="1"/>
    <cellStyle name="Neutral" xfId="19064" builtinId="28" hidden="1" customBuiltin="1"/>
    <cellStyle name="Neutral" xfId="1741" builtinId="28" hidden="1" customBuiltin="1"/>
    <cellStyle name="Neutral" xfId="27547" builtinId="28" hidden="1" customBuiltin="1"/>
    <cellStyle name="Neutral" xfId="22348" builtinId="28" hidden="1" customBuiltin="1"/>
    <cellStyle name="Neutral" xfId="7233" builtinId="28" hidden="1" customBuiltin="1"/>
    <cellStyle name="Neutral" xfId="5027" builtinId="28" hidden="1" customBuiltin="1"/>
    <cellStyle name="Neutral" xfId="7550" builtinId="28" hidden="1" customBuiltin="1"/>
    <cellStyle name="Neutral" xfId="2500" builtinId="28" hidden="1" customBuiltin="1"/>
    <cellStyle name="Neutral" xfId="13669" builtinId="28" hidden="1" customBuiltin="1"/>
    <cellStyle name="Neutral" xfId="27813" builtinId="28" hidden="1" customBuiltin="1"/>
    <cellStyle name="Neutral" xfId="25927" builtinId="28" hidden="1" customBuiltin="1"/>
    <cellStyle name="Neutral" xfId="25864" builtinId="28" hidden="1" customBuiltin="1"/>
    <cellStyle name="Neutral" xfId="22939" builtinId="28" hidden="1" customBuiltin="1"/>
    <cellStyle name="Neutral" xfId="4193" builtinId="28" hidden="1" customBuiltin="1"/>
    <cellStyle name="Neutral" xfId="4008" builtinId="28" hidden="1" customBuiltin="1"/>
    <cellStyle name="Neutral" xfId="24331" builtinId="28" hidden="1" customBuiltin="1"/>
    <cellStyle name="Neutral" xfId="9400" builtinId="28" hidden="1" customBuiltin="1"/>
    <cellStyle name="Neutral" xfId="6106" builtinId="28" hidden="1" customBuiltin="1"/>
    <cellStyle name="Neutral" xfId="19314" builtinId="28" hidden="1" customBuiltin="1"/>
    <cellStyle name="Neutral" xfId="2760" builtinId="28" hidden="1" customBuiltin="1"/>
    <cellStyle name="Neutral" xfId="4582" builtinId="28" hidden="1" customBuiltin="1"/>
    <cellStyle name="Neutral" xfId="24391" builtinId="28" hidden="1" customBuiltin="1"/>
    <cellStyle name="Neutral" xfId="26245" builtinId="28" hidden="1" customBuiltin="1"/>
    <cellStyle name="Neutral" xfId="26188" builtinId="28" hidden="1" customBuiltin="1"/>
    <cellStyle name="Neutral" xfId="6028" builtinId="28" hidden="1" customBuiltin="1"/>
    <cellStyle name="Neutral" xfId="10838" builtinId="28" hidden="1" customBuiltin="1"/>
    <cellStyle name="Neutral" xfId="17805" builtinId="28" hidden="1" customBuiltin="1"/>
    <cellStyle name="Neutral" xfId="11279" builtinId="28" hidden="1" customBuiltin="1"/>
    <cellStyle name="Neutral" xfId="15966" builtinId="28" hidden="1" customBuiltin="1"/>
    <cellStyle name="Neutral" xfId="11067" builtinId="28" hidden="1" customBuiltin="1"/>
    <cellStyle name="Neutral" xfId="22853" builtinId="28" hidden="1" customBuiltin="1"/>
    <cellStyle name="Neutral" xfId="18036" builtinId="28" hidden="1" customBuiltin="1"/>
    <cellStyle name="Neutral" xfId="1886" builtinId="28" hidden="1" customBuiltin="1"/>
    <cellStyle name="Neutral" xfId="11753" builtinId="28" hidden="1" customBuiltin="1"/>
    <cellStyle name="Neutral" xfId="26460" builtinId="28" hidden="1" customBuiltin="1"/>
    <cellStyle name="Neutral" xfId="26485" builtinId="28" hidden="1" customBuiltin="1"/>
    <cellStyle name="Neutral" xfId="14366" builtinId="28" hidden="1" customBuiltin="1"/>
    <cellStyle name="Neutral" xfId="11742" builtinId="28" hidden="1" customBuiltin="1"/>
    <cellStyle name="Neutral" xfId="21356" builtinId="28" hidden="1" customBuiltin="1"/>
    <cellStyle name="Neutral" xfId="15627" builtinId="28" hidden="1" customBuiltin="1"/>
    <cellStyle name="Neutral" xfId="18661" builtinId="28" hidden="1" customBuiltin="1"/>
    <cellStyle name="Neutral" xfId="14261" builtinId="28" hidden="1" customBuiltin="1"/>
    <cellStyle name="Neutral" xfId="5804" builtinId="28" hidden="1" customBuiltin="1"/>
    <cellStyle name="Neutral" xfId="21576" builtinId="28" hidden="1" customBuiltin="1"/>
    <cellStyle name="Neutral" xfId="3197" builtinId="28" hidden="1" customBuiltin="1"/>
    <cellStyle name="Neutral" xfId="15695" builtinId="28" hidden="1" customBuiltin="1"/>
    <cellStyle name="Neutral" xfId="26908" builtinId="28" hidden="1" customBuiltin="1"/>
    <cellStyle name="Neutral" xfId="26847" builtinId="28" hidden="1" customBuiltin="1"/>
    <cellStyle name="Neutral" xfId="25496" builtinId="28" hidden="1" customBuiltin="1"/>
    <cellStyle name="Neutral" xfId="16893" builtinId="28" hidden="1" customBuiltin="1"/>
    <cellStyle name="Neutral" xfId="23420" builtinId="28" hidden="1" customBuiltin="1"/>
    <cellStyle name="Neutral" xfId="22161" builtinId="28" hidden="1" customBuiltin="1"/>
    <cellStyle name="Neutral" xfId="19850" builtinId="28" hidden="1" customBuiltin="1"/>
    <cellStyle name="Neutral" xfId="13704" builtinId="28" hidden="1" customBuiltin="1"/>
    <cellStyle name="Neutral" xfId="15876" builtinId="28" hidden="1" customBuiltin="1"/>
    <cellStyle name="Neutral" xfId="9680" builtinId="28" hidden="1" customBuiltin="1"/>
    <cellStyle name="Neutral" xfId="18384" builtinId="28" hidden="1" customBuiltin="1"/>
    <cellStyle name="Neutral" xfId="27127" builtinId="28" hidden="1" customBuiltin="1"/>
    <cellStyle name="Neutral" xfId="27154" builtinId="28" hidden="1" customBuiltin="1"/>
    <cellStyle name="Neutral" xfId="25216" builtinId="28" hidden="1" customBuiltin="1"/>
    <cellStyle name="Neutral" xfId="19674" builtinId="28" hidden="1" customBuiltin="1"/>
    <cellStyle name="Neutral" xfId="4856" builtinId="28" hidden="1" customBuiltin="1"/>
    <cellStyle name="Neutral" xfId="10234" builtinId="28" hidden="1" customBuiltin="1"/>
    <cellStyle name="Neutral" xfId="23377" builtinId="28" hidden="1" customBuiltin="1"/>
    <cellStyle name="Neutral" xfId="25258" builtinId="28" hidden="1" customBuiltin="1"/>
    <cellStyle name="Neutral" xfId="18722" builtinId="28" hidden="1" customBuiltin="1"/>
    <cellStyle name="Neutral" xfId="12146" builtinId="28" hidden="1" customBuiltin="1"/>
    <cellStyle name="Neutral" xfId="21828" builtinId="28" hidden="1" customBuiltin="1"/>
    <cellStyle name="Neutral" xfId="27273" builtinId="28" hidden="1" customBuiltin="1"/>
    <cellStyle name="Neutral" xfId="27299" builtinId="28" hidden="1" customBuiltin="1"/>
    <cellStyle name="Neutral" xfId="27414" builtinId="28" hidden="1" customBuiltin="1"/>
    <cellStyle name="Neutral" xfId="27358" builtinId="28" hidden="1" customBuiltin="1"/>
    <cellStyle name="Neutral" xfId="23849" builtinId="28" hidden="1" customBuiltin="1"/>
    <cellStyle name="Neutral" xfId="4764" builtinId="28" hidden="1" customBuiltin="1"/>
    <cellStyle name="Neutral" xfId="20264" builtinId="28" hidden="1" customBuiltin="1"/>
    <cellStyle name="Neutral" xfId="3386" builtinId="28" hidden="1" customBuiltin="1"/>
    <cellStyle name="Neutral" xfId="22327" builtinId="28" hidden="1" customBuiltin="1"/>
    <cellStyle name="Neutral" xfId="20146" builtinId="28" hidden="1" customBuiltin="1"/>
    <cellStyle name="Neutral" xfId="9745" builtinId="28" hidden="1" customBuiltin="1"/>
    <cellStyle name="Neutral" xfId="4335" builtinId="28" hidden="1" customBuiltin="1"/>
    <cellStyle name="Neutral" xfId="18753" builtinId="28" hidden="1" customBuiltin="1"/>
    <cellStyle name="Neutral" xfId="12975" builtinId="28" hidden="1" customBuiltin="1"/>
    <cellStyle name="Neutral" xfId="17487" builtinId="28" hidden="1" customBuiltin="1"/>
    <cellStyle name="Neutral" xfId="14881" builtinId="28" hidden="1" customBuiltin="1"/>
    <cellStyle name="Neutral" xfId="16828" builtinId="28" hidden="1" customBuiltin="1"/>
    <cellStyle name="Neutral" xfId="27593" builtinId="28" hidden="1" customBuiltin="1"/>
    <cellStyle name="Neutral" xfId="27616" builtinId="28" hidden="1" customBuiltin="1"/>
    <cellStyle name="Neutral" xfId="27858" builtinId="28" hidden="1" customBuiltin="1"/>
    <cellStyle name="Neutral" xfId="26556" builtinId="28" hidden="1" customBuiltin="1"/>
    <cellStyle name="Neutral" xfId="19179" builtinId="28" hidden="1" customBuiltin="1"/>
    <cellStyle name="Neutral" xfId="11517" builtinId="28" hidden="1" customBuiltin="1"/>
    <cellStyle name="Neutral" xfId="24183" builtinId="28" hidden="1" customBuiltin="1"/>
    <cellStyle name="Neutral" xfId="24321" builtinId="28" hidden="1" customBuiltin="1"/>
    <cellStyle name="Neutral" xfId="19279" builtinId="28" hidden="1" customBuiltin="1"/>
    <cellStyle name="Neutral" xfId="4642" builtinId="28" hidden="1" customBuiltin="1"/>
    <cellStyle name="Neutral" xfId="22494" builtinId="28" hidden="1" customBuiltin="1"/>
    <cellStyle name="Neutral" xfId="25936" builtinId="28" hidden="1" customBuiltin="1"/>
    <cellStyle name="Neutral" xfId="20819" builtinId="28" hidden="1" customBuiltin="1"/>
    <cellStyle name="Neutral" xfId="20995" builtinId="28" hidden="1" customBuiltin="1"/>
    <cellStyle name="Neutral" xfId="17160" builtinId="28" hidden="1" customBuiltin="1"/>
    <cellStyle name="Neutral" xfId="2385" builtinId="28" hidden="1" customBuiltin="1"/>
    <cellStyle name="Neutral" xfId="26439" builtinId="28" hidden="1" customBuiltin="1"/>
    <cellStyle name="Neutral" xfId="20022" builtinId="28" hidden="1" customBuiltin="1"/>
    <cellStyle name="Neutral" xfId="25008" builtinId="28" hidden="1" customBuiltin="1"/>
    <cellStyle name="Neutral" xfId="13737" builtinId="28" hidden="1" customBuiltin="1"/>
    <cellStyle name="Neutral" xfId="11223" builtinId="28" hidden="1" customBuiltin="1"/>
    <cellStyle name="Neutral" xfId="17038" builtinId="28" hidden="1" customBuiltin="1"/>
    <cellStyle name="Neutral" xfId="4609" builtinId="28" hidden="1" customBuiltin="1"/>
    <cellStyle name="Neutral" xfId="8887" builtinId="28" hidden="1" customBuiltin="1"/>
    <cellStyle name="Neutral" xfId="11028" builtinId="28" hidden="1" customBuiltin="1"/>
    <cellStyle name="Neutral" xfId="26997" builtinId="28" hidden="1" customBuiltin="1"/>
    <cellStyle name="Neutral" xfId="17147" builtinId="28" hidden="1" customBuiltin="1"/>
    <cellStyle name="Neutral" xfId="1882" builtinId="28" hidden="1" customBuiltin="1"/>
    <cellStyle name="Neutral" xfId="24690" builtinId="28" hidden="1" customBuiltin="1"/>
    <cellStyle name="Neutral" xfId="24835" builtinId="28" hidden="1" customBuiltin="1"/>
    <cellStyle name="Neutral" xfId="24864" builtinId="28" hidden="1" customBuiltin="1"/>
    <cellStyle name="Neutral" xfId="24898" builtinId="28" hidden="1" customBuiltin="1"/>
    <cellStyle name="Neutral" xfId="24929" builtinId="28" hidden="1" customBuiltin="1"/>
    <cellStyle name="Neutral" xfId="24960" builtinId="28" hidden="1" customBuiltin="1"/>
    <cellStyle name="Neutral" xfId="3413" builtinId="28" hidden="1" customBuiltin="1"/>
    <cellStyle name="Neutral" xfId="3562" builtinId="28" hidden="1" customBuiltin="1"/>
    <cellStyle name="Neutral" xfId="2992" builtinId="28" hidden="1" customBuiltin="1"/>
    <cellStyle name="Neutral" xfId="9135" builtinId="28" hidden="1" customBuiltin="1"/>
    <cellStyle name="Neutral" xfId="25897" builtinId="28" hidden="1" customBuiltin="1"/>
    <cellStyle name="Neutral" xfId="12152" builtinId="28" hidden="1" customBuiltin="1"/>
    <cellStyle name="Neutral" xfId="25100" builtinId="28" hidden="1" customBuiltin="1"/>
    <cellStyle name="Neutral" xfId="34175" builtinId="28" customBuiltin="1"/>
    <cellStyle name="Normal" xfId="0" builtinId="0" customBuiltin="1"/>
    <cellStyle name="Normal 10" xfId="34092" xr:uid="{B99900B4-99CF-46EF-B022-157410A77A8A}"/>
    <cellStyle name="Normal 146" xfId="34126" xr:uid="{803C3102-3877-4AA7-BB3C-6AF3EF106578}"/>
    <cellStyle name="Normal 147" xfId="34129" xr:uid="{898E536F-6E61-43B0-A3CD-6F7E1F5E058D}"/>
    <cellStyle name="Normal 151" xfId="34127" xr:uid="{237214A5-D43E-4853-9513-34F863931179}"/>
    <cellStyle name="Normal 2" xfId="34030" xr:uid="{ED6B44DE-BFCC-45FA-B6A9-E545E2925142}"/>
    <cellStyle name="Normal 2 2" xfId="34131" xr:uid="{9A149FFD-98AB-4AA8-94C5-DEDE07C8E7AF}"/>
    <cellStyle name="Normal 2 3" xfId="34134" xr:uid="{BA7E9614-B3C0-4EAF-83FF-2B83AAA771CC}"/>
    <cellStyle name="Normal 2 30" xfId="34115" xr:uid="{5D7D2B3F-F9D0-4EE4-A62D-B096DD753381}"/>
    <cellStyle name="Normal 2 4" xfId="34125" xr:uid="{631D87FB-48AD-4C26-9BE4-165174BF8A40}"/>
    <cellStyle name="Normal 2 5" xfId="34279" xr:uid="{4FBF42B4-8E04-48B2-8C71-F027B2A787CE}"/>
    <cellStyle name="Normal 3" xfId="34122" xr:uid="{69BE865D-F97B-453A-8D4B-F6AD4429E7F4}"/>
    <cellStyle name="Normal 3 2" xfId="34375" xr:uid="{F36BBA55-2586-4528-AF54-63E5C1646EF4}"/>
    <cellStyle name="Normal 3 3" xfId="34202" xr:uid="{680F1786-8345-402A-94F5-4FA66AC57DA3}"/>
    <cellStyle name="Normal 4" xfId="34254" xr:uid="{C0241765-118B-4555-B18E-FA01D7534C16}"/>
    <cellStyle name="Normal 5" xfId="34324" xr:uid="{E9BBEF20-2496-4F84-A19A-98295030FEEC}"/>
    <cellStyle name="Normal 6" xfId="34117" xr:uid="{1B2B77E2-4426-4060-BE76-90FCC06A7F3C}"/>
    <cellStyle name="Normal 6 2" xfId="34344" xr:uid="{5AFB9253-06F5-4489-9AF9-DB282DE19C7E}"/>
    <cellStyle name="Normal 7" xfId="34119" xr:uid="{B72233C4-1A14-4E75-B740-178FB75BCE6E}"/>
    <cellStyle name="Normal 8" xfId="34111" xr:uid="{4C7DF9B2-ABCF-4332-B17D-DDC67157C6B5}"/>
    <cellStyle name="Normal 8 10" xfId="34112" xr:uid="{DA2B2913-5A3F-4BA1-A902-2E7D14EE0CDC}"/>
    <cellStyle name="Normal 8 2 3 3 2" xfId="34116" xr:uid="{84A9F7A8-264C-483B-A7AE-FF15CFD13FD5}"/>
    <cellStyle name="Normal 8 9" xfId="34113" xr:uid="{4894934C-D1D5-4787-997C-75A1DA03FD12}"/>
    <cellStyle name="Note" xfId="23438" builtinId="10" hidden="1" customBuiltin="1"/>
    <cellStyle name="Note" xfId="5463" builtinId="10" hidden="1" customBuiltin="1"/>
    <cellStyle name="Note" xfId="8082" builtinId="10" hidden="1" customBuiltin="1"/>
    <cellStyle name="Note" xfId="14492" builtinId="10" hidden="1" customBuiltin="1"/>
    <cellStyle name="Note" xfId="4245" builtinId="10" hidden="1" customBuiltin="1"/>
    <cellStyle name="Note" xfId="7920" builtinId="10" hidden="1" customBuiltin="1"/>
    <cellStyle name="Note" xfId="8500" builtinId="10" hidden="1" customBuiltin="1"/>
    <cellStyle name="Note" xfId="285" builtinId="10" hidden="1" customBuiltin="1"/>
    <cellStyle name="Note" xfId="319" builtinId="10" hidden="1" customBuiltin="1"/>
    <cellStyle name="Note" xfId="354" builtinId="10" hidden="1" customBuiltin="1"/>
    <cellStyle name="Note" xfId="3905" builtinId="10" hidden="1" customBuiltin="1"/>
    <cellStyle name="Note" xfId="3939" builtinId="10" hidden="1" customBuiltin="1"/>
    <cellStyle name="Note" xfId="3976" builtinId="10" hidden="1" customBuiltin="1"/>
    <cellStyle name="Note" xfId="4013" builtinId="10" hidden="1" customBuiltin="1"/>
    <cellStyle name="Note" xfId="4047" builtinId="10" hidden="1" customBuiltin="1"/>
    <cellStyle name="Note" xfId="14242" builtinId="10" hidden="1" customBuiltin="1"/>
    <cellStyle name="Note" xfId="14773" builtinId="10" hidden="1" customBuiltin="1"/>
    <cellStyle name="Note" xfId="10734" builtinId="10" hidden="1" customBuiltin="1"/>
    <cellStyle name="Note" xfId="14417" builtinId="10" hidden="1" customBuiltin="1"/>
    <cellStyle name="Note" xfId="7953" builtinId="10" hidden="1" customBuiltin="1"/>
    <cellStyle name="Note" xfId="14781" builtinId="10" hidden="1" customBuiltin="1"/>
    <cellStyle name="Note" xfId="5847" builtinId="10" hidden="1" customBuiltin="1"/>
    <cellStyle name="Note" xfId="14294" builtinId="10" hidden="1" customBuiltin="1"/>
    <cellStyle name="Note" xfId="8240" builtinId="10" hidden="1" customBuiltin="1"/>
    <cellStyle name="Note" xfId="7882" builtinId="10" hidden="1" customBuiltin="1"/>
    <cellStyle name="Note" xfId="59" builtinId="10" hidden="1" customBuiltin="1"/>
    <cellStyle name="Note" xfId="16973" builtinId="10" hidden="1" customBuiltin="1"/>
    <cellStyle name="Note" xfId="134" builtinId="10" hidden="1" customBuiltin="1"/>
    <cellStyle name="Note" xfId="5314" builtinId="10" hidden="1" customBuiltin="1"/>
    <cellStyle name="Note" xfId="211" builtinId="10" hidden="1" customBuiltin="1"/>
    <cellStyle name="Note" xfId="248" builtinId="10" hidden="1" customBuiltin="1"/>
    <cellStyle name="Note" xfId="177" builtinId="10" hidden="1" customBuiltin="1"/>
    <cellStyle name="Note" xfId="5346" builtinId="10" hidden="1" customBuiltin="1"/>
    <cellStyle name="Note" xfId="17" builtinId="10" hidden="1" customBuiltin="1"/>
    <cellStyle name="Note" xfId="10828" builtinId="10" hidden="1" customBuiltin="1"/>
    <cellStyle name="Note" xfId="93" builtinId="10" hidden="1" customBuiltin="1"/>
    <cellStyle name="Note" xfId="20119" builtinId="10" hidden="1" customBuiltin="1"/>
    <cellStyle name="Note" xfId="5540" builtinId="10" hidden="1" customBuiltin="1"/>
    <cellStyle name="Note" xfId="5787" builtinId="10" hidden="1" customBuiltin="1"/>
    <cellStyle name="Note" xfId="16941" builtinId="10" hidden="1" customBuiltin="1"/>
    <cellStyle name="Note" xfId="5954" builtinId="10" hidden="1" customBuiltin="1"/>
    <cellStyle name="Note" xfId="5526" builtinId="10" hidden="1" customBuiltin="1"/>
    <cellStyle name="Note" xfId="20230" builtinId="10" hidden="1" customBuiltin="1"/>
    <cellStyle name="Note" xfId="5416" builtinId="10" hidden="1" customBuiltin="1"/>
    <cellStyle name="Note" xfId="6210" builtinId="10" hidden="1" customBuiltin="1"/>
    <cellStyle name="Note" xfId="8509" builtinId="10" hidden="1" customBuiltin="1"/>
    <cellStyle name="Note" xfId="5342" builtinId="10" hidden="1" customBuiltin="1"/>
    <cellStyle name="Note" xfId="5147" builtinId="10" hidden="1" customBuiltin="1"/>
    <cellStyle name="Note" xfId="5361" builtinId="10" hidden="1" customBuiltin="1"/>
    <cellStyle name="Note" xfId="7889" builtinId="10" hidden="1" customBuiltin="1"/>
    <cellStyle name="Note" xfId="4232" builtinId="10" hidden="1" customBuiltin="1"/>
    <cellStyle name="Note" xfId="10769" builtinId="10" hidden="1" customBuiltin="1"/>
    <cellStyle name="Note" xfId="34088" builtinId="10" customBuiltin="1"/>
    <cellStyle name="Note 10" xfId="13302" hidden="1" xr:uid="{00000000-0005-0000-0000-00009C790000}"/>
    <cellStyle name="Note 10" xfId="7876" hidden="1" xr:uid="{00000000-0005-0000-0000-000099790000}"/>
    <cellStyle name="Note 10" xfId="4153" hidden="1" xr:uid="{00000000-0005-0000-0000-00009A790000}"/>
    <cellStyle name="Note 10" xfId="6524" hidden="1" xr:uid="{00000000-0005-0000-0000-000095790000}"/>
    <cellStyle name="Note 10" xfId="6863" hidden="1" xr:uid="{00000000-0005-0000-0000-000096790000}"/>
    <cellStyle name="Note 10" xfId="7207" hidden="1" xr:uid="{00000000-0005-0000-0000-000097790000}"/>
    <cellStyle name="Note 10" xfId="6074" hidden="1" xr:uid="{00000000-0005-0000-0000-000098790000}"/>
    <cellStyle name="Note 10" xfId="30110" hidden="1" xr:uid="{00000000-0005-0000-0000-0000B7790000}"/>
    <cellStyle name="Note 10" xfId="29539" hidden="1" xr:uid="{00000000-0005-0000-0000-0000B8790000}"/>
    <cellStyle name="Note 10" xfId="30405" hidden="1" xr:uid="{00000000-0005-0000-0000-0000B9790000}"/>
    <cellStyle name="Note 10" xfId="476" hidden="1" xr:uid="{00000000-0005-0000-0000-000091790000}"/>
    <cellStyle name="Note 10" xfId="31319" hidden="1" xr:uid="{00000000-0005-0000-0000-0000C2790000}"/>
    <cellStyle name="Note 10" xfId="636" hidden="1" xr:uid="{00000000-0005-0000-0000-000092790000}"/>
    <cellStyle name="Note 10" xfId="973" hidden="1" xr:uid="{00000000-0005-0000-0000-000093790000}"/>
    <cellStyle name="Note 10" xfId="1315" hidden="1" xr:uid="{00000000-0005-0000-0000-000094790000}"/>
    <cellStyle name="Note 10" xfId="25804" hidden="1" xr:uid="{00000000-0005-0000-0000-0000A8790000}"/>
    <cellStyle name="Note 10" xfId="28470" hidden="1" xr:uid="{00000000-0005-0000-0000-0000A9790000}"/>
    <cellStyle name="Note 10" xfId="28527" hidden="1" xr:uid="{00000000-0005-0000-0000-0000AA790000}"/>
    <cellStyle name="Note 10" xfId="28605" hidden="1" xr:uid="{00000000-0005-0000-0000-0000AB790000}"/>
    <cellStyle name="Note 10" xfId="28683" hidden="1" xr:uid="{00000000-0005-0000-0000-0000AC790000}"/>
    <cellStyle name="Note 10" xfId="29265" hidden="1" xr:uid="{00000000-0005-0000-0000-0000AD790000}"/>
    <cellStyle name="Note 10" xfId="29344" hidden="1" xr:uid="{00000000-0005-0000-0000-0000AE790000}"/>
    <cellStyle name="Note 10" xfId="32809" hidden="1" xr:uid="{00000000-0005-0000-0000-0000CD790000}"/>
    <cellStyle name="Note 10" xfId="29217" hidden="1" xr:uid="{00000000-0005-0000-0000-0000B0790000}"/>
    <cellStyle name="Note 10" xfId="29524" hidden="1" xr:uid="{00000000-0005-0000-0000-0000B1790000}"/>
    <cellStyle name="Note 10" xfId="28978" hidden="1" xr:uid="{00000000-0005-0000-0000-0000B2790000}"/>
    <cellStyle name="Note 10" xfId="29868" hidden="1" xr:uid="{00000000-0005-0000-0000-0000B3790000}"/>
    <cellStyle name="Note 10" xfId="29939" hidden="1" xr:uid="{00000000-0005-0000-0000-0000B4790000}"/>
    <cellStyle name="Note 10" xfId="30017" hidden="1" xr:uid="{00000000-0005-0000-0000-0000B5790000}"/>
    <cellStyle name="Note 10" xfId="29019" hidden="1" xr:uid="{00000000-0005-0000-0000-0000B6790000}"/>
    <cellStyle name="Note 10" xfId="25268" hidden="1" xr:uid="{00000000-0005-0000-0000-0000A7790000}"/>
    <cellStyle name="Note 10" xfId="32902" hidden="1" xr:uid="{00000000-0005-0000-0000-0000CF790000}"/>
    <cellStyle name="Note 10" xfId="32331" hidden="1" xr:uid="{00000000-0005-0000-0000-0000D0790000}"/>
    <cellStyle name="Note 10" xfId="33197" hidden="1" xr:uid="{00000000-0005-0000-0000-0000D1790000}"/>
    <cellStyle name="Note 10" xfId="30549" hidden="1" xr:uid="{00000000-0005-0000-0000-0000BB790000}"/>
    <cellStyle name="Note 10" xfId="30742" hidden="1" xr:uid="{00000000-0005-0000-0000-0000BC790000}"/>
    <cellStyle name="Note 10" xfId="30808" hidden="1" xr:uid="{00000000-0005-0000-0000-0000BD790000}"/>
    <cellStyle name="Note 10" xfId="30886" hidden="1" xr:uid="{00000000-0005-0000-0000-0000BE790000}"/>
    <cellStyle name="Note 10" xfId="31079" hidden="1" xr:uid="{00000000-0005-0000-0000-0000BF790000}"/>
    <cellStyle name="Note 10" xfId="31145" hidden="1" xr:uid="{00000000-0005-0000-0000-0000C0790000}"/>
    <cellStyle name="Note 10" xfId="31262" hidden="1" xr:uid="{00000000-0005-0000-0000-0000C1790000}"/>
    <cellStyle name="Note 10" xfId="12741" hidden="1" xr:uid="{00000000-0005-0000-0000-00009B790000}"/>
    <cellStyle name="Note 10" xfId="31397" hidden="1" xr:uid="{00000000-0005-0000-0000-0000C3790000}"/>
    <cellStyle name="Note 10" xfId="31475" hidden="1" xr:uid="{00000000-0005-0000-0000-0000C4790000}"/>
    <cellStyle name="Note 10" xfId="32057" hidden="1" xr:uid="{00000000-0005-0000-0000-0000C5790000}"/>
    <cellStyle name="Note 10" xfId="32136" hidden="1" xr:uid="{00000000-0005-0000-0000-0000C6790000}"/>
    <cellStyle name="Note 10" xfId="32215" hidden="1" xr:uid="{00000000-0005-0000-0000-0000C7790000}"/>
    <cellStyle name="Note 10" xfId="32009" hidden="1" xr:uid="{00000000-0005-0000-0000-0000C8790000}"/>
    <cellStyle name="Note 10" xfId="32316" hidden="1" xr:uid="{00000000-0005-0000-0000-0000C9790000}"/>
    <cellStyle name="Note 10" xfId="30471" hidden="1" xr:uid="{00000000-0005-0000-0000-0000BA790000}"/>
    <cellStyle name="Note 10" xfId="13644" hidden="1" xr:uid="{00000000-0005-0000-0000-00009D790000}"/>
    <cellStyle name="Note 10" xfId="4602" hidden="1" xr:uid="{00000000-0005-0000-0000-00009E790000}"/>
    <cellStyle name="Note 10" xfId="14232" hidden="1" xr:uid="{00000000-0005-0000-0000-00009F790000}"/>
    <cellStyle name="Note 10" xfId="8161" hidden="1" xr:uid="{00000000-0005-0000-0000-0000A0790000}"/>
    <cellStyle name="Note 10" xfId="18837" hidden="1" xr:uid="{00000000-0005-0000-0000-0000A1790000}"/>
    <cellStyle name="Note 10" xfId="19385" hidden="1" xr:uid="{00000000-0005-0000-0000-0000A2790000}"/>
    <cellStyle name="Note 10" xfId="19727" hidden="1" xr:uid="{00000000-0005-0000-0000-0000A3790000}"/>
    <cellStyle name="Note 10" xfId="22094" hidden="1" xr:uid="{00000000-0005-0000-0000-0000A4790000}"/>
    <cellStyle name="Note 10" xfId="22638" hidden="1" xr:uid="{00000000-0005-0000-0000-0000A5790000}"/>
    <cellStyle name="Note 10" xfId="22980" hidden="1" xr:uid="{00000000-0005-0000-0000-0000A6790000}"/>
    <cellStyle name="Note 10" xfId="33937" hidden="1" xr:uid="{00000000-0005-0000-0000-0000D8790000}"/>
    <cellStyle name="Note 10" xfId="29423" hidden="1" xr:uid="{00000000-0005-0000-0000-0000AF790000}"/>
    <cellStyle name="Note 10" xfId="33678" hidden="1" xr:uid="{00000000-0005-0000-0000-0000D6790000}"/>
    <cellStyle name="Note 10" xfId="33871" hidden="1" xr:uid="{00000000-0005-0000-0000-0000D7790000}"/>
    <cellStyle name="Note 10" xfId="33263" hidden="1" xr:uid="{00000000-0005-0000-0000-0000D2790000}"/>
    <cellStyle name="Note 10" xfId="33341" hidden="1" xr:uid="{00000000-0005-0000-0000-0000D3790000}"/>
    <cellStyle name="Note 10" xfId="33534" hidden="1" xr:uid="{00000000-0005-0000-0000-0000D4790000}"/>
    <cellStyle name="Note 10" xfId="33600" hidden="1" xr:uid="{00000000-0005-0000-0000-0000D5790000}"/>
    <cellStyle name="Note 10" xfId="31770" hidden="1" xr:uid="{00000000-0005-0000-0000-0000CA790000}"/>
    <cellStyle name="Note 10" xfId="32660" hidden="1" xr:uid="{00000000-0005-0000-0000-0000CB790000}"/>
    <cellStyle name="Note 10" xfId="32731" hidden="1" xr:uid="{00000000-0005-0000-0000-0000CC790000}"/>
    <cellStyle name="Note 10" xfId="31811" hidden="1" xr:uid="{00000000-0005-0000-0000-0000CE790000}"/>
    <cellStyle name="Note 11" xfId="13486" hidden="1" xr:uid="{00000000-0005-0000-0000-0000E4790000}"/>
    <cellStyle name="Note 11" xfId="6249" hidden="1" xr:uid="{00000000-0005-0000-0000-0000E1790000}"/>
    <cellStyle name="Note 11" xfId="6064" hidden="1" xr:uid="{00000000-0005-0000-0000-0000E2790000}"/>
    <cellStyle name="Note 11" xfId="6726" hidden="1" xr:uid="{00000000-0005-0000-0000-0000DD790000}"/>
    <cellStyle name="Note 11" xfId="7048" hidden="1" xr:uid="{00000000-0005-0000-0000-0000DE790000}"/>
    <cellStyle name="Note 11" xfId="7394" hidden="1" xr:uid="{00000000-0005-0000-0000-0000DF790000}"/>
    <cellStyle name="Note 11" xfId="8419" hidden="1" xr:uid="{00000000-0005-0000-0000-0000E0790000}"/>
    <cellStyle name="Note 11" xfId="29027" hidden="1" xr:uid="{00000000-0005-0000-0000-0000FF790000}"/>
    <cellStyle name="Note 11" xfId="29235" hidden="1" xr:uid="{00000000-0005-0000-0000-0000007A0000}"/>
    <cellStyle name="Note 11" xfId="30423" hidden="1" xr:uid="{00000000-0005-0000-0000-0000017A0000}"/>
    <cellStyle name="Note 11" xfId="512" hidden="1" xr:uid="{00000000-0005-0000-0000-0000D9790000}"/>
    <cellStyle name="Note 11" xfId="31349" hidden="1" xr:uid="{00000000-0005-0000-0000-00000A7A0000}"/>
    <cellStyle name="Note 11" xfId="836" hidden="1" xr:uid="{00000000-0005-0000-0000-0000DA790000}"/>
    <cellStyle name="Note 11" xfId="1157" hidden="1" xr:uid="{00000000-0005-0000-0000-0000DB790000}"/>
    <cellStyle name="Note 11" xfId="1499" hidden="1" xr:uid="{00000000-0005-0000-0000-0000DC790000}"/>
    <cellStyle name="Note 11" xfId="25988" hidden="1" xr:uid="{00000000-0005-0000-0000-0000F0790000}"/>
    <cellStyle name="Note 11" xfId="28483" hidden="1" xr:uid="{00000000-0005-0000-0000-0000F1790000}"/>
    <cellStyle name="Note 11" xfId="28557" hidden="1" xr:uid="{00000000-0005-0000-0000-0000F2790000}"/>
    <cellStyle name="Note 11" xfId="28633" hidden="1" xr:uid="{00000000-0005-0000-0000-0000F3790000}"/>
    <cellStyle name="Note 11" xfId="28711" hidden="1" xr:uid="{00000000-0005-0000-0000-0000F4790000}"/>
    <cellStyle name="Note 11" xfId="29296" hidden="1" xr:uid="{00000000-0005-0000-0000-0000F5790000}"/>
    <cellStyle name="Note 11" xfId="29372" hidden="1" xr:uid="{00000000-0005-0000-0000-0000F6790000}"/>
    <cellStyle name="Note 11" xfId="32837" hidden="1" xr:uid="{00000000-0005-0000-0000-0000157A0000}"/>
    <cellStyle name="Note 11" xfId="29564" hidden="1" xr:uid="{00000000-0005-0000-0000-0000F8790000}"/>
    <cellStyle name="Note 11" xfId="29238" hidden="1" xr:uid="{00000000-0005-0000-0000-0000F9790000}"/>
    <cellStyle name="Note 11" xfId="29215" hidden="1" xr:uid="{00000000-0005-0000-0000-0000FA790000}"/>
    <cellStyle name="Note 11" xfId="29891" hidden="1" xr:uid="{00000000-0005-0000-0000-0000FB790000}"/>
    <cellStyle name="Note 11" xfId="29967" hidden="1" xr:uid="{00000000-0005-0000-0000-0000FC790000}"/>
    <cellStyle name="Note 11" xfId="30045" hidden="1" xr:uid="{00000000-0005-0000-0000-0000FD790000}"/>
    <cellStyle name="Note 11" xfId="30135" hidden="1" xr:uid="{00000000-0005-0000-0000-0000FE790000}"/>
    <cellStyle name="Note 11" xfId="25667" hidden="1" xr:uid="{00000000-0005-0000-0000-0000EF790000}"/>
    <cellStyle name="Note 11" xfId="31819" hidden="1" xr:uid="{00000000-0005-0000-0000-0000177A0000}"/>
    <cellStyle name="Note 11" xfId="32027" hidden="1" xr:uid="{00000000-0005-0000-0000-0000187A0000}"/>
    <cellStyle name="Note 11" xfId="33215" hidden="1" xr:uid="{00000000-0005-0000-0000-0000197A0000}"/>
    <cellStyle name="Note 11" xfId="30577" hidden="1" xr:uid="{00000000-0005-0000-0000-0000037A0000}"/>
    <cellStyle name="Note 11" xfId="30760" hidden="1" xr:uid="{00000000-0005-0000-0000-0000047A0000}"/>
    <cellStyle name="Note 11" xfId="30836" hidden="1" xr:uid="{00000000-0005-0000-0000-0000057A0000}"/>
    <cellStyle name="Note 11" xfId="30914" hidden="1" xr:uid="{00000000-0005-0000-0000-0000067A0000}"/>
    <cellStyle name="Note 11" xfId="31097" hidden="1" xr:uid="{00000000-0005-0000-0000-0000077A0000}"/>
    <cellStyle name="Note 11" xfId="31173" hidden="1" xr:uid="{00000000-0005-0000-0000-0000087A0000}"/>
    <cellStyle name="Note 11" xfId="31275" hidden="1" xr:uid="{00000000-0005-0000-0000-0000097A0000}"/>
    <cellStyle name="Note 11" xfId="13165" hidden="1" xr:uid="{00000000-0005-0000-0000-0000E3790000}"/>
    <cellStyle name="Note 11" xfId="31425" hidden="1" xr:uid="{00000000-0005-0000-0000-00000B7A0000}"/>
    <cellStyle name="Note 11" xfId="31503" hidden="1" xr:uid="{00000000-0005-0000-0000-00000C7A0000}"/>
    <cellStyle name="Note 11" xfId="32088" hidden="1" xr:uid="{00000000-0005-0000-0000-00000D7A0000}"/>
    <cellStyle name="Note 11" xfId="32164" hidden="1" xr:uid="{00000000-0005-0000-0000-00000E7A0000}"/>
    <cellStyle name="Note 11" xfId="32243" hidden="1" xr:uid="{00000000-0005-0000-0000-00000F7A0000}"/>
    <cellStyle name="Note 11" xfId="32356" hidden="1" xr:uid="{00000000-0005-0000-0000-0000107A0000}"/>
    <cellStyle name="Note 11" xfId="32030" hidden="1" xr:uid="{00000000-0005-0000-0000-0000117A0000}"/>
    <cellStyle name="Note 11" xfId="30499" hidden="1" xr:uid="{00000000-0005-0000-0000-0000027A0000}"/>
    <cellStyle name="Note 11" xfId="13828" hidden="1" xr:uid="{00000000-0005-0000-0000-0000E5790000}"/>
    <cellStyle name="Note 11" xfId="14701" hidden="1" xr:uid="{00000000-0005-0000-0000-0000E6790000}"/>
    <cellStyle name="Note 11" xfId="4658" hidden="1" xr:uid="{00000000-0005-0000-0000-0000E7790000}"/>
    <cellStyle name="Note 11" xfId="6220" hidden="1" xr:uid="{00000000-0005-0000-0000-0000E8790000}"/>
    <cellStyle name="Note 11" xfId="19247" hidden="1" xr:uid="{00000000-0005-0000-0000-0000E9790000}"/>
    <cellStyle name="Note 11" xfId="19569" hidden="1" xr:uid="{00000000-0005-0000-0000-0000EA790000}"/>
    <cellStyle name="Note 11" xfId="19911" hidden="1" xr:uid="{00000000-0005-0000-0000-0000EB790000}"/>
    <cellStyle name="Note 11" xfId="22500" hidden="1" xr:uid="{00000000-0005-0000-0000-0000EC790000}"/>
    <cellStyle name="Note 11" xfId="22822" hidden="1" xr:uid="{00000000-0005-0000-0000-0000ED790000}"/>
    <cellStyle name="Note 11" xfId="23164" hidden="1" xr:uid="{00000000-0005-0000-0000-0000EE790000}"/>
    <cellStyle name="Note 11" xfId="33965" hidden="1" xr:uid="{00000000-0005-0000-0000-0000207A0000}"/>
    <cellStyle name="Note 11" xfId="29451" hidden="1" xr:uid="{00000000-0005-0000-0000-0000F7790000}"/>
    <cellStyle name="Note 11" xfId="33706" hidden="1" xr:uid="{00000000-0005-0000-0000-00001E7A0000}"/>
    <cellStyle name="Note 11" xfId="33889" hidden="1" xr:uid="{00000000-0005-0000-0000-00001F7A0000}"/>
    <cellStyle name="Note 11" xfId="33291" hidden="1" xr:uid="{00000000-0005-0000-0000-00001A7A0000}"/>
    <cellStyle name="Note 11" xfId="33369" hidden="1" xr:uid="{00000000-0005-0000-0000-00001B7A0000}"/>
    <cellStyle name="Note 11" xfId="33552" hidden="1" xr:uid="{00000000-0005-0000-0000-00001C7A0000}"/>
    <cellStyle name="Note 11" xfId="33628" hidden="1" xr:uid="{00000000-0005-0000-0000-00001D7A0000}"/>
    <cellStyle name="Note 11" xfId="32007" hidden="1" xr:uid="{00000000-0005-0000-0000-0000127A0000}"/>
    <cellStyle name="Note 11" xfId="32683" hidden="1" xr:uid="{00000000-0005-0000-0000-0000137A0000}"/>
    <cellStyle name="Note 11" xfId="32759" hidden="1" xr:uid="{00000000-0005-0000-0000-0000147A0000}"/>
    <cellStyle name="Note 11" xfId="32927" hidden="1" xr:uid="{00000000-0005-0000-0000-0000167A0000}"/>
    <cellStyle name="Note 12" xfId="13522" hidden="1" xr:uid="{00000000-0005-0000-0000-00002C7A0000}"/>
    <cellStyle name="Note 12" xfId="5395" hidden="1" xr:uid="{00000000-0005-0000-0000-0000297A0000}"/>
    <cellStyle name="Note 12" xfId="4351" hidden="1" xr:uid="{00000000-0005-0000-0000-00002A7A0000}"/>
    <cellStyle name="Note 12" xfId="6762" hidden="1" xr:uid="{00000000-0005-0000-0000-0000257A0000}"/>
    <cellStyle name="Note 12" xfId="7084" hidden="1" xr:uid="{00000000-0005-0000-0000-0000267A0000}"/>
    <cellStyle name="Note 12" xfId="7430" hidden="1" xr:uid="{00000000-0005-0000-0000-0000277A0000}"/>
    <cellStyle name="Note 12" xfId="7748" hidden="1" xr:uid="{00000000-0005-0000-0000-0000287A0000}"/>
    <cellStyle name="Note 12" xfId="29535" hidden="1" xr:uid="{00000000-0005-0000-0000-0000477A0000}"/>
    <cellStyle name="Note 12" xfId="29865" hidden="1" xr:uid="{00000000-0005-0000-0000-0000487A0000}"/>
    <cellStyle name="Note 12" xfId="30436" hidden="1" xr:uid="{00000000-0005-0000-0000-0000497A0000}"/>
    <cellStyle name="Note 12" xfId="548" hidden="1" xr:uid="{00000000-0005-0000-0000-0000217A0000}"/>
    <cellStyle name="Note 12" xfId="31362" hidden="1" xr:uid="{00000000-0005-0000-0000-0000527A0000}"/>
    <cellStyle name="Note 12" xfId="872" hidden="1" xr:uid="{00000000-0005-0000-0000-0000227A0000}"/>
    <cellStyle name="Note 12" xfId="1193" hidden="1" xr:uid="{00000000-0005-0000-0000-0000237A0000}"/>
    <cellStyle name="Note 12" xfId="1535" hidden="1" xr:uid="{00000000-0005-0000-0000-0000247A0000}"/>
    <cellStyle name="Note 12" xfId="26024" hidden="1" xr:uid="{00000000-0005-0000-0000-0000387A0000}"/>
    <cellStyle name="Note 12" xfId="28496" hidden="1" xr:uid="{00000000-0005-0000-0000-0000397A0000}"/>
    <cellStyle name="Note 12" xfId="28570" hidden="1" xr:uid="{00000000-0005-0000-0000-00003A7A0000}"/>
    <cellStyle name="Note 12" xfId="28646" hidden="1" xr:uid="{00000000-0005-0000-0000-00003B7A0000}"/>
    <cellStyle name="Note 12" xfId="28724" hidden="1" xr:uid="{00000000-0005-0000-0000-00003C7A0000}"/>
    <cellStyle name="Note 12" xfId="29309" hidden="1" xr:uid="{00000000-0005-0000-0000-00003D7A0000}"/>
    <cellStyle name="Note 12" xfId="29385" hidden="1" xr:uid="{00000000-0005-0000-0000-00003E7A0000}"/>
    <cellStyle name="Note 12" xfId="32850" hidden="1" xr:uid="{00000000-0005-0000-0000-00005D7A0000}"/>
    <cellStyle name="Note 12" xfId="29512" hidden="1" xr:uid="{00000000-0005-0000-0000-0000407A0000}"/>
    <cellStyle name="Note 12" xfId="29125" hidden="1" xr:uid="{00000000-0005-0000-0000-0000417A0000}"/>
    <cellStyle name="Note 12" xfId="28994" hidden="1" xr:uid="{00000000-0005-0000-0000-0000427A0000}"/>
    <cellStyle name="Note 12" xfId="29904" hidden="1" xr:uid="{00000000-0005-0000-0000-0000437A0000}"/>
    <cellStyle name="Note 12" xfId="29980" hidden="1" xr:uid="{00000000-0005-0000-0000-0000447A0000}"/>
    <cellStyle name="Note 12" xfId="30058" hidden="1" xr:uid="{00000000-0005-0000-0000-0000457A0000}"/>
    <cellStyle name="Note 12" xfId="30100" hidden="1" xr:uid="{00000000-0005-0000-0000-0000467A0000}"/>
    <cellStyle name="Note 12" xfId="25703" hidden="1" xr:uid="{00000000-0005-0000-0000-0000377A0000}"/>
    <cellStyle name="Note 12" xfId="32327" hidden="1" xr:uid="{00000000-0005-0000-0000-00005F7A0000}"/>
    <cellStyle name="Note 12" xfId="32657" hidden="1" xr:uid="{00000000-0005-0000-0000-0000607A0000}"/>
    <cellStyle name="Note 12" xfId="33228" hidden="1" xr:uid="{00000000-0005-0000-0000-0000617A0000}"/>
    <cellStyle name="Note 12" xfId="30590" hidden="1" xr:uid="{00000000-0005-0000-0000-00004B7A0000}"/>
    <cellStyle name="Note 12" xfId="30773" hidden="1" xr:uid="{00000000-0005-0000-0000-00004C7A0000}"/>
    <cellStyle name="Note 12" xfId="30849" hidden="1" xr:uid="{00000000-0005-0000-0000-00004D7A0000}"/>
    <cellStyle name="Note 12" xfId="30927" hidden="1" xr:uid="{00000000-0005-0000-0000-00004E7A0000}"/>
    <cellStyle name="Note 12" xfId="31110" hidden="1" xr:uid="{00000000-0005-0000-0000-00004F7A0000}"/>
    <cellStyle name="Note 12" xfId="31186" hidden="1" xr:uid="{00000000-0005-0000-0000-0000507A0000}"/>
    <cellStyle name="Note 12" xfId="31288" hidden="1" xr:uid="{00000000-0005-0000-0000-0000517A0000}"/>
    <cellStyle name="Note 12" xfId="13201" hidden="1" xr:uid="{00000000-0005-0000-0000-00002B7A0000}"/>
    <cellStyle name="Note 12" xfId="31438" hidden="1" xr:uid="{00000000-0005-0000-0000-0000537A0000}"/>
    <cellStyle name="Note 12" xfId="31516" hidden="1" xr:uid="{00000000-0005-0000-0000-0000547A0000}"/>
    <cellStyle name="Note 12" xfId="32101" hidden="1" xr:uid="{00000000-0005-0000-0000-0000557A0000}"/>
    <cellStyle name="Note 12" xfId="32177" hidden="1" xr:uid="{00000000-0005-0000-0000-0000567A0000}"/>
    <cellStyle name="Note 12" xfId="32256" hidden="1" xr:uid="{00000000-0005-0000-0000-0000577A0000}"/>
    <cellStyle name="Note 12" xfId="32304" hidden="1" xr:uid="{00000000-0005-0000-0000-0000587A0000}"/>
    <cellStyle name="Note 12" xfId="31917" hidden="1" xr:uid="{00000000-0005-0000-0000-0000597A0000}"/>
    <cellStyle name="Note 12" xfId="30512" hidden="1" xr:uid="{00000000-0005-0000-0000-00004A7A0000}"/>
    <cellStyle name="Note 12" xfId="13864" hidden="1" xr:uid="{00000000-0005-0000-0000-00002D7A0000}"/>
    <cellStyle name="Note 12" xfId="14129" hidden="1" xr:uid="{00000000-0005-0000-0000-00002E7A0000}"/>
    <cellStyle name="Note 12" xfId="8126" hidden="1" xr:uid="{00000000-0005-0000-0000-00002F7A0000}"/>
    <cellStyle name="Note 12" xfId="12494" hidden="1" xr:uid="{00000000-0005-0000-0000-0000307A0000}"/>
    <cellStyle name="Note 12" xfId="19284" hidden="1" xr:uid="{00000000-0005-0000-0000-0000317A0000}"/>
    <cellStyle name="Note 12" xfId="19605" hidden="1" xr:uid="{00000000-0005-0000-0000-0000327A0000}"/>
    <cellStyle name="Note 12" xfId="19947" hidden="1" xr:uid="{00000000-0005-0000-0000-0000337A0000}"/>
    <cellStyle name="Note 12" xfId="22537" hidden="1" xr:uid="{00000000-0005-0000-0000-0000347A0000}"/>
    <cellStyle name="Note 12" xfId="22858" hidden="1" xr:uid="{00000000-0005-0000-0000-0000357A0000}"/>
    <cellStyle name="Note 12" xfId="23200" hidden="1" xr:uid="{00000000-0005-0000-0000-0000367A0000}"/>
    <cellStyle name="Note 12" xfId="33978" hidden="1" xr:uid="{00000000-0005-0000-0000-0000687A0000}"/>
    <cellStyle name="Note 12" xfId="29464" hidden="1" xr:uid="{00000000-0005-0000-0000-00003F7A0000}"/>
    <cellStyle name="Note 12" xfId="33719" hidden="1" xr:uid="{00000000-0005-0000-0000-0000667A0000}"/>
    <cellStyle name="Note 12" xfId="33902" hidden="1" xr:uid="{00000000-0005-0000-0000-0000677A0000}"/>
    <cellStyle name="Note 12" xfId="33304" hidden="1" xr:uid="{00000000-0005-0000-0000-0000627A0000}"/>
    <cellStyle name="Note 12" xfId="33382" hidden="1" xr:uid="{00000000-0005-0000-0000-0000637A0000}"/>
    <cellStyle name="Note 12" xfId="33565" hidden="1" xr:uid="{00000000-0005-0000-0000-0000647A0000}"/>
    <cellStyle name="Note 12" xfId="33641" hidden="1" xr:uid="{00000000-0005-0000-0000-0000657A0000}"/>
    <cellStyle name="Note 12" xfId="31786" hidden="1" xr:uid="{00000000-0005-0000-0000-00005A7A0000}"/>
    <cellStyle name="Note 12" xfId="32696" hidden="1" xr:uid="{00000000-0005-0000-0000-00005B7A0000}"/>
    <cellStyle name="Note 12" xfId="32772" hidden="1" xr:uid="{00000000-0005-0000-0000-00005C7A0000}"/>
    <cellStyle name="Note 12" xfId="32892" hidden="1" xr:uid="{00000000-0005-0000-0000-00005E7A0000}"/>
    <cellStyle name="Note 13" xfId="13556" hidden="1" xr:uid="{00000000-0005-0000-0000-0000747A0000}"/>
    <cellStyle name="Note 13" xfId="5000" hidden="1" xr:uid="{00000000-0005-0000-0000-0000717A0000}"/>
    <cellStyle name="Note 13" xfId="4142" hidden="1" xr:uid="{00000000-0005-0000-0000-0000727A0000}"/>
    <cellStyle name="Note 13" xfId="6797" hidden="1" xr:uid="{00000000-0005-0000-0000-00006D7A0000}"/>
    <cellStyle name="Note 13" xfId="7118" hidden="1" xr:uid="{00000000-0005-0000-0000-00006E7A0000}"/>
    <cellStyle name="Note 13" xfId="7464" hidden="1" xr:uid="{00000000-0005-0000-0000-00006F7A0000}"/>
    <cellStyle name="Note 13" xfId="8207" hidden="1" xr:uid="{00000000-0005-0000-0000-0000707A0000}"/>
    <cellStyle name="Note 13" xfId="29024" hidden="1" xr:uid="{00000000-0005-0000-0000-00008F7A0000}"/>
    <cellStyle name="Note 13" xfId="29182" hidden="1" xr:uid="{00000000-0005-0000-0000-0000907A0000}"/>
    <cellStyle name="Note 13" xfId="30450" hidden="1" xr:uid="{00000000-0005-0000-0000-0000917A0000}"/>
    <cellStyle name="Note 13" xfId="582" hidden="1" xr:uid="{00000000-0005-0000-0000-0000697A0000}"/>
    <cellStyle name="Note 13" xfId="31376" hidden="1" xr:uid="{00000000-0005-0000-0000-00009A7A0000}"/>
    <cellStyle name="Note 13" xfId="907" hidden="1" xr:uid="{00000000-0005-0000-0000-00006A7A0000}"/>
    <cellStyle name="Note 13" xfId="1227" hidden="1" xr:uid="{00000000-0005-0000-0000-00006B7A0000}"/>
    <cellStyle name="Note 13" xfId="1569" hidden="1" xr:uid="{00000000-0005-0000-0000-00006C7A0000}"/>
    <cellStyle name="Note 13" xfId="26058" hidden="1" xr:uid="{00000000-0005-0000-0000-0000807A0000}"/>
    <cellStyle name="Note 13" xfId="28509" hidden="1" xr:uid="{00000000-0005-0000-0000-0000817A0000}"/>
    <cellStyle name="Note 13" xfId="28584" hidden="1" xr:uid="{00000000-0005-0000-0000-0000827A0000}"/>
    <cellStyle name="Note 13" xfId="28659" hidden="1" xr:uid="{00000000-0005-0000-0000-0000837A0000}"/>
    <cellStyle name="Note 13" xfId="28737" hidden="1" xr:uid="{00000000-0005-0000-0000-0000847A0000}"/>
    <cellStyle name="Note 13" xfId="29323" hidden="1" xr:uid="{00000000-0005-0000-0000-0000857A0000}"/>
    <cellStyle name="Note 13" xfId="29398" hidden="1" xr:uid="{00000000-0005-0000-0000-0000867A0000}"/>
    <cellStyle name="Note 13" xfId="32863" hidden="1" xr:uid="{00000000-0005-0000-0000-0000A57A0000}"/>
    <cellStyle name="Note 13" xfId="29545" hidden="1" xr:uid="{00000000-0005-0000-0000-0000887A0000}"/>
    <cellStyle name="Note 13" xfId="29074" hidden="1" xr:uid="{00000000-0005-0000-0000-0000897A0000}"/>
    <cellStyle name="Note 13" xfId="28975" hidden="1" xr:uid="{00000000-0005-0000-0000-00008A7A0000}"/>
    <cellStyle name="Note 13" xfId="29918" hidden="1" xr:uid="{00000000-0005-0000-0000-00008B7A0000}"/>
    <cellStyle name="Note 13" xfId="29993" hidden="1" xr:uid="{00000000-0005-0000-0000-00008C7A0000}"/>
    <cellStyle name="Note 13" xfId="30071" hidden="1" xr:uid="{00000000-0005-0000-0000-00008D7A0000}"/>
    <cellStyle name="Note 13" xfId="30125" hidden="1" xr:uid="{00000000-0005-0000-0000-00008E7A0000}"/>
    <cellStyle name="Note 13" xfId="25738" hidden="1" xr:uid="{00000000-0005-0000-0000-00007F7A0000}"/>
    <cellStyle name="Note 13" xfId="31816" hidden="1" xr:uid="{00000000-0005-0000-0000-0000A77A0000}"/>
    <cellStyle name="Note 13" xfId="31974" hidden="1" xr:uid="{00000000-0005-0000-0000-0000A87A0000}"/>
    <cellStyle name="Note 13" xfId="33242" hidden="1" xr:uid="{00000000-0005-0000-0000-0000A97A0000}"/>
    <cellStyle name="Note 13" xfId="30603" hidden="1" xr:uid="{00000000-0005-0000-0000-0000937A0000}"/>
    <cellStyle name="Note 13" xfId="30787" hidden="1" xr:uid="{00000000-0005-0000-0000-0000947A0000}"/>
    <cellStyle name="Note 13" xfId="30862" hidden="1" xr:uid="{00000000-0005-0000-0000-0000957A0000}"/>
    <cellStyle name="Note 13" xfId="30940" hidden="1" xr:uid="{00000000-0005-0000-0000-0000967A0000}"/>
    <cellStyle name="Note 13" xfId="31124" hidden="1" xr:uid="{00000000-0005-0000-0000-0000977A0000}"/>
    <cellStyle name="Note 13" xfId="31199" hidden="1" xr:uid="{00000000-0005-0000-0000-0000987A0000}"/>
    <cellStyle name="Note 13" xfId="31301" hidden="1" xr:uid="{00000000-0005-0000-0000-0000997A0000}"/>
    <cellStyle name="Note 13" xfId="13236" hidden="1" xr:uid="{00000000-0005-0000-0000-0000737A0000}"/>
    <cellStyle name="Note 13" xfId="31451" hidden="1" xr:uid="{00000000-0005-0000-0000-00009B7A0000}"/>
    <cellStyle name="Note 13" xfId="31529" hidden="1" xr:uid="{00000000-0005-0000-0000-00009C7A0000}"/>
    <cellStyle name="Note 13" xfId="32115" hidden="1" xr:uid="{00000000-0005-0000-0000-00009D7A0000}"/>
    <cellStyle name="Note 13" xfId="32190" hidden="1" xr:uid="{00000000-0005-0000-0000-00009E7A0000}"/>
    <cellStyle name="Note 13" xfId="32269" hidden="1" xr:uid="{00000000-0005-0000-0000-00009F7A0000}"/>
    <cellStyle name="Note 13" xfId="32337" hidden="1" xr:uid="{00000000-0005-0000-0000-0000A07A0000}"/>
    <cellStyle name="Note 13" xfId="31866" hidden="1" xr:uid="{00000000-0005-0000-0000-0000A17A0000}"/>
    <cellStyle name="Note 13" xfId="30525" hidden="1" xr:uid="{00000000-0005-0000-0000-0000927A0000}"/>
    <cellStyle name="Note 13" xfId="13898" hidden="1" xr:uid="{00000000-0005-0000-0000-0000757A0000}"/>
    <cellStyle name="Note 13" xfId="14521" hidden="1" xr:uid="{00000000-0005-0000-0000-0000767A0000}"/>
    <cellStyle name="Note 13" xfId="4634" hidden="1" xr:uid="{00000000-0005-0000-0000-0000777A0000}"/>
    <cellStyle name="Note 13" xfId="5824" hidden="1" xr:uid="{00000000-0005-0000-0000-0000787A0000}"/>
    <cellStyle name="Note 13" xfId="19319" hidden="1" xr:uid="{00000000-0005-0000-0000-0000797A0000}"/>
    <cellStyle name="Note 13" xfId="19639" hidden="1" xr:uid="{00000000-0005-0000-0000-00007A7A0000}"/>
    <cellStyle name="Note 13" xfId="19981" hidden="1" xr:uid="{00000000-0005-0000-0000-00007B7A0000}"/>
    <cellStyle name="Note 13" xfId="22572" hidden="1" xr:uid="{00000000-0005-0000-0000-00007C7A0000}"/>
    <cellStyle name="Note 13" xfId="22892" hidden="1" xr:uid="{00000000-0005-0000-0000-00007D7A0000}"/>
    <cellStyle name="Note 13" xfId="23234" hidden="1" xr:uid="{00000000-0005-0000-0000-00007E7A0000}"/>
    <cellStyle name="Note 13" xfId="33991" hidden="1" xr:uid="{00000000-0005-0000-0000-0000B07A0000}"/>
    <cellStyle name="Note 13" xfId="29477" hidden="1" xr:uid="{00000000-0005-0000-0000-0000877A0000}"/>
    <cellStyle name="Note 13" xfId="33732" hidden="1" xr:uid="{00000000-0005-0000-0000-0000AE7A0000}"/>
    <cellStyle name="Note 13" xfId="33916" hidden="1" xr:uid="{00000000-0005-0000-0000-0000AF7A0000}"/>
    <cellStyle name="Note 13" xfId="33317" hidden="1" xr:uid="{00000000-0005-0000-0000-0000AA7A0000}"/>
    <cellStyle name="Note 13" xfId="33395" hidden="1" xr:uid="{00000000-0005-0000-0000-0000AB7A0000}"/>
    <cellStyle name="Note 13" xfId="33579" hidden="1" xr:uid="{00000000-0005-0000-0000-0000AC7A0000}"/>
    <cellStyle name="Note 13" xfId="33654" hidden="1" xr:uid="{00000000-0005-0000-0000-0000AD7A0000}"/>
    <cellStyle name="Note 13" xfId="31767" hidden="1" xr:uid="{00000000-0005-0000-0000-0000A27A0000}"/>
    <cellStyle name="Note 13" xfId="32710" hidden="1" xr:uid="{00000000-0005-0000-0000-0000A37A0000}"/>
    <cellStyle name="Note 13" xfId="32785" hidden="1" xr:uid="{00000000-0005-0000-0000-0000A47A0000}"/>
    <cellStyle name="Note 13" xfId="32917" hidden="1" xr:uid="{00000000-0005-0000-0000-0000A67A0000}"/>
    <cellStyle name="Note 14" xfId="30302" hidden="1" xr:uid="{00000000-0005-0000-0000-0000BE7A0000}"/>
    <cellStyle name="Note 14" xfId="30640" hidden="1" xr:uid="{00000000-0005-0000-0000-0000BF7A0000}"/>
    <cellStyle name="Note 14" xfId="12009" hidden="1" xr:uid="{00000000-0005-0000-0000-0000B47A0000}"/>
    <cellStyle name="Note 14" xfId="15747" hidden="1" xr:uid="{00000000-0005-0000-0000-0000B57A0000}"/>
    <cellStyle name="Note 14" xfId="18115" hidden="1" xr:uid="{00000000-0005-0000-0000-0000B67A0000}"/>
    <cellStyle name="Note 14" xfId="21384" hidden="1" xr:uid="{00000000-0005-0000-0000-0000B77A0000}"/>
    <cellStyle name="Note 14" xfId="2870" hidden="1" xr:uid="{00000000-0005-0000-0000-0000B27A0000}"/>
    <cellStyle name="Note 14" xfId="9496" hidden="1" xr:uid="{00000000-0005-0000-0000-0000B37A0000}"/>
    <cellStyle name="Note 14" xfId="1604" hidden="1" xr:uid="{00000000-0005-0000-0000-0000B17A0000}"/>
    <cellStyle name="Note 14" xfId="33432" hidden="1" xr:uid="{00000000-0005-0000-0000-0000C77A0000}"/>
    <cellStyle name="Note 14" xfId="33769" hidden="1" xr:uid="{00000000-0005-0000-0000-0000C87A0000}"/>
    <cellStyle name="Note 14" xfId="24568" hidden="1" xr:uid="{00000000-0005-0000-0000-0000B87A0000}"/>
    <cellStyle name="Note 14" xfId="28750" hidden="1" xr:uid="{00000000-0005-0000-0000-0000B97A0000}"/>
    <cellStyle name="Note 14" xfId="28865" hidden="1" xr:uid="{00000000-0005-0000-0000-0000BA7A0000}"/>
    <cellStyle name="Note 14" xfId="29588" hidden="1" xr:uid="{00000000-0005-0000-0000-0000BB7A0000}"/>
    <cellStyle name="Note 14" xfId="29761" hidden="1" xr:uid="{00000000-0005-0000-0000-0000BC7A0000}"/>
    <cellStyle name="Note 14" xfId="30154" hidden="1" xr:uid="{00000000-0005-0000-0000-0000BD7A0000}"/>
    <cellStyle name="Note 14" xfId="32380" hidden="1" xr:uid="{00000000-0005-0000-0000-0000C37A0000}"/>
    <cellStyle name="Note 14" xfId="32553" hidden="1" xr:uid="{00000000-0005-0000-0000-0000C47A0000}"/>
    <cellStyle name="Note 14" xfId="32946" hidden="1" xr:uid="{00000000-0005-0000-0000-0000C57A0000}"/>
    <cellStyle name="Note 14" xfId="33094" hidden="1" xr:uid="{00000000-0005-0000-0000-0000C67A0000}"/>
    <cellStyle name="Note 14" xfId="31542" hidden="1" xr:uid="{00000000-0005-0000-0000-0000C17A0000}"/>
    <cellStyle name="Note 14" xfId="31657" hidden="1" xr:uid="{00000000-0005-0000-0000-0000C27A0000}"/>
    <cellStyle name="Note 14" xfId="30977" hidden="1" xr:uid="{00000000-0005-0000-0000-0000C07A0000}"/>
    <cellStyle name="Note 2" xfId="34056" xr:uid="{405952BE-4B7E-49EE-A991-E1CA247B7ADB}"/>
    <cellStyle name="Note 5 2 5 3 2" xfId="30376" hidden="1" xr:uid="{00000000-0005-0000-0000-0000D67A0000}"/>
    <cellStyle name="Note 5 2 5 3 2" xfId="30714" hidden="1" xr:uid="{00000000-0005-0000-0000-0000D77A0000}"/>
    <cellStyle name="Note 5 2 5 3 2" xfId="12096" hidden="1" xr:uid="{00000000-0005-0000-0000-0000CC7A0000}"/>
    <cellStyle name="Note 5 2 5 3 2" xfId="15834" hidden="1" xr:uid="{00000000-0005-0000-0000-0000CD7A0000}"/>
    <cellStyle name="Note 5 2 5 3 2" xfId="18202" hidden="1" xr:uid="{00000000-0005-0000-0000-0000CE7A0000}"/>
    <cellStyle name="Note 5 2 5 3 2" xfId="21471" hidden="1" xr:uid="{00000000-0005-0000-0000-0000CF7A0000}"/>
    <cellStyle name="Note 5 2 5 3 2" xfId="2957" hidden="1" xr:uid="{00000000-0005-0000-0000-0000CA7A0000}"/>
    <cellStyle name="Note 5 2 5 3 2" xfId="9583" hidden="1" xr:uid="{00000000-0005-0000-0000-0000CB7A0000}"/>
    <cellStyle name="Note 5 2 5 3 2" xfId="1691" hidden="1" xr:uid="{00000000-0005-0000-0000-0000C97A0000}"/>
    <cellStyle name="Note 5 2 5 3 2" xfId="33506" hidden="1" xr:uid="{00000000-0005-0000-0000-0000DF7A0000}"/>
    <cellStyle name="Note 5 2 5 3 2" xfId="33843" hidden="1" xr:uid="{00000000-0005-0000-0000-0000E07A0000}"/>
    <cellStyle name="Note 5 2 5 3 2" xfId="24655" hidden="1" xr:uid="{00000000-0005-0000-0000-0000D07A0000}"/>
    <cellStyle name="Note 5 2 5 3 2" xfId="28824" hidden="1" xr:uid="{00000000-0005-0000-0000-0000D17A0000}"/>
    <cellStyle name="Note 5 2 5 3 2" xfId="28939" hidden="1" xr:uid="{00000000-0005-0000-0000-0000D27A0000}"/>
    <cellStyle name="Note 5 2 5 3 2" xfId="29662" hidden="1" xr:uid="{00000000-0005-0000-0000-0000D37A0000}"/>
    <cellStyle name="Note 5 2 5 3 2" xfId="29835" hidden="1" xr:uid="{00000000-0005-0000-0000-0000D47A0000}"/>
    <cellStyle name="Note 5 2 5 3 2" xfId="30228" hidden="1" xr:uid="{00000000-0005-0000-0000-0000D57A0000}"/>
    <cellStyle name="Note 5 2 5 3 2" xfId="32454" hidden="1" xr:uid="{00000000-0005-0000-0000-0000DB7A0000}"/>
    <cellStyle name="Note 5 2 5 3 2" xfId="32627" hidden="1" xr:uid="{00000000-0005-0000-0000-0000DC7A0000}"/>
    <cellStyle name="Note 5 2 5 3 2" xfId="33020" hidden="1" xr:uid="{00000000-0005-0000-0000-0000DD7A0000}"/>
    <cellStyle name="Note 5 2 5 3 2" xfId="33168" hidden="1" xr:uid="{00000000-0005-0000-0000-0000DE7A0000}"/>
    <cellStyle name="Note 5 2 5 3 2" xfId="31616" hidden="1" xr:uid="{00000000-0005-0000-0000-0000D97A0000}"/>
    <cellStyle name="Note 5 2 5 3 2" xfId="31731" hidden="1" xr:uid="{00000000-0005-0000-0000-0000DA7A0000}"/>
    <cellStyle name="Note 5 2 5 3 2" xfId="31051" hidden="1" xr:uid="{00000000-0005-0000-0000-0000D87A0000}"/>
    <cellStyle name="Note 5 6 3 2" xfId="30375" hidden="1" xr:uid="{00000000-0005-0000-0000-0000EE7A0000}"/>
    <cellStyle name="Note 5 6 3 2" xfId="30713" hidden="1" xr:uid="{00000000-0005-0000-0000-0000EF7A0000}"/>
    <cellStyle name="Note 5 6 3 2" xfId="12095" hidden="1" xr:uid="{00000000-0005-0000-0000-0000E47A0000}"/>
    <cellStyle name="Note 5 6 3 2" xfId="15833" hidden="1" xr:uid="{00000000-0005-0000-0000-0000E57A0000}"/>
    <cellStyle name="Note 5 6 3 2" xfId="18201" hidden="1" xr:uid="{00000000-0005-0000-0000-0000E67A0000}"/>
    <cellStyle name="Note 5 6 3 2" xfId="21470" hidden="1" xr:uid="{00000000-0005-0000-0000-0000E77A0000}"/>
    <cellStyle name="Note 5 6 3 2" xfId="2956" hidden="1" xr:uid="{00000000-0005-0000-0000-0000E27A0000}"/>
    <cellStyle name="Note 5 6 3 2" xfId="9582" hidden="1" xr:uid="{00000000-0005-0000-0000-0000E37A0000}"/>
    <cellStyle name="Note 5 6 3 2" xfId="1690" hidden="1" xr:uid="{00000000-0005-0000-0000-0000E17A0000}"/>
    <cellStyle name="Note 5 6 3 2" xfId="33505" hidden="1" xr:uid="{00000000-0005-0000-0000-0000F77A0000}"/>
    <cellStyle name="Note 5 6 3 2" xfId="33842" hidden="1" xr:uid="{00000000-0005-0000-0000-0000F87A0000}"/>
    <cellStyle name="Note 5 6 3 2" xfId="24654" hidden="1" xr:uid="{00000000-0005-0000-0000-0000E87A0000}"/>
    <cellStyle name="Note 5 6 3 2" xfId="28823" hidden="1" xr:uid="{00000000-0005-0000-0000-0000E97A0000}"/>
    <cellStyle name="Note 5 6 3 2" xfId="28938" hidden="1" xr:uid="{00000000-0005-0000-0000-0000EA7A0000}"/>
    <cellStyle name="Note 5 6 3 2" xfId="29661" hidden="1" xr:uid="{00000000-0005-0000-0000-0000EB7A0000}"/>
    <cellStyle name="Note 5 6 3 2" xfId="29834" hidden="1" xr:uid="{00000000-0005-0000-0000-0000EC7A0000}"/>
    <cellStyle name="Note 5 6 3 2" xfId="30227" hidden="1" xr:uid="{00000000-0005-0000-0000-0000ED7A0000}"/>
    <cellStyle name="Note 5 6 3 2" xfId="32453" hidden="1" xr:uid="{00000000-0005-0000-0000-0000F37A0000}"/>
    <cellStyle name="Note 5 6 3 2" xfId="32626" hidden="1" xr:uid="{00000000-0005-0000-0000-0000F47A0000}"/>
    <cellStyle name="Note 5 6 3 2" xfId="33019" hidden="1" xr:uid="{00000000-0005-0000-0000-0000F57A0000}"/>
    <cellStyle name="Note 5 6 3 2" xfId="33167" hidden="1" xr:uid="{00000000-0005-0000-0000-0000F67A0000}"/>
    <cellStyle name="Note 5 6 3 2" xfId="31615" hidden="1" xr:uid="{00000000-0005-0000-0000-0000F17A0000}"/>
    <cellStyle name="Note 5 6 3 2" xfId="31730" hidden="1" xr:uid="{00000000-0005-0000-0000-0000F27A0000}"/>
    <cellStyle name="Note 5 6 3 2" xfId="31050" hidden="1" xr:uid="{00000000-0005-0000-0000-0000F07A0000}"/>
    <cellStyle name="Note 6 2 2" xfId="30377" hidden="1" xr:uid="{00000000-0005-0000-0000-0000067B0000}"/>
    <cellStyle name="Note 6 2 2" xfId="30715" hidden="1" xr:uid="{00000000-0005-0000-0000-0000077B0000}"/>
    <cellStyle name="Note 6 2 2" xfId="12097" hidden="1" xr:uid="{00000000-0005-0000-0000-0000FC7A0000}"/>
    <cellStyle name="Note 6 2 2" xfId="15835" hidden="1" xr:uid="{00000000-0005-0000-0000-0000FD7A0000}"/>
    <cellStyle name="Note 6 2 2" xfId="18203" hidden="1" xr:uid="{00000000-0005-0000-0000-0000FE7A0000}"/>
    <cellStyle name="Note 6 2 2" xfId="21472" hidden="1" xr:uid="{00000000-0005-0000-0000-0000FF7A0000}"/>
    <cellStyle name="Note 6 2 2" xfId="2958" hidden="1" xr:uid="{00000000-0005-0000-0000-0000FA7A0000}"/>
    <cellStyle name="Note 6 2 2" xfId="9584" hidden="1" xr:uid="{00000000-0005-0000-0000-0000FB7A0000}"/>
    <cellStyle name="Note 6 2 2" xfId="1692" hidden="1" xr:uid="{00000000-0005-0000-0000-0000F97A0000}"/>
    <cellStyle name="Note 6 2 2" xfId="33507" hidden="1" xr:uid="{00000000-0005-0000-0000-00000F7B0000}"/>
    <cellStyle name="Note 6 2 2" xfId="33844" hidden="1" xr:uid="{00000000-0005-0000-0000-0000107B0000}"/>
    <cellStyle name="Note 6 2 2" xfId="24656" hidden="1" xr:uid="{00000000-0005-0000-0000-0000007B0000}"/>
    <cellStyle name="Note 6 2 2" xfId="28825" hidden="1" xr:uid="{00000000-0005-0000-0000-0000017B0000}"/>
    <cellStyle name="Note 6 2 2" xfId="28940" hidden="1" xr:uid="{00000000-0005-0000-0000-0000027B0000}"/>
    <cellStyle name="Note 6 2 2" xfId="29663" hidden="1" xr:uid="{00000000-0005-0000-0000-0000037B0000}"/>
    <cellStyle name="Note 6 2 2" xfId="29836" hidden="1" xr:uid="{00000000-0005-0000-0000-0000047B0000}"/>
    <cellStyle name="Note 6 2 2" xfId="30229" hidden="1" xr:uid="{00000000-0005-0000-0000-0000057B0000}"/>
    <cellStyle name="Note 6 2 2" xfId="32455" hidden="1" xr:uid="{00000000-0005-0000-0000-00000B7B0000}"/>
    <cellStyle name="Note 6 2 2" xfId="32628" hidden="1" xr:uid="{00000000-0005-0000-0000-00000C7B0000}"/>
    <cellStyle name="Note 6 2 2" xfId="33021" hidden="1" xr:uid="{00000000-0005-0000-0000-00000D7B0000}"/>
    <cellStyle name="Note 6 2 2" xfId="33169" hidden="1" xr:uid="{00000000-0005-0000-0000-00000E7B0000}"/>
    <cellStyle name="Note 6 2 2" xfId="31617" hidden="1" xr:uid="{00000000-0005-0000-0000-0000097B0000}"/>
    <cellStyle name="Note 6 2 2" xfId="31732" hidden="1" xr:uid="{00000000-0005-0000-0000-00000A7B0000}"/>
    <cellStyle name="Note 6 2 2" xfId="31052" hidden="1" xr:uid="{00000000-0005-0000-0000-0000087B0000}"/>
    <cellStyle name="Note 6 3" xfId="30316" hidden="1" xr:uid="{00000000-0005-0000-0000-00001E7B0000}"/>
    <cellStyle name="Note 6 3" xfId="30654" hidden="1" xr:uid="{00000000-0005-0000-0000-00001F7B0000}"/>
    <cellStyle name="Note 6 3" xfId="12036" hidden="1" xr:uid="{00000000-0005-0000-0000-0000147B0000}"/>
    <cellStyle name="Note 6 3" xfId="15774" hidden="1" xr:uid="{00000000-0005-0000-0000-0000157B0000}"/>
    <cellStyle name="Note 6 3" xfId="18142" hidden="1" xr:uid="{00000000-0005-0000-0000-0000167B0000}"/>
    <cellStyle name="Note 6 3" xfId="21411" hidden="1" xr:uid="{00000000-0005-0000-0000-0000177B0000}"/>
    <cellStyle name="Note 6 3" xfId="2897" hidden="1" xr:uid="{00000000-0005-0000-0000-0000127B0000}"/>
    <cellStyle name="Note 6 3" xfId="9523" hidden="1" xr:uid="{00000000-0005-0000-0000-0000137B0000}"/>
    <cellStyle name="Note 6 3" xfId="1631" hidden="1" xr:uid="{00000000-0005-0000-0000-0000117B0000}"/>
    <cellStyle name="Note 6 3" xfId="33446" hidden="1" xr:uid="{00000000-0005-0000-0000-0000277B0000}"/>
    <cellStyle name="Note 6 3" xfId="33783" hidden="1" xr:uid="{00000000-0005-0000-0000-0000287B0000}"/>
    <cellStyle name="Note 6 3" xfId="24595" hidden="1" xr:uid="{00000000-0005-0000-0000-0000187B0000}"/>
    <cellStyle name="Note 6 3" xfId="28764" hidden="1" xr:uid="{00000000-0005-0000-0000-0000197B0000}"/>
    <cellStyle name="Note 6 3" xfId="28879" hidden="1" xr:uid="{00000000-0005-0000-0000-00001A7B0000}"/>
    <cellStyle name="Note 6 3" xfId="29602" hidden="1" xr:uid="{00000000-0005-0000-0000-00001B7B0000}"/>
    <cellStyle name="Note 6 3" xfId="29775" hidden="1" xr:uid="{00000000-0005-0000-0000-00001C7B0000}"/>
    <cellStyle name="Note 6 3" xfId="30168" hidden="1" xr:uid="{00000000-0005-0000-0000-00001D7B0000}"/>
    <cellStyle name="Note 6 3" xfId="32394" hidden="1" xr:uid="{00000000-0005-0000-0000-0000237B0000}"/>
    <cellStyle name="Note 6 3" xfId="32567" hidden="1" xr:uid="{00000000-0005-0000-0000-0000247B0000}"/>
    <cellStyle name="Note 6 3" xfId="32960" hidden="1" xr:uid="{00000000-0005-0000-0000-0000257B0000}"/>
    <cellStyle name="Note 6 3" xfId="33108" hidden="1" xr:uid="{00000000-0005-0000-0000-0000267B0000}"/>
    <cellStyle name="Note 6 3" xfId="31556" hidden="1" xr:uid="{00000000-0005-0000-0000-0000217B0000}"/>
    <cellStyle name="Note 6 3" xfId="31671" hidden="1" xr:uid="{00000000-0005-0000-0000-0000227B0000}"/>
    <cellStyle name="Note 6 3" xfId="30991" hidden="1" xr:uid="{00000000-0005-0000-0000-0000207B0000}"/>
    <cellStyle name="Note 8" xfId="13299" hidden="1" xr:uid="{00000000-0005-0000-0000-0000347B0000}"/>
    <cellStyle name="Note 8" xfId="4165" hidden="1" xr:uid="{00000000-0005-0000-0000-0000317B0000}"/>
    <cellStyle name="Note 8" xfId="4729" hidden="1" xr:uid="{00000000-0005-0000-0000-0000327B0000}"/>
    <cellStyle name="Note 8" xfId="6521" hidden="1" xr:uid="{00000000-0005-0000-0000-00002D7B0000}"/>
    <cellStyle name="Note 8" xfId="6860" hidden="1" xr:uid="{00000000-0005-0000-0000-00002E7B0000}"/>
    <cellStyle name="Note 8" xfId="7204" hidden="1" xr:uid="{00000000-0005-0000-0000-00002F7B0000}"/>
    <cellStyle name="Note 8" xfId="5010" hidden="1" xr:uid="{00000000-0005-0000-0000-0000307B0000}"/>
    <cellStyle name="Note 8" xfId="29562" hidden="1" xr:uid="{00000000-0005-0000-0000-00004F7B0000}"/>
    <cellStyle name="Note 8" xfId="29722" hidden="1" xr:uid="{00000000-0005-0000-0000-0000507B0000}"/>
    <cellStyle name="Note 8" xfId="30285" hidden="1" xr:uid="{00000000-0005-0000-0000-0000517B0000}"/>
    <cellStyle name="Note 8" xfId="394" hidden="1" xr:uid="{00000000-0005-0000-0000-0000297B0000}"/>
    <cellStyle name="Note 8" xfId="31318" hidden="1" xr:uid="{00000000-0005-0000-0000-00005A7B0000}"/>
    <cellStyle name="Note 8" xfId="633" hidden="1" xr:uid="{00000000-0005-0000-0000-00002A7B0000}"/>
    <cellStyle name="Note 8" xfId="970" hidden="1" xr:uid="{00000000-0005-0000-0000-00002B7B0000}"/>
    <cellStyle name="Note 8" xfId="1312" hidden="1" xr:uid="{00000000-0005-0000-0000-00002C7B0000}"/>
    <cellStyle name="Note 8" xfId="25801" hidden="1" xr:uid="{00000000-0005-0000-0000-0000407B0000}"/>
    <cellStyle name="Note 8" xfId="28440" hidden="1" xr:uid="{00000000-0005-0000-0000-0000417B0000}"/>
    <cellStyle name="Note 8" xfId="28526" hidden="1" xr:uid="{00000000-0005-0000-0000-0000427B0000}"/>
    <cellStyle name="Note 8" xfId="28604" hidden="1" xr:uid="{00000000-0005-0000-0000-0000437B0000}"/>
    <cellStyle name="Note 8" xfId="28682" hidden="1" xr:uid="{00000000-0005-0000-0000-0000447B0000}"/>
    <cellStyle name="Note 8" xfId="29264" hidden="1" xr:uid="{00000000-0005-0000-0000-0000457B0000}"/>
    <cellStyle name="Note 8" xfId="29343" hidden="1" xr:uid="{00000000-0005-0000-0000-0000467B0000}"/>
    <cellStyle name="Note 8" xfId="32808" hidden="1" xr:uid="{00000000-0005-0000-0000-0000657B0000}"/>
    <cellStyle name="Note 8" xfId="29075" hidden="1" xr:uid="{00000000-0005-0000-0000-0000487B0000}"/>
    <cellStyle name="Note 8" xfId="28982" hidden="1" xr:uid="{00000000-0005-0000-0000-0000497B0000}"/>
    <cellStyle name="Note 8" xfId="29036" hidden="1" xr:uid="{00000000-0005-0000-0000-00004A7B0000}"/>
    <cellStyle name="Note 8" xfId="29737" hidden="1" xr:uid="{00000000-0005-0000-0000-00004B7B0000}"/>
    <cellStyle name="Note 8" xfId="29938" hidden="1" xr:uid="{00000000-0005-0000-0000-00004C7B0000}"/>
    <cellStyle name="Note 8" xfId="30016" hidden="1" xr:uid="{00000000-0005-0000-0000-00004D7B0000}"/>
    <cellStyle name="Note 8" xfId="29030" hidden="1" xr:uid="{00000000-0005-0000-0000-00004E7B0000}"/>
    <cellStyle name="Note 8" xfId="23730" hidden="1" xr:uid="{00000000-0005-0000-0000-00003F7B0000}"/>
    <cellStyle name="Note 8" xfId="32354" hidden="1" xr:uid="{00000000-0005-0000-0000-0000677B0000}"/>
    <cellStyle name="Note 8" xfId="32514" hidden="1" xr:uid="{00000000-0005-0000-0000-0000687B0000}"/>
    <cellStyle name="Note 8" xfId="33077" hidden="1" xr:uid="{00000000-0005-0000-0000-0000697B0000}"/>
    <cellStyle name="Note 8" xfId="30548" hidden="1" xr:uid="{00000000-0005-0000-0000-0000537B0000}"/>
    <cellStyle name="Note 8" xfId="30627" hidden="1" xr:uid="{00000000-0005-0000-0000-0000547B0000}"/>
    <cellStyle name="Note 8" xfId="30807" hidden="1" xr:uid="{00000000-0005-0000-0000-0000557B0000}"/>
    <cellStyle name="Note 8" xfId="30885" hidden="1" xr:uid="{00000000-0005-0000-0000-0000567B0000}"/>
    <cellStyle name="Note 8" xfId="30964" hidden="1" xr:uid="{00000000-0005-0000-0000-0000577B0000}"/>
    <cellStyle name="Note 8" xfId="31144" hidden="1" xr:uid="{00000000-0005-0000-0000-0000587B0000}"/>
    <cellStyle name="Note 8" xfId="31232" hidden="1" xr:uid="{00000000-0005-0000-0000-0000597B0000}"/>
    <cellStyle name="Note 8" xfId="11097" hidden="1" xr:uid="{00000000-0005-0000-0000-0000337B0000}"/>
    <cellStyle name="Note 8" xfId="31396" hidden="1" xr:uid="{00000000-0005-0000-0000-00005B7B0000}"/>
    <cellStyle name="Note 8" xfId="31474" hidden="1" xr:uid="{00000000-0005-0000-0000-00005C7B0000}"/>
    <cellStyle name="Note 8" xfId="32056" hidden="1" xr:uid="{00000000-0005-0000-0000-00005D7B0000}"/>
    <cellStyle name="Note 8" xfId="32135" hidden="1" xr:uid="{00000000-0005-0000-0000-00005E7B0000}"/>
    <cellStyle name="Note 8" xfId="32214" hidden="1" xr:uid="{00000000-0005-0000-0000-00005F7B0000}"/>
    <cellStyle name="Note 8" xfId="31867" hidden="1" xr:uid="{00000000-0005-0000-0000-0000607B0000}"/>
    <cellStyle name="Note 8" xfId="31774" hidden="1" xr:uid="{00000000-0005-0000-0000-0000617B0000}"/>
    <cellStyle name="Note 8" xfId="30470" hidden="1" xr:uid="{00000000-0005-0000-0000-0000527B0000}"/>
    <cellStyle name="Note 8" xfId="13641" hidden="1" xr:uid="{00000000-0005-0000-0000-0000357B0000}"/>
    <cellStyle name="Note 8" xfId="4688" hidden="1" xr:uid="{00000000-0005-0000-0000-0000367B0000}"/>
    <cellStyle name="Note 8" xfId="8395" hidden="1" xr:uid="{00000000-0005-0000-0000-0000377B0000}"/>
    <cellStyle name="Note 8" xfId="10789" hidden="1" xr:uid="{00000000-0005-0000-0000-0000387B0000}"/>
    <cellStyle name="Note 8" xfId="17249" hidden="1" xr:uid="{00000000-0005-0000-0000-0000397B0000}"/>
    <cellStyle name="Note 8" xfId="19382" hidden="1" xr:uid="{00000000-0005-0000-0000-00003A7B0000}"/>
    <cellStyle name="Note 8" xfId="19724" hidden="1" xr:uid="{00000000-0005-0000-0000-00003B7B0000}"/>
    <cellStyle name="Note 8" xfId="20532" hidden="1" xr:uid="{00000000-0005-0000-0000-00003C7B0000}"/>
    <cellStyle name="Note 8" xfId="22635" hidden="1" xr:uid="{00000000-0005-0000-0000-00003D7B0000}"/>
    <cellStyle name="Note 8" xfId="22977" hidden="1" xr:uid="{00000000-0005-0000-0000-00003E7B0000}"/>
    <cellStyle name="Note 8" xfId="33936" hidden="1" xr:uid="{00000000-0005-0000-0000-0000707B0000}"/>
    <cellStyle name="Note 8" xfId="29422" hidden="1" xr:uid="{00000000-0005-0000-0000-0000477B0000}"/>
    <cellStyle name="Note 8" xfId="33677" hidden="1" xr:uid="{00000000-0005-0000-0000-00006E7B0000}"/>
    <cellStyle name="Note 8" xfId="33756" hidden="1" xr:uid="{00000000-0005-0000-0000-00006F7B0000}"/>
    <cellStyle name="Note 8" xfId="33262" hidden="1" xr:uid="{00000000-0005-0000-0000-00006A7B0000}"/>
    <cellStyle name="Note 8" xfId="33340" hidden="1" xr:uid="{00000000-0005-0000-0000-00006B7B0000}"/>
    <cellStyle name="Note 8" xfId="33419" hidden="1" xr:uid="{00000000-0005-0000-0000-00006C7B0000}"/>
    <cellStyle name="Note 8" xfId="33599" hidden="1" xr:uid="{00000000-0005-0000-0000-00006D7B0000}"/>
    <cellStyle name="Note 8" xfId="31828" hidden="1" xr:uid="{00000000-0005-0000-0000-0000627B0000}"/>
    <cellStyle name="Note 8" xfId="32529" hidden="1" xr:uid="{00000000-0005-0000-0000-0000637B0000}"/>
    <cellStyle name="Note 8" xfId="32730" hidden="1" xr:uid="{00000000-0005-0000-0000-0000647B0000}"/>
    <cellStyle name="Note 8" xfId="31822" hidden="1" xr:uid="{00000000-0005-0000-0000-0000667B0000}"/>
    <cellStyle name="Note 9" xfId="31326" hidden="1" xr:uid="{00000000-0005-0000-0000-0000A37B0000}"/>
    <cellStyle name="Note 9" xfId="33093" hidden="1" xr:uid="{00000000-0005-0000-0000-0000B77B0000}"/>
    <cellStyle name="Note 9" xfId="32318" hidden="1" xr:uid="{00000000-0005-0000-0000-0000B27B0000}"/>
    <cellStyle name="Note 9" xfId="30279" hidden="1" xr:uid="{00000000-0005-0000-0000-0000997B0000}"/>
    <cellStyle name="Note 9" xfId="28534" hidden="1" xr:uid="{00000000-0005-0000-0000-00008B7B0000}"/>
    <cellStyle name="Note 9" xfId="29721" hidden="1" xr:uid="{00000000-0005-0000-0000-0000937B0000}"/>
    <cellStyle name="Note 9" xfId="7162" hidden="1" xr:uid="{00000000-0005-0000-0000-0000777B0000}"/>
    <cellStyle name="Note 9" xfId="32513" hidden="1" xr:uid="{00000000-0005-0000-0000-0000AB7B0000}"/>
    <cellStyle name="Note 9" xfId="33333" hidden="1" xr:uid="{00000000-0005-0000-0000-0000B37B0000}"/>
    <cellStyle name="Note 9" xfId="13600" hidden="1" xr:uid="{00000000-0005-0000-0000-00007D7B0000}"/>
    <cellStyle name="Note 9" xfId="31249" hidden="1" xr:uid="{00000000-0005-0000-0000-0000A17B0000}"/>
    <cellStyle name="Note 9" xfId="30541" hidden="1" xr:uid="{00000000-0005-0000-0000-00009B7B0000}"/>
    <cellStyle name="Note 9" xfId="31995" hidden="1" xr:uid="{00000000-0005-0000-0000-0000B07B0000}"/>
    <cellStyle name="Note 9" xfId="33071" hidden="1" xr:uid="{00000000-0005-0000-0000-0000B17B0000}"/>
    <cellStyle name="Note 9" xfId="5555" hidden="1" xr:uid="{00000000-0005-0000-0000-00007A7B0000}"/>
    <cellStyle name="Note 9" xfId="29128" hidden="1" xr:uid="{00000000-0005-0000-0000-00009C7B0000}"/>
    <cellStyle name="Note 9" xfId="29585" hidden="1" xr:uid="{00000000-0005-0000-0000-00009D7B0000}"/>
    <cellStyle name="Note 9" xfId="29414" hidden="1" xr:uid="{00000000-0005-0000-0000-00008F7B0000}"/>
    <cellStyle name="Note 9" xfId="30301" hidden="1" xr:uid="{00000000-0005-0000-0000-00009F7B0000}"/>
    <cellStyle name="Note 9" xfId="30098" hidden="1" xr:uid="{00000000-0005-0000-0000-0000A07B0000}"/>
    <cellStyle name="Note 9" xfId="10787" hidden="1" xr:uid="{00000000-0005-0000-0000-00007B7B0000}"/>
    <cellStyle name="Note 9" xfId="33670" hidden="1" xr:uid="{00000000-0005-0000-0000-0000B67B0000}"/>
    <cellStyle name="Note 9" xfId="30107" hidden="1" xr:uid="{00000000-0005-0000-0000-0000967B0000}"/>
    <cellStyle name="Note 9" xfId="31467" hidden="1" xr:uid="{00000000-0005-0000-0000-0000A47B0000}"/>
    <cellStyle name="Note 9" xfId="32051" hidden="1" xr:uid="{00000000-0005-0000-0000-0000A57B0000}"/>
    <cellStyle name="Note 9" xfId="32899" hidden="1" xr:uid="{00000000-0005-0000-0000-0000AE7B0000}"/>
    <cellStyle name="Note 9" xfId="32206" hidden="1" xr:uid="{00000000-0005-0000-0000-0000A77B0000}"/>
    <cellStyle name="Note 9" xfId="32311" hidden="1" xr:uid="{00000000-0005-0000-0000-0000A87B0000}"/>
    <cellStyle name="Note 9" xfId="29526" hidden="1" xr:uid="{00000000-0005-0000-0000-00009A7B0000}"/>
    <cellStyle name="Note 9" xfId="31943" hidden="1" xr:uid="{00000000-0005-0000-0000-0000AA7B0000}"/>
    <cellStyle name="Note 9" xfId="30878" hidden="1" xr:uid="{00000000-0005-0000-0000-00009E7B0000}"/>
    <cellStyle name="Note 9" xfId="14180" hidden="1" xr:uid="{00000000-0005-0000-0000-00007E7B0000}"/>
    <cellStyle name="Note 9" xfId="16897" hidden="1" xr:uid="{00000000-0005-0000-0000-00007F7B0000}"/>
    <cellStyle name="Note 9" xfId="32890" hidden="1" xr:uid="{00000000-0005-0000-0000-0000B87B0000}"/>
    <cellStyle name="Note 9" xfId="16987" hidden="1" xr:uid="{00000000-0005-0000-0000-0000817B0000}"/>
    <cellStyle name="Note 9" xfId="7891" hidden="1" xr:uid="{00000000-0005-0000-0000-0000827B0000}"/>
    <cellStyle name="Note 9" xfId="31248" hidden="1" xr:uid="{00000000-0005-0000-0000-0000A27B0000}"/>
    <cellStyle name="Note 9" xfId="5418" hidden="1" xr:uid="{00000000-0005-0000-0000-0000847B0000}"/>
    <cellStyle name="Note 9" xfId="9433" hidden="1" xr:uid="{00000000-0005-0000-0000-0000857B0000}"/>
    <cellStyle name="Note 9" xfId="31920" hidden="1" xr:uid="{00000000-0005-0000-0000-0000B47B0000}"/>
    <cellStyle name="Note 9" xfId="429" hidden="1" xr:uid="{00000000-0005-0000-0000-0000727B0000}"/>
    <cellStyle name="Note 9" xfId="32494" hidden="1" xr:uid="{00000000-0005-0000-0000-0000A97B0000}"/>
    <cellStyle name="Note 9" xfId="28457" hidden="1" xr:uid="{00000000-0005-0000-0000-0000897B0000}"/>
    <cellStyle name="Note 9" xfId="28456" hidden="1" xr:uid="{00000000-0005-0000-0000-00008A7B0000}"/>
    <cellStyle name="Note 9" xfId="5644" hidden="1" xr:uid="{00000000-0005-0000-0000-00007C7B0000}"/>
    <cellStyle name="Note 9" xfId="28675" hidden="1" xr:uid="{00000000-0005-0000-0000-00008C7B0000}"/>
    <cellStyle name="Note 9" xfId="29259" hidden="1" xr:uid="{00000000-0005-0000-0000-00008D7B0000}"/>
    <cellStyle name="Note 9" xfId="32801" hidden="1" xr:uid="{00000000-0005-0000-0000-0000AD7B0000}"/>
    <cellStyle name="Note 9" xfId="7803" hidden="1" xr:uid="{00000000-0005-0000-0000-0000787B0000}"/>
    <cellStyle name="Note 9" xfId="19683" hidden="1" xr:uid="{00000000-0005-0000-0000-0000837B0000}"/>
    <cellStyle name="Note 9" xfId="29702" hidden="1" xr:uid="{00000000-0005-0000-0000-0000917B0000}"/>
    <cellStyle name="Note 9" xfId="29151" hidden="1" xr:uid="{00000000-0005-0000-0000-0000927B0000}"/>
    <cellStyle name="Note 9" xfId="442" hidden="1" xr:uid="{00000000-0005-0000-0000-0000717B0000}"/>
    <cellStyle name="Note 9" xfId="29160" hidden="1" xr:uid="{00000000-0005-0000-0000-0000947B0000}"/>
    <cellStyle name="Note 9" xfId="30009" hidden="1" xr:uid="{00000000-0005-0000-0000-0000957B0000}"/>
    <cellStyle name="Note 9" xfId="18099" hidden="1" xr:uid="{00000000-0005-0000-0000-0000877B0000}"/>
    <cellStyle name="Note 9" xfId="30262" hidden="1" xr:uid="{00000000-0005-0000-0000-0000977B0000}"/>
    <cellStyle name="Note 9" xfId="29203" hidden="1" xr:uid="{00000000-0005-0000-0000-0000987B0000}"/>
    <cellStyle name="Note 9" xfId="6605" hidden="1" xr:uid="{00000000-0005-0000-0000-0000767B0000}"/>
    <cellStyle name="Note 9" xfId="33054" hidden="1" xr:uid="{00000000-0005-0000-0000-0000AF7B0000}"/>
    <cellStyle name="Note 9" xfId="29273" hidden="1" xr:uid="{00000000-0005-0000-0000-00008E7B0000}"/>
    <cellStyle name="Note 9" xfId="14109" hidden="1" xr:uid="{00000000-0005-0000-0000-0000887B0000}"/>
    <cellStyle name="Note 9" xfId="716" hidden="1" xr:uid="{00000000-0005-0000-0000-0000737B0000}"/>
    <cellStyle name="Note 9" xfId="1271" hidden="1" xr:uid="{00000000-0005-0000-0000-0000747B0000}"/>
    <cellStyle name="Note 9" xfId="31952" hidden="1" xr:uid="{00000000-0005-0000-0000-0000AC7B0000}"/>
    <cellStyle name="Note 9" xfId="22936" hidden="1" xr:uid="{00000000-0005-0000-0000-0000867B0000}"/>
    <cellStyle name="Note 9" xfId="32065" hidden="1" xr:uid="{00000000-0005-0000-0000-0000A67B0000}"/>
    <cellStyle name="Note 9" xfId="6001" hidden="1" xr:uid="{00000000-0005-0000-0000-0000807B0000}"/>
    <cellStyle name="Note 9" xfId="32377" hidden="1" xr:uid="{00000000-0005-0000-0000-0000B57B0000}"/>
    <cellStyle name="Note 9" xfId="10687" hidden="1" xr:uid="{00000000-0005-0000-0000-0000797B0000}"/>
    <cellStyle name="Note 9" xfId="6367" hidden="1" xr:uid="{00000000-0005-0000-0000-0000757B0000}"/>
    <cellStyle name="Note 9" xfId="29519" hidden="1" xr:uid="{00000000-0005-0000-0000-0000907B0000}"/>
    <cellStyle name="Number" xfId="34036" xr:uid="{3C01A55B-9548-4512-8206-4FBC5DE54EBC}"/>
    <cellStyle name="Number (2dp)" xfId="34043" xr:uid="{82D75C5B-2039-4E99-AD53-19D1CC45C564}"/>
    <cellStyle name="Output" xfId="12" builtinId="21" customBuiltin="1"/>
    <cellStyle name="Output 2" xfId="34032" xr:uid="{F40CFF60-F97B-4902-B48B-9E8E006C226D}"/>
    <cellStyle name="Output heavy" xfId="34199" xr:uid="{112EB822-3DB3-41B4-B0E0-7E75A22EB53C}"/>
    <cellStyle name="Output heavy 2" xfId="34301" xr:uid="{8AE44346-C13C-43AB-BB38-422E1B4B48E2}"/>
    <cellStyle name="Output light" xfId="34198" xr:uid="{1B51FE4C-E246-4CDF-9E8D-C04F40265EFF}"/>
    <cellStyle name="Output light 2" xfId="34300" xr:uid="{7F3896E2-3363-4551-AC21-8D6007FC96F6}"/>
    <cellStyle name="Output light 2 2" xfId="34320" xr:uid="{C37BEB78-94E5-46F0-8767-403795B6E8F2}"/>
    <cellStyle name="Output light 2 2 2" xfId="34406" xr:uid="{6E02F98E-D5CC-4865-870A-D2CDDFA8383C}"/>
    <cellStyle name="Output light 2 3" xfId="34322" xr:uid="{3F3A780D-F0D9-4A56-A98F-4A3B394584AE}"/>
    <cellStyle name="Output light 2 3 2" xfId="34408" xr:uid="{511A2DB5-F3E0-4417-A00A-E58AB8897F1D}"/>
    <cellStyle name="Output light 2 4" xfId="34390" xr:uid="{9B0CCA46-2981-47D2-A5D5-2B40FD8A37DC}"/>
    <cellStyle name="Output light 3" xfId="34378" xr:uid="{23638FE4-B31E-476C-B212-75519E70E263}"/>
    <cellStyle name="Page Number" xfId="34345" xr:uid="{E9C28EA1-72D3-4D20-A896-C45A44FC5570}"/>
    <cellStyle name="Percent" xfId="50" builtinId="5" hidden="1"/>
    <cellStyle name="Percent" xfId="124" builtinId="5" hidden="1"/>
    <cellStyle name="Percent" xfId="6" builtinId="5" hidden="1"/>
    <cellStyle name="Percent" xfId="19101" builtinId="5" hidden="1"/>
    <cellStyle name="Percent" xfId="8306" builtinId="5" hidden="1"/>
    <cellStyle name="Percent" xfId="6147" builtinId="5" hidden="1"/>
    <cellStyle name="Percent" xfId="17774" builtinId="5" hidden="1"/>
    <cellStyle name="Percent" xfId="3896" builtinId="5" hidden="1"/>
    <cellStyle name="Percent" xfId="3966" builtinId="5" hidden="1"/>
    <cellStyle name="Percent" xfId="4004" builtinId="5" hidden="1"/>
    <cellStyle name="Percent" xfId="4100" builtinId="5" hidden="1"/>
    <cellStyle name="Percent" xfId="8233" builtinId="5" hidden="1"/>
    <cellStyle name="Percent" xfId="6101" builtinId="5" hidden="1"/>
    <cellStyle name="Percent" xfId="8336" builtinId="5" hidden="1"/>
    <cellStyle name="Percent" xfId="10562" builtinId="5" hidden="1"/>
    <cellStyle name="Percent" xfId="168" builtinId="5" hidden="1"/>
    <cellStyle name="Percent" xfId="238" builtinId="5" hidden="1"/>
    <cellStyle name="Percent" xfId="276" builtinId="5" hidden="1"/>
    <cellStyle name="Percent" xfId="345" builtinId="5" hidden="1"/>
    <cellStyle name="Percent" xfId="14545" builtinId="5" hidden="1"/>
    <cellStyle name="Percent" xfId="11037" builtinId="5" hidden="1"/>
    <cellStyle name="Percent" xfId="14629" builtinId="5" hidden="1"/>
    <cellStyle name="Percent" xfId="16797" builtinId="5" hidden="1"/>
    <cellStyle name="Percent" xfId="7723" builtinId="5" hidden="1"/>
    <cellStyle name="Percent" xfId="14788" builtinId="5" hidden="1"/>
    <cellStyle name="Percent" xfId="14589" builtinId="5" hidden="1"/>
    <cellStyle name="Percent" xfId="6049" builtinId="5" hidden="1"/>
    <cellStyle name="Percent" xfId="4540" builtinId="5" hidden="1"/>
    <cellStyle name="Percent" xfId="8516" builtinId="5" hidden="1"/>
    <cellStyle name="Percent" xfId="8288" builtinId="5" hidden="1"/>
    <cellStyle name="Percent" xfId="5636" builtinId="5" hidden="1"/>
    <cellStyle name="Percent" xfId="18495" builtinId="5" hidden="1"/>
    <cellStyle name="Percent" xfId="16911" builtinId="5" hidden="1"/>
    <cellStyle name="Percent" xfId="22355" builtinId="5" hidden="1"/>
    <cellStyle name="Percent [0]" xfId="34025" xr:uid="{00000000-0005-0000-0000-0000DC7B0000}"/>
    <cellStyle name="Percent [0] 2" xfId="34292" xr:uid="{1614DAFC-C565-4DC4-95F7-B5C61C8005F5}"/>
    <cellStyle name="Percent [0] 3" xfId="34255" xr:uid="{5963BED9-798A-4EAC-9633-F9DE2448EB78}"/>
    <cellStyle name="Percent [0] 4" xfId="34165" xr:uid="{75875F65-F828-4E7E-8BF5-23A17BCA9085}"/>
    <cellStyle name="Percent [1]" xfId="44" xr:uid="{00000000-0005-0000-0000-0000DD7B0000}"/>
    <cellStyle name="Percent [1] 2" xfId="34256" xr:uid="{AE44122C-3687-4F5B-A7DD-3847980B972B}"/>
    <cellStyle name="Percent [2]" xfId="28435" xr:uid="{00000000-0005-0000-0000-0000DE7B0000}"/>
    <cellStyle name="Percent [2] 2" xfId="34166" xr:uid="{31424E66-74D4-4EEA-BB65-CC57646CFEE8}"/>
    <cellStyle name="Percent [3]" xfId="34024" xr:uid="{00000000-0005-0000-0000-0000DF7B0000}"/>
    <cellStyle name="Percent 2" xfId="34031" xr:uid="{EB04A6A9-9CB5-40A0-B0F8-1D01B6BBB128}"/>
    <cellStyle name="Percent 2 2" xfId="34130" xr:uid="{7D833505-C119-4F6E-936E-C20184D1D3C5}"/>
    <cellStyle name="Percent 2 2 2" xfId="34128" xr:uid="{D68DDB02-9939-4CAC-BA56-9F2752A5CACA}"/>
    <cellStyle name="Percent 3" xfId="34085" xr:uid="{7795240E-F76D-47BB-9CC7-DCA8D9762EF5}"/>
    <cellStyle name="Percent 3 2" xfId="34118" xr:uid="{08D56D4B-4EAF-45B1-BE49-50EE52CD9CC3}"/>
    <cellStyle name="Percent 4" xfId="34120" xr:uid="{5B01C235-8DAC-46D8-84AF-12AA1953A274}"/>
    <cellStyle name="Percent 5" xfId="34124" xr:uid="{4425A404-22F6-4A4E-A39D-372892D3C467}"/>
    <cellStyle name="Percent 6" xfId="34104" xr:uid="{0BEF0DC5-05CB-4438-A4AD-BA63AED5BB56}"/>
    <cellStyle name="Percent 7" xfId="34139" xr:uid="{E6D9AC7B-B241-48E9-BF12-32308E906F48}"/>
    <cellStyle name="Percent 8" xfId="34138" xr:uid="{2CF971D4-EBC4-47D2-97CA-987A45A5CF61}"/>
    <cellStyle name="Percent(0)" xfId="34276" xr:uid="{E8ABAFEE-0491-4047-AF7E-AA816A8E6A66}"/>
    <cellStyle name="Percentage" xfId="34046" xr:uid="{57915EFD-B931-44A9-B471-6385823FF63A}"/>
    <cellStyle name="Percentage (2dp)" xfId="34029" xr:uid="{63EDDBB9-8302-42E3-819D-AD01E13FA8A1}"/>
    <cellStyle name="plus/less" xfId="34167" xr:uid="{B506EC63-E960-45E5-9A87-71BAE011871F}"/>
    <cellStyle name="plus/less 2" xfId="34293" xr:uid="{2CF42747-4368-45A4-AAA7-61410C1381CF}"/>
    <cellStyle name="plus/less 3" xfId="34257" xr:uid="{B2A88990-37BD-4F8A-A668-D5188793CBF8}"/>
    <cellStyle name="Row label" xfId="34052" xr:uid="{9DCBA3D4-BB59-4C3E-AE01-BEF5DDDBEDFD}"/>
    <cellStyle name="Row label (indent)" xfId="34057" xr:uid="{A054B507-1948-41BA-AE64-0B97862DA8D6}"/>
    <cellStyle name="Row Ref" xfId="34258" xr:uid="{D444F67E-0918-4C3F-B672-C98043EAD727}"/>
    <cellStyle name="RowRef" xfId="34168" xr:uid="{3104CB04-02CD-439B-A7A5-83B161DF88A2}"/>
    <cellStyle name="RowRef 2" xfId="34294" xr:uid="{963B6874-96A2-4ABE-9CE9-716BADD4BEE7}"/>
    <cellStyle name="RowRef 3" xfId="34277" xr:uid="{C5D4F3B5-DFB9-4F7D-A132-CDF54081B395}"/>
    <cellStyle name="Rt border" xfId="34023" xr:uid="{00000000-0005-0000-0000-0000E07B0000}"/>
    <cellStyle name="SAPBEXHLevel0 2" xfId="34102" xr:uid="{7596ADA0-F463-4849-93C4-989A8CFF2D50}"/>
    <cellStyle name="SAPBEXHLevel1 2" xfId="34099" xr:uid="{8C0D426C-0C50-401A-A309-7B0ECBE945ED}"/>
    <cellStyle name="SAPBEXHLevel2 2" xfId="34100" xr:uid="{E97666BA-5DA9-4EB1-A30E-7DCC3D941373}"/>
    <cellStyle name="SAPBEXHLevel3 2" xfId="34101" xr:uid="{2CF799C9-8729-428B-BFD1-CBF272E27F6D}"/>
    <cellStyle name="SAPBEXstdData 2" xfId="34103" xr:uid="{03D3041B-231C-4560-A8D0-93A363D9022F}"/>
    <cellStyle name="SAPDataCell" xfId="34098" xr:uid="{5B0F4526-B532-4EDE-A00E-6FE1D23F1E5D}"/>
    <cellStyle name="SAPDimensionCell" xfId="34093" xr:uid="{E92DE266-C6F8-4771-84C5-E4DB6362368B}"/>
    <cellStyle name="SAPHierarchyCell0" xfId="34097" xr:uid="{1369A7B0-E2EE-4B7A-B845-840E0F3D38D3}"/>
    <cellStyle name="SAPHierarchyCell1" xfId="34096" xr:uid="{BEBD3F57-25C7-4446-A5DF-E423D5785E64}"/>
    <cellStyle name="SAPHierarchyCell2" xfId="34095" xr:uid="{820227DE-F1DC-4FF3-AA3B-16375A1E1DC5}"/>
    <cellStyle name="SAPHierarchyCell3" xfId="34094" xr:uid="{2D15C67F-6E8D-4C36-9954-3F1824CD969C}"/>
    <cellStyle name="SAPMemberCell" xfId="34114" xr:uid="{20687947-DEE9-4263-B8D0-4C77DDB55448}"/>
    <cellStyle name="Short Date" xfId="34169" xr:uid="{F4FE8918-0858-4D01-AC45-7BD472C14731}"/>
    <cellStyle name="Sub Heading" xfId="34259" xr:uid="{829C4636-4548-4616-9B18-63AE1FC57BC4}"/>
    <cellStyle name="Sub Heading 2" xfId="34260" xr:uid="{93610053-6A02-4D31-80BD-730926A84B35}"/>
    <cellStyle name="Sub-total row" xfId="34083" xr:uid="{EC2FF6EA-E3D1-40F1-896F-A1371677DF88}"/>
    <cellStyle name="Table finish row" xfId="34064" xr:uid="{E2BA6767-7D18-4937-B5BA-4F9D5A3C3385}"/>
    <cellStyle name="Table Heading Centred" xfId="34261" xr:uid="{8E4AAAB8-BB5B-4C18-9B19-A9F50E5238B2}"/>
    <cellStyle name="Table Heading Centred 2" xfId="34313" xr:uid="{79381102-9C20-48A3-890E-7B40D5C69296}"/>
    <cellStyle name="Table Heading Centred 2 2" xfId="34399" xr:uid="{26D6C764-983A-4650-96CA-8F9C6607C4DF}"/>
    <cellStyle name="Table Heading Centred 3" xfId="34310" xr:uid="{54E6E050-DBEB-42B3-9597-0F239FF91716}"/>
    <cellStyle name="Table Heading Centred 3 2" xfId="34396" xr:uid="{13B0D36F-BDEC-4A33-AD5D-80FCB776BB07}"/>
    <cellStyle name="Table Heading Centred 4" xfId="34385" xr:uid="{9536EDA3-258F-4734-95C7-F6A0F22D1264}"/>
    <cellStyle name="Table shading" xfId="34063" xr:uid="{5D46DBFC-2626-48DC-AD3C-5296D84A2D21}"/>
    <cellStyle name="Table unfinish row" xfId="34089" xr:uid="{C6006BF0-06C7-4D4D-A810-61BD4D960F97}"/>
    <cellStyle name="Table unshading" xfId="34061" xr:uid="{93D6CB74-CD44-4CE1-B28F-9A3EA075027C}"/>
    <cellStyle name="Table2Heading" xfId="34262" xr:uid="{B689A99E-5952-4418-AD54-9295D957214A}"/>
    <cellStyle name="Table2Heading 2" xfId="34314" xr:uid="{D1717F2C-9561-420E-85B2-CE26B5145EC8}"/>
    <cellStyle name="Table2Heading 2 2" xfId="34400" xr:uid="{CBE80DB6-D862-461E-8140-FB7BDDD565EC}"/>
    <cellStyle name="Table2Heading 3" xfId="34309" xr:uid="{9D2C39A2-9520-44CD-AE60-ACD4EC7AB638}"/>
    <cellStyle name="Table2Heading 3 2" xfId="34395" xr:uid="{9C45FDE8-3CC5-4DD7-992A-A2D08FF20501}"/>
    <cellStyle name="Table2Heading 4" xfId="34361" xr:uid="{CE5DAEDA-B4E0-4654-8893-9B0CDCBAD34A}"/>
    <cellStyle name="Table2Heading 4 2" xfId="34371" xr:uid="{BCDFBEFD-0D16-4FCB-A7D3-DB356E511587}"/>
    <cellStyle name="Table2Heading 4 2 2" xfId="34429" xr:uid="{D6B8032F-0A10-4B0D-9E37-236F0461CDCF}"/>
    <cellStyle name="Table2Heading 4 3" xfId="34419" xr:uid="{31ACE087-41C1-43DE-B58D-3778E20ED9B4}"/>
    <cellStyle name="Table2Heading 5" xfId="34386" xr:uid="{0217BAF7-80E8-49AB-B2E1-0D948A9E66AD}"/>
    <cellStyle name="TableNumber" xfId="34362" xr:uid="{53DDD7E9-A8BF-457B-90A3-2F563BB148B5}"/>
    <cellStyle name="TableNumber 2" xfId="34372" xr:uid="{E02B7EC8-39F6-42F0-93EC-E0A988CBFEDE}"/>
    <cellStyle name="TableNumber 2 2" xfId="34430" xr:uid="{F3CD2E36-51A3-4B90-BE49-3DDAC1E952BD}"/>
    <cellStyle name="TableNumber 3" xfId="34420" xr:uid="{23385FBB-F3DE-4727-8211-E12B328AFB6F}"/>
    <cellStyle name="TableText" xfId="34363" xr:uid="{53BCA871-D584-40A0-83B2-C90555EC0114}"/>
    <cellStyle name="TableText 2" xfId="34373" xr:uid="{E5643899-825B-458C-A6E3-81DD1A0ABC45}"/>
    <cellStyle name="TableText 2 2" xfId="34431" xr:uid="{A7967137-D6A9-47DA-B34D-CC38EF9ABD65}"/>
    <cellStyle name="TableText 3" xfId="34421" xr:uid="{BF048EFF-353F-45D8-A1A0-971B60B31B62}"/>
    <cellStyle name="Text" xfId="34022" xr:uid="{00000000-0005-0000-0000-0000E17B0000}"/>
    <cellStyle name="Text 2" xfId="34053" xr:uid="{6ACE4B6D-2AD9-49E3-86AE-0269613B14A3}"/>
    <cellStyle name="Text 2 2" xfId="34351" xr:uid="{3D483E1C-B0E4-4347-8143-7714113B2B90}"/>
    <cellStyle name="Text 2 3" xfId="34264" xr:uid="{26A9580B-5090-4BB8-88D1-DEA870C6372B}"/>
    <cellStyle name="Text 3" xfId="34278" xr:uid="{6F8EC84E-A229-42EF-8ED1-0543A65E48D2}"/>
    <cellStyle name="Text 4" xfId="34295" xr:uid="{C93E5A1E-0558-4F6D-AF15-AC99DBE40254}"/>
    <cellStyle name="Text 5" xfId="34263" xr:uid="{25BC7916-9A27-41D3-9740-690D5551AC6F}"/>
    <cellStyle name="Text 6" xfId="34170" xr:uid="{1A7EB319-6FEF-46F7-BE1B-E459D80712D8}"/>
    <cellStyle name="Text Italic" xfId="34265" xr:uid="{BBF833AC-D0CD-4E2D-9097-9C72EC81C938}"/>
    <cellStyle name="Text rjustify" xfId="34171" xr:uid="{3800BC9C-7008-4AF9-B704-2F82C9B798AC}"/>
    <cellStyle name="Text rjustify 2" xfId="34296" xr:uid="{1BBE4259-E844-445E-805F-B56250D1DC0D}"/>
    <cellStyle name="Text rjustify 3" xfId="34266" xr:uid="{FB23D014-3569-4CAE-A86B-93E28420CDCC}"/>
    <cellStyle name="Text Underline" xfId="34267" xr:uid="{042FE83D-1EC3-46A5-AE49-57D0C20D38C8}"/>
    <cellStyle name="Title" xfId="1" builtinId="15" customBuiltin="1"/>
    <cellStyle name="Title 2" xfId="34172" xr:uid="{D1151C99-91BC-45E6-ADF3-D533F02ABDED}"/>
    <cellStyle name="Top rows" xfId="34268" xr:uid="{32D3F8BF-DD5F-4E2E-A696-D2444EBFC4DF}"/>
    <cellStyle name="Top rows 2" xfId="34269" xr:uid="{EFD04742-B302-4E36-BA62-8CD068478948}"/>
    <cellStyle name="Total" xfId="8152" builtinId="25" hidden="1" customBuiltin="1"/>
    <cellStyle name="Total" xfId="3284" builtinId="25" hidden="1" customBuiltin="1"/>
    <cellStyle name="Total" xfId="28357" builtinId="25" hidden="1" customBuiltin="1"/>
    <cellStyle name="Total" xfId="2994" builtinId="25" hidden="1" customBuiltin="1"/>
    <cellStyle name="Total" xfId="9828" builtinId="25" hidden="1" customBuiltin="1"/>
    <cellStyle name="Total" xfId="26422" builtinId="25" hidden="1" customBuiltin="1"/>
    <cellStyle name="Total" xfId="9861" builtinId="25" hidden="1" customBuiltin="1"/>
    <cellStyle name="Total" xfId="11924" builtinId="25" hidden="1" customBuiltin="1"/>
    <cellStyle name="Total" xfId="12434" builtinId="25" hidden="1" customBuiltin="1"/>
    <cellStyle name="Total" xfId="15544" builtinId="25" hidden="1" customBuiltin="1"/>
    <cellStyle name="Total" xfId="15724" builtinId="25" hidden="1" customBuiltin="1"/>
    <cellStyle name="Total" xfId="12865" builtinId="25" hidden="1" customBuiltin="1"/>
    <cellStyle name="Total" xfId="11230" builtinId="25" hidden="1" customBuiltin="1"/>
    <cellStyle name="Total" xfId="13743" builtinId="25" hidden="1" customBuiltin="1"/>
    <cellStyle name="Total" xfId="4504" builtinId="25" hidden="1" customBuiltin="1"/>
    <cellStyle name="Total" xfId="23617" builtinId="25" hidden="1" customBuiltin="1"/>
    <cellStyle name="Total" xfId="10934" builtinId="25" hidden="1" customBuiltin="1"/>
    <cellStyle name="Total" xfId="6458" builtinId="25" hidden="1" customBuiltin="1"/>
    <cellStyle name="Total" xfId="14708" builtinId="25" hidden="1" customBuiltin="1"/>
    <cellStyle name="Total" xfId="2390" builtinId="25" hidden="1" customBuiltin="1"/>
    <cellStyle name="Total" xfId="2418" builtinId="25" hidden="1" customBuiltin="1"/>
    <cellStyle name="Total" xfId="2450" builtinId="25" hidden="1" customBuiltin="1"/>
    <cellStyle name="Total" xfId="2479" builtinId="25" hidden="1" customBuiltin="1"/>
    <cellStyle name="Total" xfId="13557" builtinId="25" hidden="1" customBuiltin="1"/>
    <cellStyle name="Total" xfId="9175" builtinId="25" hidden="1" customBuiltin="1"/>
    <cellStyle name="Total" xfId="7822" builtinId="25" hidden="1" customBuiltin="1"/>
    <cellStyle name="Total" xfId="120" builtinId="25" hidden="1" customBuiltin="1"/>
    <cellStyle name="Total" xfId="6665" builtinId="25" hidden="1" customBuiltin="1"/>
    <cellStyle name="Total" xfId="13773" builtinId="25" hidden="1" customBuiltin="1"/>
    <cellStyle name="Total" xfId="12228" builtinId="25" hidden="1" customBuiltin="1"/>
    <cellStyle name="Total" xfId="5732" builtinId="25" hidden="1" customBuiltin="1"/>
    <cellStyle name="Total" xfId="14327" builtinId="25" hidden="1" customBuiltin="1"/>
    <cellStyle name="Total" xfId="2229" builtinId="25" hidden="1" customBuiltin="1"/>
    <cellStyle name="Total" xfId="24870" builtinId="25" hidden="1" customBuiltin="1"/>
    <cellStyle name="Total" xfId="7559" builtinId="25" hidden="1" customBuiltin="1"/>
    <cellStyle name="Total" xfId="4962" builtinId="25" hidden="1" customBuiltin="1"/>
    <cellStyle name="Total" xfId="6630" builtinId="25" hidden="1" customBuiltin="1"/>
    <cellStyle name="Total" xfId="9750" builtinId="25" hidden="1" customBuiltin="1"/>
    <cellStyle name="Total" xfId="3479" builtinId="25" hidden="1" customBuiltin="1"/>
    <cellStyle name="Total" xfId="11008" builtinId="25" hidden="1" customBuiltin="1"/>
    <cellStyle name="Total" xfId="15194" builtinId="25" hidden="1" customBuiltin="1"/>
    <cellStyle name="Total" xfId="24569" builtinId="25" hidden="1" customBuiltin="1"/>
    <cellStyle name="Total" xfId="1874" builtinId="25" hidden="1" customBuiltin="1"/>
    <cellStyle name="Total" xfId="1958" builtinId="25" hidden="1" customBuiltin="1"/>
    <cellStyle name="Total" xfId="1868" builtinId="25" hidden="1" customBuiltin="1"/>
    <cellStyle name="Total" xfId="15119" builtinId="25" hidden="1" customBuiltin="1"/>
    <cellStyle name="Total" xfId="13028" builtinId="25" hidden="1" customBuiltin="1"/>
    <cellStyle name="Total" xfId="11034" builtinId="25" hidden="1" customBuiltin="1"/>
    <cellStyle name="Total" xfId="9622" builtinId="25" hidden="1" customBuiltin="1"/>
    <cellStyle name="Total" xfId="23444" builtinId="25" hidden="1" customBuiltin="1"/>
    <cellStyle name="Total" xfId="15013" builtinId="25" hidden="1" customBuiltin="1"/>
    <cellStyle name="Total" xfId="11137" builtinId="25" hidden="1" customBuiltin="1"/>
    <cellStyle name="Total" xfId="11266" builtinId="25" hidden="1" customBuiltin="1"/>
    <cellStyle name="Total" xfId="9962" builtinId="25" hidden="1" customBuiltin="1"/>
    <cellStyle name="Total" xfId="12302" builtinId="25" hidden="1" customBuiltin="1"/>
    <cellStyle name="Total" xfId="6861" builtinId="25" hidden="1" customBuiltin="1"/>
    <cellStyle name="Total" xfId="7085" builtinId="25" hidden="1" customBuiltin="1"/>
    <cellStyle name="Total" xfId="9634" builtinId="25" hidden="1" customBuiltin="1"/>
    <cellStyle name="Total" xfId="12207" builtinId="25" hidden="1" customBuiltin="1"/>
    <cellStyle name="Total" xfId="15356" builtinId="25" hidden="1" customBuiltin="1"/>
    <cellStyle name="Total" xfId="7881" builtinId="25" hidden="1" customBuiltin="1"/>
    <cellStyle name="Total" xfId="2616" builtinId="25" hidden="1" customBuiltin="1"/>
    <cellStyle name="Total" xfId="4113" builtinId="25" hidden="1" customBuiltin="1"/>
    <cellStyle name="Total" xfId="25933" builtinId="25" hidden="1" customBuiltin="1"/>
    <cellStyle name="Total" xfId="11955" builtinId="25" hidden="1" customBuiltin="1"/>
    <cellStyle name="Total" xfId="355" builtinId="25" hidden="1" customBuiltin="1"/>
    <cellStyle name="Total" xfId="14803" builtinId="25" hidden="1" customBuiltin="1"/>
    <cellStyle name="Total" xfId="3183" builtinId="25" hidden="1" customBuiltin="1"/>
    <cellStyle name="Total" xfId="8850" builtinId="25" hidden="1" customBuiltin="1"/>
    <cellStyle name="Total" xfId="6277" builtinId="25" hidden="1" customBuiltin="1"/>
    <cellStyle name="Total" xfId="13166" builtinId="25" hidden="1" customBuiltin="1"/>
    <cellStyle name="Total" xfId="10264" builtinId="25" hidden="1" customBuiltin="1"/>
    <cellStyle name="Total" xfId="15677" builtinId="25" hidden="1" customBuiltin="1"/>
    <cellStyle name="Total" xfId="11584" builtinId="25" hidden="1" customBuiltin="1"/>
    <cellStyle name="Total" xfId="23201" builtinId="25" hidden="1" customBuiltin="1"/>
    <cellStyle name="Total" xfId="8638" builtinId="25" hidden="1" customBuiltin="1"/>
    <cellStyle name="Total" xfId="1381" builtinId="25" hidden="1" customBuiltin="1"/>
    <cellStyle name="Total" xfId="1414" builtinId="25" hidden="1" customBuiltin="1"/>
    <cellStyle name="Total" xfId="1253" builtinId="25" hidden="1" customBuiltin="1"/>
    <cellStyle name="Total" xfId="23235" builtinId="25" hidden="1" customBuiltin="1"/>
    <cellStyle name="Total" xfId="6315" builtinId="25" hidden="1" customBuiltin="1"/>
    <cellStyle name="Total" xfId="11209" builtinId="25" hidden="1" customBuiltin="1"/>
    <cellStyle name="Total" xfId="10292" builtinId="25" hidden="1" customBuiltin="1"/>
    <cellStyle name="Total" xfId="8797" builtinId="25" hidden="1" customBuiltin="1"/>
    <cellStyle name="Total" xfId="23425" builtinId="25" hidden="1" customBuiltin="1"/>
    <cellStyle name="Total" xfId="13202" builtinId="25" hidden="1" customBuiltin="1"/>
    <cellStyle name="Total" xfId="11758" builtinId="25" hidden="1" customBuiltin="1"/>
    <cellStyle name="Total" xfId="10496" builtinId="25" hidden="1" customBuiltin="1"/>
    <cellStyle name="Total" xfId="13450" builtinId="25" hidden="1" customBuiltin="1"/>
    <cellStyle name="Total" xfId="1102" builtinId="25" hidden="1" customBuiltin="1"/>
    <cellStyle name="Total" xfId="16687" builtinId="25" hidden="1" customBuiltin="1"/>
    <cellStyle name="Total" xfId="10294" builtinId="25" hidden="1" customBuiltin="1"/>
    <cellStyle name="Total" xfId="12331" builtinId="25" hidden="1" customBuiltin="1"/>
    <cellStyle name="Total" xfId="23404" builtinId="25" hidden="1" customBuiltin="1"/>
    <cellStyle name="Total" xfId="23765" builtinId="25" hidden="1" customBuiltin="1"/>
    <cellStyle name="Total" xfId="1228" builtinId="25" hidden="1" customBuiltin="1"/>
    <cellStyle name="Total" xfId="6330" builtinId="25" hidden="1" customBuiltin="1"/>
    <cellStyle name="Total" xfId="12521" builtinId="25" hidden="1" customBuiltin="1"/>
    <cellStyle name="Total" xfId="14392" builtinId="25" hidden="1" customBuiltin="1"/>
    <cellStyle name="Total" xfId="16359" builtinId="25" hidden="1" customBuiltin="1"/>
    <cellStyle name="Total" xfId="741" builtinId="25" hidden="1" customBuiltin="1"/>
    <cellStyle name="Total" xfId="775" builtinId="25" hidden="1" customBuiltin="1"/>
    <cellStyle name="Total" xfId="796" builtinId="25" hidden="1" customBuiltin="1"/>
    <cellStyle name="Total" xfId="14434" builtinId="25" hidden="1" customBuiltin="1"/>
    <cellStyle name="Total" xfId="12437" builtinId="25" hidden="1" customBuiltin="1"/>
    <cellStyle name="Total" xfId="4378" builtinId="25" hidden="1" customBuiltin="1"/>
    <cellStyle name="Total" xfId="20007" builtinId="25" hidden="1" customBuiltin="1"/>
    <cellStyle name="Total" xfId="16458" builtinId="25" hidden="1" customBuiltin="1"/>
    <cellStyle name="Total" xfId="14791" builtinId="25" hidden="1" customBuiltin="1"/>
    <cellStyle name="Total" xfId="12706" builtinId="25" hidden="1" customBuiltin="1"/>
    <cellStyle name="Total" xfId="5296" builtinId="25" hidden="1" customBuiltin="1"/>
    <cellStyle name="Total" xfId="20009" builtinId="25" hidden="1" customBuiltin="1"/>
    <cellStyle name="Total" xfId="12954" builtinId="25" hidden="1" customBuiltin="1"/>
    <cellStyle name="Total" xfId="23789" builtinId="25" hidden="1" customBuiltin="1"/>
    <cellStyle name="Total" xfId="23992" builtinId="25" hidden="1" customBuiltin="1"/>
    <cellStyle name="Total" xfId="24855" builtinId="25" hidden="1" customBuiltin="1"/>
    <cellStyle name="Total" xfId="11716" builtinId="25" hidden="1" customBuiltin="1"/>
    <cellStyle name="Total" xfId="14934" builtinId="25" hidden="1" customBuiltin="1"/>
    <cellStyle name="Total" xfId="5206" builtinId="25" hidden="1" customBuiltin="1"/>
    <cellStyle name="Total" xfId="2081" builtinId="25" hidden="1" customBuiltin="1"/>
    <cellStyle name="Total" xfId="7864" builtinId="25" hidden="1" customBuiltin="1"/>
    <cellStyle name="Total" xfId="27364" builtinId="25" hidden="1" customBuiltin="1"/>
    <cellStyle name="Total" xfId="11460" builtinId="25" hidden="1" customBuiltin="1"/>
    <cellStyle name="Total" xfId="2164" builtinId="25" hidden="1" customBuiltin="1"/>
    <cellStyle name="Total" xfId="27200" builtinId="25" hidden="1" customBuiltin="1"/>
    <cellStyle name="Total" xfId="17463" builtinId="25" hidden="1" customBuiltin="1"/>
    <cellStyle name="Total" xfId="424" builtinId="25" hidden="1" customBuiltin="1"/>
    <cellStyle name="Total" xfId="15868" builtinId="25" hidden="1" customBuiltin="1"/>
    <cellStyle name="Total" xfId="12826" builtinId="25" hidden="1" customBuiltin="1"/>
    <cellStyle name="Total" xfId="3169" builtinId="25" hidden="1" customBuiltin="1"/>
    <cellStyle name="Total" xfId="6763" builtinId="25" hidden="1" customBuiltin="1"/>
    <cellStyle name="Total" xfId="21179" builtinId="25" hidden="1" customBuiltin="1"/>
    <cellStyle name="Total" xfId="21689" builtinId="25" hidden="1" customBuiltin="1"/>
    <cellStyle name="Total" xfId="18858" builtinId="25" hidden="1" customBuiltin="1"/>
    <cellStyle name="Total" xfId="10053" builtinId="25" hidden="1" customBuiltin="1"/>
    <cellStyle name="Total" xfId="17165" builtinId="25" hidden="1" customBuiltin="1"/>
    <cellStyle name="Total" xfId="2327" builtinId="25" hidden="1" customBuiltin="1"/>
    <cellStyle name="Total" xfId="21113" builtinId="25" hidden="1" customBuiltin="1"/>
    <cellStyle name="Total" xfId="18914" builtinId="25" hidden="1" customBuiltin="1"/>
    <cellStyle name="Total" xfId="14349" builtinId="25" hidden="1" customBuiltin="1"/>
    <cellStyle name="Total" xfId="5258" builtinId="25" hidden="1" customBuiltin="1"/>
    <cellStyle name="Total" xfId="26314" builtinId="25" hidden="1" customBuiltin="1"/>
    <cellStyle name="Total" xfId="395" builtinId="25" hidden="1" customBuiltin="1"/>
    <cellStyle name="Total" xfId="3735" builtinId="25" hidden="1" customBuiltin="1"/>
    <cellStyle name="Total" xfId="17441" builtinId="25" hidden="1" customBuiltin="1"/>
    <cellStyle name="Total" xfId="3264" builtinId="25" hidden="1" customBuiltin="1"/>
    <cellStyle name="Total" xfId="20239" builtinId="25" hidden="1" customBuiltin="1"/>
    <cellStyle name="Total" xfId="3906" builtinId="25" hidden="1" customBuiltin="1"/>
    <cellStyle name="Total" xfId="18043" builtinId="25" hidden="1" customBuiltin="1"/>
    <cellStyle name="Total" xfId="15034" builtinId="25" hidden="1" customBuiltin="1"/>
    <cellStyle name="Total" xfId="320" builtinId="25" hidden="1" customBuiltin="1"/>
    <cellStyle name="Total" xfId="5816" builtinId="25" hidden="1" customBuiltin="1"/>
    <cellStyle name="Total" xfId="26789" builtinId="25" hidden="1" customBuiltin="1"/>
    <cellStyle name="Total" xfId="5450" builtinId="25" hidden="1" customBuiltin="1"/>
    <cellStyle name="Total" xfId="21703" builtinId="25" hidden="1" customBuiltin="1"/>
    <cellStyle name="Total" xfId="27663" builtinId="25" hidden="1" customBuiltin="1"/>
    <cellStyle name="Total" xfId="7431" builtinId="25" hidden="1" customBuiltin="1"/>
    <cellStyle name="Total" xfId="5835" builtinId="25" hidden="1" customBuiltin="1"/>
    <cellStyle name="Total" xfId="13642" builtinId="25" hidden="1" customBuiltin="1"/>
    <cellStyle name="Total" xfId="11195" builtinId="25" hidden="1" customBuiltin="1"/>
    <cellStyle name="Total" xfId="18254" builtinId="25" hidden="1" customBuiltin="1"/>
    <cellStyle name="Total" xfId="10360" builtinId="25" hidden="1" customBuiltin="1"/>
    <cellStyle name="Total" xfId="27837" builtinId="25" hidden="1" customBuiltin="1"/>
    <cellStyle name="Total" xfId="13125" builtinId="25" hidden="1" customBuiltin="1"/>
    <cellStyle name="Total" xfId="13865" builtinId="25" hidden="1" customBuiltin="1"/>
    <cellStyle name="Total" xfId="11318" builtinId="25" hidden="1" customBuiltin="1"/>
    <cellStyle name="Total" xfId="16103" builtinId="25" hidden="1" customBuiltin="1"/>
    <cellStyle name="Total" xfId="3108" builtinId="25" hidden="1" customBuiltin="1"/>
    <cellStyle name="Total" xfId="23109" builtinId="25" hidden="1" customBuiltin="1"/>
    <cellStyle name="Total" xfId="6362" builtinId="25" hidden="1" customBuiltin="1"/>
    <cellStyle name="Total" xfId="10572" builtinId="25" hidden="1" customBuiltin="1"/>
    <cellStyle name="Total" xfId="27724" builtinId="25" hidden="1" customBuiltin="1"/>
    <cellStyle name="Total" xfId="13431" builtinId="25" hidden="1" customBuiltin="1"/>
    <cellStyle name="Total" xfId="6930" builtinId="25" hidden="1" customBuiltin="1"/>
    <cellStyle name="Total" xfId="11718" builtinId="25" hidden="1" customBuiltin="1"/>
    <cellStyle name="Total" xfId="3601" builtinId="25" hidden="1" customBuiltin="1"/>
    <cellStyle name="Total" xfId="27002" builtinId="25" hidden="1" customBuiltin="1"/>
    <cellStyle name="Total" xfId="19" builtinId="25" hidden="1" customBuiltin="1"/>
    <cellStyle name="Total" xfId="6481" builtinId="25" hidden="1" customBuiltin="1"/>
    <cellStyle name="Total" xfId="16776" builtinId="25" hidden="1" customBuiltin="1"/>
    <cellStyle name="Total" xfId="5466" builtinId="25" hidden="1" customBuiltin="1"/>
    <cellStyle name="Total" xfId="8878" builtinId="25" hidden="1" customBuiltin="1"/>
    <cellStyle name="Total" xfId="22573" builtinId="25" hidden="1" customBuiltin="1"/>
    <cellStyle name="Total" xfId="20174" builtinId="25" hidden="1" customBuiltin="1"/>
    <cellStyle name="Total" xfId="4978" builtinId="25" hidden="1" customBuiltin="1"/>
    <cellStyle name="Total" xfId="18434" builtinId="25" hidden="1" customBuiltin="1"/>
    <cellStyle name="Total" xfId="1313" builtinId="25" hidden="1" customBuiltin="1"/>
    <cellStyle name="Total" xfId="4202" builtinId="25" hidden="1" customBuiltin="1"/>
    <cellStyle name="Total" xfId="22786" builtinId="25" hidden="1" customBuiltin="1"/>
    <cellStyle name="Total" xfId="20592" builtinId="25" hidden="1" customBuiltin="1"/>
    <cellStyle name="Total" xfId="10240" builtinId="25" hidden="1" customBuiltin="1"/>
    <cellStyle name="Total" xfId="27598" builtinId="25" hidden="1" customBuiltin="1"/>
    <cellStyle name="Total" xfId="23936" builtinId="25" hidden="1" customBuiltin="1"/>
    <cellStyle name="Total" xfId="7144" builtinId="25" hidden="1" customBuiltin="1"/>
    <cellStyle name="Total" xfId="19011" builtinId="25" hidden="1" customBuiltin="1"/>
    <cellStyle name="Total" xfId="20037" builtinId="25" hidden="1" customBuiltin="1"/>
    <cellStyle name="Total" xfId="7987" builtinId="25" hidden="1" customBuiltin="1"/>
    <cellStyle name="Total" xfId="9849" builtinId="25" hidden="1" customBuiltin="1"/>
    <cellStyle name="Total" xfId="7049" builtinId="25" hidden="1" customBuiltin="1"/>
    <cellStyle name="Total" xfId="2650" builtinId="25" hidden="1" customBuiltin="1"/>
    <cellStyle name="Total" xfId="23079" builtinId="25" hidden="1" customBuiltin="1"/>
    <cellStyle name="Total" xfId="7159" builtinId="25" hidden="1" customBuiltin="1"/>
    <cellStyle name="Total" xfId="6005" builtinId="25" hidden="1" customBuiltin="1"/>
    <cellStyle name="Total" xfId="14051" builtinId="25" hidden="1" customBuiltin="1"/>
    <cellStyle name="Total" xfId="9221" builtinId="25" hidden="1" customBuiltin="1"/>
    <cellStyle name="Total" xfId="23338" builtinId="25" hidden="1" customBuiltin="1"/>
    <cellStyle name="Total" xfId="12689" builtinId="25" hidden="1" customBuiltin="1"/>
    <cellStyle name="Total" xfId="19680" builtinId="25" hidden="1" customBuiltin="1"/>
    <cellStyle name="Total" xfId="11092" builtinId="25" hidden="1" customBuiltin="1"/>
    <cellStyle name="Total" xfId="25989" builtinId="25" hidden="1" customBuiltin="1"/>
    <cellStyle name="Total" xfId="15298" builtinId="25" hidden="1" customBuiltin="1"/>
    <cellStyle name="Total" xfId="23699" builtinId="25" hidden="1" customBuiltin="1"/>
    <cellStyle name="Total" xfId="12925" builtinId="25" hidden="1" customBuiltin="1"/>
    <cellStyle name="Total" xfId="23011" builtinId="25" hidden="1" customBuiltin="1"/>
    <cellStyle name="Total" xfId="1004" builtinId="25" hidden="1" customBuiltin="1"/>
    <cellStyle name="Total" xfId="24300" builtinId="25" hidden="1" customBuiltin="1"/>
    <cellStyle name="Total" xfId="8829" builtinId="25" hidden="1" customBuiltin="1"/>
    <cellStyle name="Total" xfId="11315" builtinId="25" hidden="1" customBuiltin="1"/>
    <cellStyle name="Total" xfId="15478" builtinId="25" hidden="1" customBuiltin="1"/>
    <cellStyle name="Total" xfId="8972" builtinId="25" hidden="1" customBuiltin="1"/>
    <cellStyle name="Total" xfId="18289" builtinId="25" hidden="1" customBuiltin="1"/>
    <cellStyle name="Total" xfId="8587" builtinId="25" hidden="1" customBuiltin="1"/>
    <cellStyle name="Total" xfId="27243" builtinId="25" hidden="1" customBuiltin="1"/>
    <cellStyle name="Total" xfId="23635" builtinId="25" hidden="1" customBuiltin="1"/>
    <cellStyle name="Total" xfId="8664" builtinId="25" hidden="1" customBuiltin="1"/>
    <cellStyle name="Total" xfId="5117" builtinId="25" hidden="1" customBuiltin="1"/>
    <cellStyle name="Total" xfId="3309" builtinId="25" hidden="1" customBuiltin="1"/>
    <cellStyle name="Total" xfId="10731" builtinId="25" hidden="1" customBuiltin="1"/>
    <cellStyle name="Total" xfId="15748" builtinId="25" hidden="1" customBuiltin="1"/>
    <cellStyle name="Total" xfId="24123" builtinId="25" hidden="1" customBuiltin="1"/>
    <cellStyle name="Total" xfId="12317" builtinId="25" hidden="1" customBuiltin="1"/>
    <cellStyle name="Total" xfId="10114" builtinId="25" hidden="1" customBuiltin="1"/>
    <cellStyle name="Total" xfId="2849" builtinId="25" hidden="1" customBuiltin="1"/>
    <cellStyle name="Total" xfId="14770" builtinId="25" hidden="1" customBuiltin="1"/>
    <cellStyle name="Total" xfId="24270" builtinId="25" hidden="1" customBuiltin="1"/>
    <cellStyle name="Total" xfId="21958" builtinId="25" hidden="1" customBuiltin="1"/>
    <cellStyle name="Total" xfId="23887" builtinId="25" hidden="1" customBuiltin="1"/>
    <cellStyle name="Total" xfId="26639" builtinId="25" hidden="1" customBuiltin="1"/>
    <cellStyle name="Total" xfId="24984" builtinId="25" hidden="1" customBuiltin="1"/>
    <cellStyle name="Total" xfId="9352" builtinId="25" hidden="1" customBuiltin="1"/>
    <cellStyle name="Total" xfId="20474" builtinId="25" hidden="1" customBuiltin="1"/>
    <cellStyle name="Total" xfId="3008" builtinId="25" hidden="1" customBuiltin="1"/>
    <cellStyle name="Total" xfId="16055" builtinId="25" hidden="1" customBuiltin="1"/>
    <cellStyle name="Total" xfId="9111" builtinId="25" hidden="1" customBuiltin="1"/>
    <cellStyle name="Total" xfId="24472" builtinId="25" hidden="1" customBuiltin="1"/>
    <cellStyle name="Total" xfId="9165" builtinId="25" hidden="1" customBuiltin="1"/>
    <cellStyle name="Total" xfId="60" builtinId="25" hidden="1" customBuiltin="1"/>
    <cellStyle name="Total" xfId="25668" builtinId="25" hidden="1" customBuiltin="1"/>
    <cellStyle name="Total" xfId="136" builtinId="25" hidden="1" customBuiltin="1"/>
    <cellStyle name="Total" xfId="16327" builtinId="25" hidden="1" customBuiltin="1"/>
    <cellStyle name="Total" xfId="23588" builtinId="25" hidden="1" customBuiltin="1"/>
    <cellStyle name="Total" xfId="20240" builtinId="25" hidden="1" customBuiltin="1"/>
    <cellStyle name="Total" xfId="18239" builtinId="25" hidden="1" customBuiltin="1"/>
    <cellStyle name="Total" xfId="27460" builtinId="25" hidden="1" customBuiltin="1"/>
    <cellStyle name="Total" xfId="16069" builtinId="25" hidden="1" customBuiltin="1"/>
    <cellStyle name="Total" xfId="24785" builtinId="25" hidden="1" customBuiltin="1"/>
    <cellStyle name="Total" xfId="14306" builtinId="25" hidden="1" customBuiltin="1"/>
    <cellStyle name="Total" xfId="24454" builtinId="25" hidden="1" customBuiltin="1"/>
    <cellStyle name="Total" xfId="2568" builtinId="25" hidden="1" customBuiltin="1"/>
    <cellStyle name="Total" xfId="25327" builtinId="25" hidden="1" customBuiltin="1"/>
    <cellStyle name="Total" xfId="9784" builtinId="25" hidden="1" customBuiltin="1"/>
    <cellStyle name="Total" xfId="12763" builtinId="25" hidden="1" customBuiltin="1"/>
    <cellStyle name="Total" xfId="27759" builtinId="25" hidden="1" customBuiltin="1"/>
    <cellStyle name="Total" xfId="16630" builtinId="25" hidden="1" customBuiltin="1"/>
    <cellStyle name="Total" xfId="8186" builtinId="25" hidden="1" customBuiltin="1"/>
    <cellStyle name="Total" xfId="24706" builtinId="25" hidden="1" customBuiltin="1"/>
    <cellStyle name="Total" xfId="443" builtinId="25" hidden="1" customBuiltin="1"/>
    <cellStyle name="Total" xfId="22437" builtinId="25" hidden="1" customBuiltin="1"/>
    <cellStyle name="Total" xfId="20284" builtinId="25" hidden="1" customBuiltin="1"/>
    <cellStyle name="Total" xfId="19484" builtinId="25" hidden="1" customBuiltin="1"/>
    <cellStyle name="Total" xfId="18312" builtinId="25" hidden="1" customBuiltin="1"/>
    <cellStyle name="Total" xfId="26932" builtinId="25" hidden="1" customBuiltin="1"/>
    <cellStyle name="Total" xfId="4622" builtinId="25" hidden="1" customBuiltin="1"/>
    <cellStyle name="Total" xfId="6003" builtinId="25" hidden="1" customBuiltin="1"/>
    <cellStyle name="Total" xfId="8519" builtinId="25" hidden="1" customBuiltin="1"/>
    <cellStyle name="Total" xfId="21857" builtinId="25" hidden="1" customBuiltin="1"/>
    <cellStyle name="Total" xfId="18899" builtinId="25" hidden="1" customBuiltin="1"/>
    <cellStyle name="Total" xfId="26025" builtinId="25" hidden="1" customBuiltin="1"/>
    <cellStyle name="Total" xfId="23445" builtinId="25" hidden="1" customBuiltin="1"/>
    <cellStyle name="Total" xfId="8531" builtinId="25" hidden="1" customBuiltin="1"/>
    <cellStyle name="Total" xfId="15116" builtinId="25" hidden="1" customBuiltin="1"/>
    <cellStyle name="Total" xfId="8010" builtinId="25" hidden="1" customBuiltin="1"/>
    <cellStyle name="Total" xfId="971" builtinId="25" hidden="1" customBuiltin="1"/>
    <cellStyle name="Total" xfId="10010" builtinId="25" hidden="1" customBuiltin="1"/>
    <cellStyle name="Total" xfId="10331" builtinId="25" hidden="1" customBuiltin="1"/>
    <cellStyle name="Total" xfId="10661" builtinId="25" hidden="1" customBuiltin="1"/>
    <cellStyle name="Total" xfId="26444" builtinId="25" hidden="1" customBuiltin="1"/>
    <cellStyle name="Total" xfId="24681" builtinId="25" hidden="1" customBuiltin="1"/>
    <cellStyle name="Total" xfId="94" builtinId="25" hidden="1" customBuiltin="1"/>
    <cellStyle name="Total" xfId="27538" builtinId="25" hidden="1" customBuiltin="1"/>
    <cellStyle name="Total" xfId="3204" builtinId="25" hidden="1" customBuiltin="1"/>
    <cellStyle name="Total" xfId="22459" builtinId="25" hidden="1" customBuiltin="1"/>
    <cellStyle name="Total" xfId="21881" builtinId="25" hidden="1" customBuiltin="1"/>
    <cellStyle name="Total" xfId="20130" builtinId="25" hidden="1" customBuiltin="1"/>
    <cellStyle name="Total" xfId="18230" builtinId="25" hidden="1" customBuiltin="1"/>
    <cellStyle name="Total" xfId="26479" builtinId="25" hidden="1" customBuiltin="1"/>
    <cellStyle name="Total" xfId="19451" builtinId="25" hidden="1" customBuiltin="1"/>
    <cellStyle name="Total" xfId="25627" builtinId="25" hidden="1" customBuiltin="1"/>
    <cellStyle name="Total" xfId="16993" builtinId="25" hidden="1" customBuiltin="1"/>
    <cellStyle name="Total" xfId="22324" builtinId="25" hidden="1" customBuiltin="1"/>
    <cellStyle name="Total" xfId="13065" builtinId="25" hidden="1" customBuiltin="1"/>
    <cellStyle name="Total" xfId="27864" builtinId="25" hidden="1" customBuiltin="1"/>
    <cellStyle name="Total" xfId="8699" builtinId="25" hidden="1" customBuiltin="1"/>
    <cellStyle name="Total" xfId="6254" builtinId="25" hidden="1" customBuiltin="1"/>
    <cellStyle name="Total" xfId="15515" builtinId="25" hidden="1" customBuiltin="1"/>
    <cellStyle name="Total" xfId="5943" builtinId="25" hidden="1" customBuiltin="1"/>
    <cellStyle name="Total" xfId="10542" builtinId="25" hidden="1" customBuiltin="1"/>
    <cellStyle name="Total" xfId="5809" builtinId="25" hidden="1" customBuiltin="1"/>
    <cellStyle name="Total" xfId="13300" builtinId="25" hidden="1" customBuiltin="1"/>
    <cellStyle name="Total" xfId="27393" builtinId="25" hidden="1" customBuiltin="1"/>
    <cellStyle name="Total" xfId="8902" builtinId="25" hidden="1" customBuiltin="1"/>
    <cellStyle name="Total" xfId="20772" builtinId="25" hidden="1" customBuiltin="1"/>
    <cellStyle name="Total" xfId="3391" builtinId="25" hidden="1" customBuiltin="1"/>
    <cellStyle name="Total" xfId="1811" builtinId="25" hidden="1" customBuiltin="1"/>
    <cellStyle name="Total" xfId="3523" builtinId="25" hidden="1" customBuiltin="1"/>
    <cellStyle name="Total" xfId="22154" builtinId="25" hidden="1" customBuiltin="1"/>
    <cellStyle name="Total" xfId="20800" builtinId="25" hidden="1" customBuiltin="1"/>
    <cellStyle name="Total" xfId="16878" builtinId="25" hidden="1" customBuiltin="1"/>
    <cellStyle name="Total" xfId="26268" builtinId="25" hidden="1" customBuiltin="1"/>
    <cellStyle name="Total" xfId="20020" builtinId="25" hidden="1" customBuiltin="1"/>
    <cellStyle name="Total" xfId="28334" builtinId="25" hidden="1" customBuiltin="1"/>
    <cellStyle name="Total" xfId="25605" builtinId="25" hidden="1" customBuiltin="1"/>
    <cellStyle name="Total" xfId="19758" builtinId="25" hidden="1" customBuiltin="1"/>
    <cellStyle name="Total" xfId="26735" builtinId="25" hidden="1" customBuiltin="1"/>
    <cellStyle name="Total" xfId="14526" builtinId="25" hidden="1" customBuiltin="1"/>
    <cellStyle name="Total" xfId="18081" builtinId="25" hidden="1" customBuiltin="1"/>
    <cellStyle name="Total" xfId="23605" builtinId="25" hidden="1" customBuiltin="1"/>
    <cellStyle name="Total" xfId="25437" builtinId="25" hidden="1" customBuiltin="1"/>
    <cellStyle name="Total" xfId="5574" builtinId="25" hidden="1" customBuiltin="1"/>
    <cellStyle name="Total" xfId="5393" builtinId="25" hidden="1" customBuiltin="1"/>
    <cellStyle name="Total" xfId="13599" builtinId="25" hidden="1" customBuiltin="1"/>
    <cellStyle name="Total" xfId="20881" builtinId="25" hidden="1" customBuiltin="1"/>
    <cellStyle name="Total" xfId="6155" builtinId="25" hidden="1" customBuiltin="1"/>
    <cellStyle name="Total" xfId="21098" builtinId="25" hidden="1" customBuiltin="1"/>
    <cellStyle name="Total" xfId="15465" builtinId="25" hidden="1" customBuiltin="1"/>
    <cellStyle name="Total" xfId="18116" builtinId="25" hidden="1" customBuiltin="1"/>
    <cellStyle name="Total" xfId="21755" builtinId="25" hidden="1" customBuiltin="1"/>
    <cellStyle name="Total" xfId="15576" builtinId="25" hidden="1" customBuiltin="1"/>
    <cellStyle name="Total" xfId="26522" builtinId="25" hidden="1" customBuiltin="1"/>
    <cellStyle name="Total" xfId="5775" builtinId="25" hidden="1" customBuiltin="1"/>
    <cellStyle name="Total" xfId="19982" builtinId="25" hidden="1" customBuiltin="1"/>
    <cellStyle name="Total" xfId="26379" builtinId="25" hidden="1" customBuiltin="1"/>
    <cellStyle name="Total" xfId="17786" builtinId="25" hidden="1" customBuiltin="1"/>
    <cellStyle name="Total" xfId="9685" builtinId="25" hidden="1" customBuiltin="1"/>
    <cellStyle name="Total" xfId="20552" builtinId="25" hidden="1" customBuiltin="1"/>
    <cellStyle name="Total" xfId="23128" builtinId="25" hidden="1" customBuiltin="1"/>
    <cellStyle name="Total" xfId="20067" builtinId="25" hidden="1" customBuiltin="1"/>
    <cellStyle name="Total" xfId="9880" builtinId="25" hidden="1" customBuiltin="1"/>
    <cellStyle name="Total" xfId="6689" builtinId="25" hidden="1" customBuiltin="1"/>
    <cellStyle name="Total" xfId="8199" builtinId="25" hidden="1" customBuiltin="1"/>
    <cellStyle name="Total" xfId="5137" builtinId="25" hidden="1" customBuiltin="1"/>
    <cellStyle name="Total" xfId="11065" builtinId="25" hidden="1" customBuiltin="1"/>
    <cellStyle name="Total" xfId="14999" builtinId="25" hidden="1" customBuiltin="1"/>
    <cellStyle name="Total" xfId="28317" builtinId="25" hidden="1" customBuiltin="1"/>
    <cellStyle name="Total" xfId="7760" builtinId="25" hidden="1" customBuiltin="1"/>
    <cellStyle name="Total" xfId="10082" builtinId="25" hidden="1" customBuiltin="1"/>
    <cellStyle name="Total" xfId="23918" builtinId="25" hidden="1" customBuiltin="1"/>
    <cellStyle name="Total" xfId="18538" builtinId="25" hidden="1" customBuiltin="1"/>
    <cellStyle name="Total" xfId="22138" builtinId="25" hidden="1" customBuiltin="1"/>
    <cellStyle name="Total" xfId="23820" builtinId="25" hidden="1" customBuiltin="1"/>
    <cellStyle name="Total" xfId="26251" builtinId="25" hidden="1" customBuiltin="1"/>
    <cellStyle name="Total" xfId="11297" builtinId="25" hidden="1" customBuiltin="1"/>
    <cellStyle name="Total" xfId="20415" builtinId="25" hidden="1" customBuiltin="1"/>
    <cellStyle name="Total" xfId="27304" builtinId="25" hidden="1" customBuiltin="1"/>
    <cellStyle name="Total" xfId="18333" builtinId="25" hidden="1" customBuiltin="1"/>
    <cellStyle name="Total" xfId="9624" builtinId="25" hidden="1" customBuiltin="1"/>
    <cellStyle name="Total" xfId="20405" builtinId="25" hidden="1" customBuiltin="1"/>
    <cellStyle name="Total" xfId="6380" builtinId="25" hidden="1" customBuiltin="1"/>
    <cellStyle name="Total" xfId="9708" builtinId="25" hidden="1" customBuiltin="1"/>
    <cellStyle name="Total" xfId="16660" builtinId="25" hidden="1" customBuiltin="1"/>
    <cellStyle name="Total" xfId="17377" builtinId="25" hidden="1" customBuiltin="1"/>
    <cellStyle name="Total" xfId="799" builtinId="25" hidden="1" customBuiltin="1"/>
    <cellStyle name="Total" xfId="10992" builtinId="25" hidden="1" customBuiltin="1"/>
    <cellStyle name="Total" xfId="14793" builtinId="25" hidden="1" customBuiltin="1"/>
    <cellStyle name="Total" xfId="27160" builtinId="25" hidden="1" customBuiltin="1"/>
    <cellStyle name="Total" xfId="9649" builtinId="25" hidden="1" customBuiltin="1"/>
    <cellStyle name="Total" xfId="10595" builtinId="25" hidden="1" customBuiltin="1"/>
    <cellStyle name="Total" xfId="6993" builtinId="25" hidden="1" customBuiltin="1"/>
    <cellStyle name="Total" xfId="19137" builtinId="25" hidden="1" customBuiltin="1"/>
    <cellStyle name="Total" xfId="14645" builtinId="25" hidden="1" customBuiltin="1"/>
    <cellStyle name="Total" xfId="6894" builtinId="25" hidden="1" customBuiltin="1"/>
    <cellStyle name="Total" xfId="28034" builtinId="25" hidden="1" customBuiltin="1"/>
    <cellStyle name="Total" xfId="11789" builtinId="25" hidden="1" customBuiltin="1"/>
    <cellStyle name="Total" xfId="21269" builtinId="25" hidden="1" customBuiltin="1"/>
    <cellStyle name="Total" xfId="25870" builtinId="25" hidden="1" customBuiltin="1"/>
    <cellStyle name="Total" xfId="10143" builtinId="25" hidden="1" customBuiltin="1"/>
    <cellStyle name="Total" xfId="4487" builtinId="25" hidden="1" customBuiltin="1"/>
    <cellStyle name="Total" xfId="15992" builtinId="25" hidden="1" customBuiltin="1"/>
    <cellStyle name="Total" xfId="20398" builtinId="25" hidden="1" customBuiltin="1"/>
    <cellStyle name="Total" xfId="10216" builtinId="25" hidden="1" customBuiltin="1"/>
    <cellStyle name="Total" xfId="24840" builtinId="25" hidden="1" customBuiltin="1"/>
    <cellStyle name="Total" xfId="17939" builtinId="25" hidden="1" customBuiltin="1"/>
    <cellStyle name="Total" xfId="3043" builtinId="25" hidden="1" customBuiltin="1"/>
    <cellStyle name="Total" xfId="11822" builtinId="25" hidden="1" customBuiltin="1"/>
    <cellStyle name="Total" xfId="23651" builtinId="25" hidden="1" customBuiltin="1"/>
    <cellStyle name="Total" xfId="27788" builtinId="25" hidden="1" customBuiltin="1"/>
    <cellStyle name="Total" xfId="10279" builtinId="25" hidden="1" customBuiltin="1"/>
    <cellStyle name="Total" xfId="8431" builtinId="25" hidden="1" customBuiltin="1"/>
    <cellStyle name="Total" xfId="16533" builtinId="25" hidden="1" customBuiltin="1"/>
    <cellStyle name="Total" xfId="16822" builtinId="25" hidden="1" customBuiltin="1"/>
    <cellStyle name="Total" xfId="22636" builtinId="25" hidden="1" customBuiltin="1"/>
    <cellStyle name="Total" xfId="212" builtinId="25" hidden="1" customBuiltin="1"/>
    <cellStyle name="Total" xfId="26883" builtinId="25" hidden="1" customBuiltin="1"/>
    <cellStyle name="Total" xfId="12249" builtinId="25" hidden="1" customBuiltin="1"/>
    <cellStyle name="Total" xfId="21658" builtinId="25" hidden="1" customBuiltin="1"/>
    <cellStyle name="Total" xfId="28230" builtinId="25" hidden="1" customBuiltin="1"/>
    <cellStyle name="Total" xfId="10698" builtinId="25" hidden="1" customBuiltin="1"/>
    <cellStyle name="Total" xfId="4382" builtinId="25" hidden="1" customBuiltin="1"/>
    <cellStyle name="Total" xfId="24247" builtinId="25" hidden="1" customBuiltin="1"/>
    <cellStyle name="Total" xfId="21806" builtinId="25" hidden="1" customBuiltin="1"/>
    <cellStyle name="Total" xfId="4465" builtinId="25" hidden="1" customBuiltin="1"/>
    <cellStyle name="Total" xfId="8926" builtinId="25" hidden="1" customBuiltin="1"/>
    <cellStyle name="Total" xfId="18455" builtinId="25" hidden="1" customBuiltin="1"/>
    <cellStyle name="Total" xfId="1536" builtinId="25" hidden="1" customBuiltin="1"/>
    <cellStyle name="Total" xfId="12122" builtinId="25" hidden="1" customBuiltin="1"/>
    <cellStyle name="Total" xfId="6686" builtinId="25" hidden="1" customBuiltin="1"/>
    <cellStyle name="Total" xfId="26465" builtinId="25" hidden="1" customBuiltin="1"/>
    <cellStyle name="Total" xfId="10792" builtinId="25" hidden="1" customBuiltin="1"/>
    <cellStyle name="Total" xfId="4104" builtinId="25" hidden="1" customBuiltin="1"/>
    <cellStyle name="Total" xfId="24966" builtinId="25" hidden="1" customBuiltin="1"/>
    <cellStyle name="Total" xfId="19665" builtinId="25" hidden="1" customBuiltin="1"/>
    <cellStyle name="Total" xfId="3647" builtinId="25" hidden="1" customBuiltin="1"/>
    <cellStyle name="Total" xfId="3330" builtinId="25" hidden="1" customBuiltin="1"/>
    <cellStyle name="Total" xfId="26480" builtinId="25" hidden="1" customBuiltin="1"/>
    <cellStyle name="Total" xfId="12124" builtinId="25" hidden="1" customBuiltin="1"/>
    <cellStyle name="Total" xfId="21499" builtinId="25" hidden="1" customBuiltin="1"/>
    <cellStyle name="Total" xfId="27072" builtinId="25" hidden="1" customBuiltin="1"/>
    <cellStyle name="Total" xfId="10797" builtinId="25" hidden="1" customBuiltin="1"/>
    <cellStyle name="Total" xfId="6057" builtinId="25" hidden="1" customBuiltin="1"/>
    <cellStyle name="Total" xfId="7161" builtinId="25" hidden="1" customBuiltin="1"/>
    <cellStyle name="Total" xfId="22342" builtinId="25" hidden="1" customBuiltin="1"/>
    <cellStyle name="Total" xfId="7819" builtinId="25" hidden="1" customBuiltin="1"/>
    <cellStyle name="Total" xfId="4328" builtinId="25" hidden="1" customBuiltin="1"/>
    <cellStyle name="Total" xfId="1976" builtinId="25" hidden="1" customBuiltin="1"/>
    <cellStyle name="Total" xfId="12736" builtinId="25" hidden="1" customBuiltin="1"/>
    <cellStyle name="Total" xfId="16503" builtinId="25" hidden="1" customBuiltin="1"/>
    <cellStyle name="Total" xfId="27420" builtinId="25" hidden="1" customBuiltin="1"/>
    <cellStyle name="Total" xfId="4365" builtinId="25" hidden="1" customBuiltin="1"/>
    <cellStyle name="Total" xfId="11350" builtinId="25" hidden="1" customBuiltin="1"/>
    <cellStyle name="Total" xfId="9036" builtinId="25" hidden="1" customBuiltin="1"/>
    <cellStyle name="Total" xfId="20659" builtinId="25" hidden="1" customBuiltin="1"/>
    <cellStyle name="Total" xfId="14421" builtinId="25" hidden="1" customBuiltin="1"/>
    <cellStyle name="Total" xfId="1974" builtinId="25" hidden="1" customBuiltin="1"/>
    <cellStyle name="Total" xfId="26224" builtinId="25" hidden="1" customBuiltin="1"/>
    <cellStyle name="Total" xfId="5848" builtinId="25" hidden="1" customBuiltin="1"/>
    <cellStyle name="Total" xfId="20568" builtinId="25" hidden="1" customBuiltin="1"/>
    <cellStyle name="Total" xfId="27695" builtinId="25" hidden="1" customBuiltin="1"/>
    <cellStyle name="Total" xfId="11524" builtinId="25" hidden="1" customBuiltin="1"/>
    <cellStyle name="Total" xfId="4536" builtinId="25" hidden="1" customBuiltin="1"/>
    <cellStyle name="Total" xfId="7584" builtinId="25" hidden="1" customBuiltin="1"/>
    <cellStyle name="Total" xfId="9939" builtinId="25" hidden="1" customBuiltin="1"/>
    <cellStyle name="Total" xfId="7714" builtinId="25" hidden="1" customBuiltin="1"/>
    <cellStyle name="Total" xfId="908" builtinId="25" hidden="1" customBuiltin="1"/>
    <cellStyle name="Total" xfId="5116" builtinId="25" hidden="1" customBuiltin="1"/>
    <cellStyle name="Total" xfId="24741" builtinId="25" hidden="1" customBuiltin="1"/>
    <cellStyle name="Total" xfId="25952" builtinId="25" hidden="1" customBuiltin="1"/>
    <cellStyle name="Total" xfId="11163" builtinId="25" hidden="1" customBuiltin="1"/>
    <cellStyle name="Total" xfId="11702" builtinId="25" hidden="1" customBuiltin="1"/>
    <cellStyle name="Total" xfId="8249" builtinId="25" hidden="1" customBuiltin="1"/>
    <cellStyle name="Total" xfId="21111" builtinId="25" hidden="1" customBuiltin="1"/>
    <cellStyle name="Total" xfId="24180" builtinId="25" hidden="1" customBuiltin="1"/>
    <cellStyle name="Total" xfId="286" builtinId="25" hidden="1" customBuiltin="1"/>
    <cellStyle name="Total" xfId="28006" builtinId="25" hidden="1" customBuiltin="1"/>
    <cellStyle name="Total" xfId="13237" builtinId="25" hidden="1" customBuiltin="1"/>
    <cellStyle name="Total" xfId="22538" builtinId="25" hidden="1" customBuiltin="1"/>
    <cellStyle name="Total" xfId="26400" builtinId="25" hidden="1" customBuiltin="1"/>
    <cellStyle name="Total" xfId="12010" builtinId="25" hidden="1" customBuiltin="1"/>
    <cellStyle name="Total" xfId="24683" builtinId="25" hidden="1" customBuiltin="1"/>
    <cellStyle name="Total" xfId="20887" builtinId="25" hidden="1" customBuiltin="1"/>
    <cellStyle name="Total" xfId="11556" builtinId="25" hidden="1" customBuiltin="1"/>
    <cellStyle name="Total" xfId="9930" builtinId="25" hidden="1" customBuiltin="1"/>
    <cellStyle name="Total" xfId="3022" builtinId="25" hidden="1" customBuiltin="1"/>
    <cellStyle name="Total" xfId="13128" builtinId="25" hidden="1" customBuiltin="1"/>
    <cellStyle name="Total" xfId="8548" builtinId="25" hidden="1" customBuiltin="1"/>
    <cellStyle name="Total" xfId="27563" builtinId="25" hidden="1" customBuiltin="1"/>
    <cellStyle name="Total" xfId="11657" builtinId="25" hidden="1" customBuiltin="1"/>
    <cellStyle name="Total" xfId="12353" builtinId="25" hidden="1" customBuiltin="1"/>
    <cellStyle name="Total" xfId="10170" builtinId="25" hidden="1" customBuiltin="1"/>
    <cellStyle name="Total" xfId="21581" builtinId="25" hidden="1" customBuiltin="1"/>
    <cellStyle name="Total" xfId="7275" builtinId="25" hidden="1" customBuiltin="1"/>
    <cellStyle name="Total" xfId="2983" builtinId="25" hidden="1" customBuiltin="1"/>
    <cellStyle name="Total" xfId="26853" builtinId="25" hidden="1" customBuiltin="1"/>
    <cellStyle name="Total" xfId="13582" builtinId="25" hidden="1" customBuiltin="1"/>
    <cellStyle name="Total" xfId="3567" builtinId="25" hidden="1" customBuiltin="1"/>
    <cellStyle name="Total" xfId="27332" builtinId="25" hidden="1" customBuiltin="1"/>
    <cellStyle name="Total" xfId="12468" builtinId="25" hidden="1" customBuiltin="1"/>
    <cellStyle name="Total" xfId="9207" builtinId="25" hidden="1" customBuiltin="1"/>
    <cellStyle name="Total" xfId="3615" builtinId="25" hidden="1" customBuiltin="1"/>
    <cellStyle name="Total" xfId="4966" builtinId="25" hidden="1" customBuiltin="1"/>
    <cellStyle name="Total" xfId="12632" builtinId="25" hidden="1" customBuiltin="1"/>
    <cellStyle name="Total" xfId="10467" builtinId="25" hidden="1" customBuiltin="1"/>
    <cellStyle name="Total" xfId="13792" builtinId="25" hidden="1" customBuiltin="1"/>
    <cellStyle name="Total" xfId="10652" builtinId="25" hidden="1" customBuiltin="1"/>
    <cellStyle name="Total" xfId="26669" builtinId="25" hidden="1" customBuiltin="1"/>
    <cellStyle name="Total" xfId="12163" builtinId="25" hidden="1" customBuiltin="1"/>
    <cellStyle name="Total" xfId="8131" builtinId="25" hidden="1" customBuiltin="1"/>
    <cellStyle name="Total" xfId="22020" builtinId="25" hidden="1" customBuiltin="1"/>
    <cellStyle name="Total" xfId="14226" builtinId="25" hidden="1" customBuiltin="1"/>
    <cellStyle name="Total" xfId="1746" builtinId="25" hidden="1" customBuiltin="1"/>
    <cellStyle name="Total" xfId="26612" builtinId="25" hidden="1" customBuiltin="1"/>
    <cellStyle name="Total" xfId="14969" builtinId="25" hidden="1" customBuiltin="1"/>
    <cellStyle name="Total" xfId="14422" builtinId="25" hidden="1" customBuiltin="1"/>
    <cellStyle name="Total" xfId="25903" builtinId="25" hidden="1" customBuiltin="1"/>
    <cellStyle name="Total" xfId="12415" builtinId="25" hidden="1" customBuiltin="1"/>
    <cellStyle name="Total" xfId="12811" builtinId="25" hidden="1" customBuiltin="1"/>
    <cellStyle name="Total" xfId="16024" builtinId="25" hidden="1" customBuiltin="1"/>
    <cellStyle name="Total" xfId="12495" builtinId="25" hidden="1" customBuiltin="1"/>
    <cellStyle name="Total" xfId="13079" builtinId="25" hidden="1" customBuiltin="1"/>
    <cellStyle name="Total" xfId="5659" builtinId="25" hidden="1" customBuiltin="1"/>
    <cellStyle name="Total" xfId="17149" builtinId="25" hidden="1" customBuiltin="1"/>
    <cellStyle name="Total" xfId="14231" builtinId="25" hidden="1" customBuiltin="1"/>
    <cellStyle name="Total" xfId="27437" builtinId="25" hidden="1" customBuiltin="1"/>
    <cellStyle name="Total" xfId="12662" builtinId="25" hidden="1" customBuiltin="1"/>
    <cellStyle name="Total" xfId="8214" builtinId="25" hidden="1" customBuiltin="1"/>
    <cellStyle name="Total" xfId="22414" builtinId="25" hidden="1" customBuiltin="1"/>
    <cellStyle name="Total" xfId="25166" builtinId="25" hidden="1" customBuiltin="1"/>
    <cellStyle name="Total" xfId="2614" builtinId="25" hidden="1" customBuiltin="1"/>
    <cellStyle name="Total" xfId="26194" builtinId="25" hidden="1" customBuiltin="1"/>
    <cellStyle name="Total" xfId="15373" builtinId="25" hidden="1" customBuiltin="1"/>
    <cellStyle name="Total" xfId="24091" builtinId="25" hidden="1" customBuiltin="1"/>
    <cellStyle name="Total" xfId="28262" builtinId="25" hidden="1" customBuiltin="1"/>
    <cellStyle name="Total" xfId="12893" builtinId="25" hidden="1" customBuiltin="1"/>
    <cellStyle name="Total" xfId="15606" builtinId="25" hidden="1" customBuiltin="1"/>
    <cellStyle name="Total" xfId="5672" builtinId="25" hidden="1" customBuiltin="1"/>
    <cellStyle name="Total" xfId="21674" builtinId="25" hidden="1" customBuiltin="1"/>
    <cellStyle name="Total" xfId="25739" builtinId="25" hidden="1" customBuiltin="1"/>
    <cellStyle name="Total" xfId="25493" builtinId="25" hidden="1" customBuiltin="1"/>
    <cellStyle name="Total" xfId="1826" builtinId="25" hidden="1" customBuiltin="1"/>
    <cellStyle name="Total" xfId="23601" builtinId="25" hidden="1" customBuiltin="1"/>
    <cellStyle name="Total" xfId="7841" builtinId="25" hidden="1" customBuiltin="1"/>
    <cellStyle name="Total" xfId="1790" builtinId="25" hidden="1" customBuiltin="1"/>
    <cellStyle name="Total" xfId="16597" builtinId="25" hidden="1" customBuiltin="1"/>
    <cellStyle name="Total" xfId="21602" builtinId="25" hidden="1" customBuiltin="1"/>
    <cellStyle name="Total" xfId="22089" builtinId="25" hidden="1" customBuiltin="1"/>
    <cellStyle name="Total" xfId="14749" builtinId="25" hidden="1" customBuiltin="1"/>
    <cellStyle name="Total" xfId="6078" builtinId="25" hidden="1" customBuiltin="1"/>
    <cellStyle name="Total" xfId="17732" builtinId="25" hidden="1" customBuiltin="1"/>
    <cellStyle name="Total" xfId="634" builtinId="25" hidden="1" customBuiltin="1"/>
    <cellStyle name="Total" xfId="21724" builtinId="25" hidden="1" customBuiltin="1"/>
    <cellStyle name="Total" xfId="4745" builtinId="25" hidden="1" customBuiltin="1"/>
    <cellStyle name="Total" xfId="15146" builtinId="25" hidden="1" customBuiltin="1"/>
    <cellStyle name="Total" xfId="4491" builtinId="25" hidden="1" customBuiltin="1"/>
    <cellStyle name="Total" xfId="28101" builtinId="25" hidden="1" customBuiltin="1"/>
    <cellStyle name="Total" xfId="3451" builtinId="25" hidden="1" customBuiltin="1"/>
    <cellStyle name="Total" xfId="15950" builtinId="25" hidden="1" customBuiltin="1"/>
    <cellStyle name="Total" xfId="17998" builtinId="25" hidden="1" customBuiltin="1"/>
    <cellStyle name="Total" xfId="2015" builtinId="25" hidden="1" customBuiltin="1"/>
    <cellStyle name="Total" xfId="21928" builtinId="25" hidden="1" customBuiltin="1"/>
    <cellStyle name="Total" xfId="15892" builtinId="25" hidden="1" customBuiltin="1"/>
    <cellStyle name="Total" xfId="19793" builtinId="25" hidden="1" customBuiltin="1"/>
    <cellStyle name="Total" xfId="15400" builtinId="25" hidden="1" customBuiltin="1"/>
    <cellStyle name="Total" xfId="3140" builtinId="25" hidden="1" customBuiltin="1"/>
    <cellStyle name="Total" xfId="23285" builtinId="25" hidden="1" customBuiltin="1"/>
    <cellStyle name="Total" xfId="27524" builtinId="25" hidden="1" customBuiltin="1"/>
    <cellStyle name="Total" xfId="25195" builtinId="25" hidden="1" customBuiltin="1"/>
    <cellStyle name="Total" xfId="6463" builtinId="25" hidden="1" customBuiltin="1"/>
    <cellStyle name="Total" xfId="26357" builtinId="25" hidden="1" customBuiltin="1"/>
    <cellStyle name="Total" xfId="5075" builtinId="25" hidden="1" customBuiltin="1"/>
    <cellStyle name="Total" xfId="14859" builtinId="25" hidden="1" customBuiltin="1"/>
    <cellStyle name="Total" xfId="11684" builtinId="25" hidden="1" customBuiltin="1"/>
    <cellStyle name="Total" xfId="19042" builtinId="25" hidden="1" customBuiltin="1"/>
    <cellStyle name="Total" xfId="4406" builtinId="25" hidden="1" customBuiltin="1"/>
    <cellStyle name="Total" xfId="26690" builtinId="25" hidden="1" customBuiltin="1"/>
    <cellStyle name="Total" xfId="13675" builtinId="25" hidden="1" customBuiltin="1"/>
    <cellStyle name="Total" xfId="15066" builtinId="25" hidden="1" customBuiltin="1"/>
    <cellStyle name="Total" xfId="11925" builtinId="25" hidden="1" customBuiltin="1"/>
    <cellStyle name="Total" xfId="17655" builtinId="25" hidden="1" customBuiltin="1"/>
    <cellStyle name="Total" xfId="1725" builtinId="25" hidden="1" customBuiltin="1"/>
    <cellStyle name="Total" xfId="4048" builtinId="25" hidden="1" customBuiltin="1"/>
    <cellStyle name="Total" xfId="16480" builtinId="25" hidden="1" customBuiltin="1"/>
    <cellStyle name="Total" xfId="10728" builtinId="25" hidden="1" customBuiltin="1"/>
    <cellStyle name="Total" xfId="13946" builtinId="25" hidden="1" customBuiltin="1"/>
    <cellStyle name="Total" xfId="16518" builtinId="25" hidden="1" customBuiltin="1"/>
    <cellStyle name="Total" xfId="17191" builtinId="25" hidden="1" customBuiltin="1"/>
    <cellStyle name="Total" xfId="16173" builtinId="25" hidden="1" customBuiltin="1"/>
    <cellStyle name="Total" xfId="27642" builtinId="25" hidden="1" customBuiltin="1"/>
    <cellStyle name="Total" xfId="3419" builtinId="25" hidden="1" customBuiltin="1"/>
    <cellStyle name="Total" xfId="16388" builtinId="25" hidden="1" customBuiltin="1"/>
    <cellStyle name="Total" xfId="24692" builtinId="25" hidden="1" customBuiltin="1"/>
    <cellStyle name="Total" xfId="25036" builtinId="25" hidden="1" customBuiltin="1"/>
    <cellStyle name="Total" xfId="4073" builtinId="25" hidden="1" customBuiltin="1"/>
    <cellStyle name="Total" xfId="3588" builtinId="25" hidden="1" customBuiltin="1"/>
    <cellStyle name="Total" xfId="20744" builtinId="25" hidden="1" customBuiltin="1"/>
    <cellStyle name="Total" xfId="10971" builtinId="25" hidden="1" customBuiltin="1"/>
    <cellStyle name="Total" xfId="10739" builtinId="25" hidden="1" customBuiltin="1"/>
    <cellStyle name="Total" xfId="2348" builtinId="25" hidden="1" customBuiltin="1"/>
    <cellStyle name="Total" xfId="22462" builtinId="25" hidden="1" customBuiltin="1"/>
    <cellStyle name="Total" xfId="3779" builtinId="25" hidden="1" customBuiltin="1"/>
    <cellStyle name="Total" xfId="21060" builtinId="25" hidden="1" customBuiltin="1"/>
    <cellStyle name="Total" xfId="7826" builtinId="25" hidden="1" customBuiltin="1"/>
    <cellStyle name="Total" xfId="26291" builtinId="25" hidden="1" customBuiltin="1"/>
    <cellStyle name="Total" xfId="7012" builtinId="25" hidden="1" customBuiltin="1"/>
    <cellStyle name="Total" xfId="7600" builtinId="25" hidden="1" customBuiltin="1"/>
    <cellStyle name="Total" xfId="10783" builtinId="25" hidden="1" customBuiltin="1"/>
    <cellStyle name="Total" xfId="22823" builtinId="25" hidden="1" customBuiltin="1"/>
    <cellStyle name="Total" xfId="16989" builtinId="25" hidden="1" customBuiltin="1"/>
    <cellStyle name="Total" xfId="10393" builtinId="25" hidden="1" customBuiltin="1"/>
    <cellStyle name="Total" xfId="16806" builtinId="25" hidden="1" customBuiltin="1"/>
    <cellStyle name="Total" xfId="1072" builtinId="25" hidden="1" customBuiltin="1"/>
    <cellStyle name="Total" xfId="4014" builtinId="25" hidden="1" customBuiltin="1"/>
    <cellStyle name="Total" xfId="14156" builtinId="25" hidden="1" customBuiltin="1"/>
    <cellStyle name="Total" xfId="25511" builtinId="25" hidden="1" customBuiltin="1"/>
    <cellStyle name="Total" xfId="25536" builtinId="25" hidden="1" customBuiltin="1"/>
    <cellStyle name="Total" xfId="17244" builtinId="25" hidden="1" customBuiltin="1"/>
    <cellStyle name="Total" xfId="23165" builtinId="25" hidden="1" customBuiltin="1"/>
    <cellStyle name="Total" xfId="6522" builtinId="25" hidden="1" customBuiltin="1"/>
    <cellStyle name="Total" xfId="20500" builtinId="25" hidden="1" customBuiltin="1"/>
    <cellStyle name="Total" xfId="17131" builtinId="25" hidden="1" customBuiltin="1"/>
    <cellStyle name="Total" xfId="27549" builtinId="25" hidden="1" customBuiltin="1"/>
    <cellStyle name="Total" xfId="23359" builtinId="25" hidden="1" customBuiltin="1"/>
    <cellStyle name="Total" xfId="6727" builtinId="25" hidden="1" customBuiltin="1"/>
    <cellStyle name="Total" xfId="6221" builtinId="25" hidden="1" customBuiltin="1"/>
    <cellStyle name="Total" xfId="3940" builtinId="25" hidden="1" customBuiltin="1"/>
    <cellStyle name="Total" xfId="3087" builtinId="25" hidden="1" customBuiltin="1"/>
    <cellStyle name="Total" xfId="8098" builtinId="25" hidden="1" customBuiltin="1"/>
    <cellStyle name="Total" xfId="14192" builtinId="25" hidden="1" customBuiltin="1"/>
    <cellStyle name="Total" xfId="11853" builtinId="25" hidden="1" customBuiltin="1"/>
    <cellStyle name="Total" xfId="28290" builtinId="25" hidden="1" customBuiltin="1"/>
    <cellStyle name="Total" xfId="23749" builtinId="25" hidden="1" customBuiltin="1"/>
    <cellStyle name="Total" xfId="18805" builtinId="25" hidden="1" customBuiltin="1"/>
    <cellStyle name="Total" xfId="16938" builtinId="25" hidden="1" customBuiltin="1"/>
    <cellStyle name="Total" xfId="6571" builtinId="25" hidden="1" customBuiltin="1"/>
    <cellStyle name="Total" xfId="16881" builtinId="25" hidden="1" customBuiltin="1"/>
    <cellStyle name="Total" xfId="20083" builtinId="25" hidden="1" customBuiltin="1"/>
    <cellStyle name="Total" xfId="2102" builtinId="25" hidden="1" customBuiltin="1"/>
    <cellStyle name="Total" xfId="21226" builtinId="25" hidden="1" customBuiltin="1"/>
    <cellStyle name="Total" xfId="24016" builtinId="25" hidden="1" customBuiltin="1"/>
    <cellStyle name="Total" xfId="7205" builtinId="25" hidden="1" customBuiltin="1"/>
    <cellStyle name="Total" xfId="12792" builtinId="25" hidden="1" customBuiltin="1"/>
    <cellStyle name="Total" xfId="7779" builtinId="25" hidden="1" customBuiltin="1"/>
    <cellStyle name="Total" xfId="1346" builtinId="25" hidden="1" customBuiltin="1"/>
    <cellStyle name="Total" xfId="24153" builtinId="25" hidden="1" customBuiltin="1"/>
    <cellStyle name="Total" xfId="7395" builtinId="25" hidden="1" customBuiltin="1"/>
    <cellStyle name="Total" xfId="22368" builtinId="25" hidden="1" customBuiltin="1"/>
    <cellStyle name="Total" xfId="6963" builtinId="25" hidden="1" customBuiltin="1"/>
    <cellStyle name="Total" xfId="27577" builtinId="25" hidden="1" customBuiltin="1"/>
    <cellStyle name="Total" xfId="9094" builtinId="25" hidden="1" customBuiltin="1"/>
    <cellStyle name="Total" xfId="16180" builtinId="25" hidden="1" customBuiltin="1"/>
    <cellStyle name="Total" xfId="20992" builtinId="25" hidden="1" customBuiltin="1"/>
    <cellStyle name="Total" xfId="2036" builtinId="25" hidden="1" customBuiltin="1"/>
    <cellStyle name="Total" xfId="24336" builtinId="25" hidden="1" customBuiltin="1"/>
    <cellStyle name="Total" xfId="4758" builtinId="25" hidden="1" customBuiltin="1"/>
    <cellStyle name="Total" xfId="8054" builtinId="25" hidden="1" customBuiltin="1"/>
    <cellStyle name="Total" xfId="25802" builtinId="25" hidden="1" customBuiltin="1"/>
    <cellStyle name="Total" xfId="13487" builtinId="25" hidden="1" customBuiltin="1"/>
    <cellStyle name="Total" xfId="12824" builtinId="25" hidden="1" customBuiltin="1"/>
    <cellStyle name="Total" xfId="10959" builtinId="25" hidden="1" customBuiltin="1"/>
    <cellStyle name="Total" xfId="10423" builtinId="25" hidden="1" customBuiltin="1"/>
    <cellStyle name="Total" xfId="3066" builtinId="25" hidden="1" customBuiltin="1"/>
    <cellStyle name="Total" xfId="5093" builtinId="25" hidden="1" customBuiltin="1"/>
    <cellStyle name="Total" xfId="25559" builtinId="25" hidden="1" customBuiltin="1"/>
    <cellStyle name="Total" xfId="16908" builtinId="25" hidden="1" customBuiltin="1"/>
    <cellStyle name="Total" xfId="6292" builtinId="25" hidden="1" customBuiltin="1"/>
    <cellStyle name="Total" xfId="10664" builtinId="25" hidden="1" customBuiltin="1"/>
    <cellStyle name="Total" xfId="2280" builtinId="25" hidden="1" customBuiltin="1"/>
    <cellStyle name="Total" xfId="7239" builtinId="25" hidden="1" customBuiltin="1"/>
    <cellStyle name="Total" xfId="14195" builtinId="25" hidden="1" customBuiltin="1"/>
    <cellStyle name="Total" xfId="16520" builtinId="25" hidden="1" customBuiltin="1"/>
    <cellStyle name="Total" xfId="16704" builtinId="25" hidden="1" customBuiltin="1"/>
    <cellStyle name="Total" xfId="26098" builtinId="25" hidden="1" customBuiltin="1"/>
    <cellStyle name="Total" xfId="17410" builtinId="25" hidden="1" customBuiltin="1"/>
    <cellStyle name="Total" xfId="17356" builtinId="25" hidden="1" customBuiltin="1"/>
    <cellStyle name="Total" xfId="20385" builtinId="25" hidden="1" customBuiltin="1"/>
    <cellStyle name="Total" xfId="2602" builtinId="25" hidden="1" customBuiltin="1"/>
    <cellStyle name="Total" xfId="7465" builtinId="25" hidden="1" customBuiltin="1"/>
    <cellStyle name="Total" xfId="24499" builtinId="25" hidden="1" customBuiltin="1"/>
    <cellStyle name="Total" xfId="4101" builtinId="25" hidden="1" customBuiltin="1"/>
    <cellStyle name="Total" xfId="28202" builtinId="25" hidden="1" customBuiltin="1"/>
    <cellStyle name="Total" xfId="14371" builtinId="25" hidden="1" customBuiltin="1"/>
    <cellStyle name="Total" xfId="8474" builtinId="25" hidden="1" customBuiltin="1"/>
    <cellStyle name="Total" xfId="11631" builtinId="25" hidden="1" customBuiltin="1"/>
    <cellStyle name="Total" xfId="8405" builtinId="25" hidden="1" customBuiltin="1"/>
    <cellStyle name="Total" xfId="1570" builtinId="25" hidden="1" customBuiltin="1"/>
    <cellStyle name="Total" xfId="11118" builtinId="25" hidden="1" customBuiltin="1"/>
    <cellStyle name="Total" xfId="8086" builtinId="25" hidden="1" customBuiltin="1"/>
    <cellStyle name="Total" xfId="25105" builtinId="25" hidden="1" customBuiltin="1"/>
    <cellStyle name="Total" xfId="13333" builtinId="25" hidden="1" customBuiltin="1"/>
    <cellStyle name="Total" xfId="5676" builtinId="25" hidden="1" customBuiltin="1"/>
    <cellStyle name="Total" xfId="706" builtinId="25" hidden="1" customBuiltin="1"/>
    <cellStyle name="Total" xfId="14459" builtinId="25" hidden="1" customBuiltin="1"/>
    <cellStyle name="Total" xfId="25263" builtinId="25" hidden="1" customBuiltin="1"/>
    <cellStyle name="Total" xfId="22859" builtinId="25" hidden="1" customBuiltin="1"/>
    <cellStyle name="Total" xfId="24935" builtinId="25" hidden="1" customBuiltin="1"/>
    <cellStyle name="Total" xfId="28078" builtinId="25" hidden="1" customBuiltin="1"/>
    <cellStyle name="Total" xfId="17970" builtinId="25" hidden="1" customBuiltin="1"/>
    <cellStyle name="Total" xfId="15709" builtinId="25" hidden="1" customBuiltin="1"/>
    <cellStyle name="Total" xfId="21833" builtinId="25" hidden="1" customBuiltin="1"/>
    <cellStyle name="Total" xfId="1158" builtinId="25" hidden="1" customBuiltin="1"/>
    <cellStyle name="Total" xfId="4640" builtinId="25" hidden="1" customBuiltin="1"/>
    <cellStyle name="Total" xfId="10951" builtinId="25" hidden="1" customBuiltin="1"/>
    <cellStyle name="Total" xfId="28399" builtinId="25" hidden="1" customBuiltin="1"/>
    <cellStyle name="Total" xfId="27044" builtinId="25" hidden="1" customBuiltin="1"/>
    <cellStyle name="Total" xfId="15170" builtinId="25" hidden="1" customBuiltin="1"/>
    <cellStyle name="Total" xfId="13368" builtinId="25" hidden="1" customBuiltin="1"/>
    <cellStyle name="Total" xfId="9458" builtinId="25" hidden="1" customBuiltin="1"/>
    <cellStyle name="Total" xfId="5240" builtinId="25" hidden="1" customBuiltin="1"/>
    <cellStyle name="Total" xfId="2546" builtinId="25" hidden="1" customBuiltin="1"/>
    <cellStyle name="Total" xfId="10961" builtinId="25" hidden="1" customBuiltin="1"/>
    <cellStyle name="Total" xfId="178" builtinId="25" hidden="1" customBuiltin="1"/>
    <cellStyle name="Total" xfId="9191" builtinId="25" hidden="1" customBuiltin="1"/>
    <cellStyle name="Total" xfId="11380" builtinId="25" hidden="1" customBuiltin="1"/>
    <cellStyle name="Total" xfId="2871" builtinId="25" hidden="1" customBuiltin="1"/>
    <cellStyle name="Total" xfId="25134" builtinId="25" hidden="1" customBuiltin="1"/>
    <cellStyle name="Total" xfId="9396" builtinId="25" hidden="1" customBuiltin="1"/>
    <cellStyle name="Total" xfId="3823" builtinId="25" hidden="1" customBuiltin="1"/>
    <cellStyle name="Total" xfId="9003" builtinId="25" hidden="1" customBuiltin="1"/>
    <cellStyle name="Total" xfId="18486" builtinId="25" hidden="1" customBuiltin="1"/>
    <cellStyle name="Total" xfId="18787" builtinId="25" hidden="1" customBuiltin="1"/>
    <cellStyle name="Total" xfId="22297" builtinId="25" hidden="1" customBuiltin="1"/>
    <cellStyle name="Total" xfId="1985" builtinId="25" hidden="1" customBuiltin="1"/>
    <cellStyle name="Total" xfId="25311" builtinId="25" hidden="1" customBuiltin="1"/>
    <cellStyle name="Total" xfId="12600" builtinId="25" hidden="1" customBuiltin="1"/>
    <cellStyle name="Total" xfId="23046" builtinId="25" hidden="1" customBuiltin="1"/>
    <cellStyle name="Total" xfId="10188" builtinId="25" hidden="1" customBuiltin="1"/>
    <cellStyle name="Total" xfId="4898" builtinId="25" hidden="1" customBuiltin="1"/>
    <cellStyle name="Total" xfId="22933" builtinId="25" hidden="1" customBuiltin="1"/>
    <cellStyle name="Total" xfId="1500" builtinId="25" hidden="1" customBuiltin="1"/>
    <cellStyle name="Total" xfId="18949" builtinId="25" hidden="1" customBuiltin="1"/>
    <cellStyle name="Total" xfId="11602" builtinId="25" hidden="1" customBuiltin="1"/>
    <cellStyle name="Total" xfId="2710" builtinId="25" hidden="1" customBuiltin="1"/>
    <cellStyle name="Total" xfId="9911" builtinId="25" hidden="1" customBuiltin="1"/>
    <cellStyle name="Total" xfId="4329" builtinId="25" hidden="1" customBuiltin="1"/>
    <cellStyle name="Total" xfId="11898" builtinId="25" hidden="1" customBuiltin="1"/>
    <cellStyle name="Total" xfId="3506" builtinId="25" hidden="1" customBuiltin="1"/>
    <cellStyle name="Total" xfId="9219" builtinId="25" hidden="1" customBuiltin="1"/>
    <cellStyle name="Total" xfId="17217" builtinId="25" hidden="1" customBuiltin="1"/>
    <cellStyle name="Total" xfId="16091" builtinId="25" hidden="1" customBuiltin="1"/>
    <cellStyle name="Total" xfId="11018" builtinId="25" hidden="1" customBuiltin="1"/>
    <cellStyle name="Total" xfId="18979" builtinId="25" hidden="1" customBuiltin="1"/>
    <cellStyle name="Total" xfId="17285" builtinId="25" hidden="1" customBuiltin="1"/>
    <cellStyle name="Total" xfId="15319" builtinId="25" hidden="1" customBuiltin="1"/>
    <cellStyle name="Total" xfId="583" builtinId="25" hidden="1" customBuiltin="1"/>
    <cellStyle name="Total" xfId="9424" builtinId="25" hidden="1" customBuiltin="1"/>
    <cellStyle name="Total" xfId="17461" builtinId="25" hidden="1" customBuiltin="1"/>
    <cellStyle name="Total" xfId="3977" builtinId="25" hidden="1" customBuiltin="1"/>
    <cellStyle name="Total" xfId="4850" builtinId="25" hidden="1" customBuiltin="1"/>
    <cellStyle name="Total" xfId="10590" builtinId="25" hidden="1" customBuiltin="1"/>
    <cellStyle name="Total" xfId="3865" builtinId="25" hidden="1" customBuiltin="1"/>
    <cellStyle name="Total" xfId="2523" builtinId="25" hidden="1" customBuiltin="1"/>
    <cellStyle name="Total" xfId="11135" builtinId="25" hidden="1" customBuiltin="1"/>
    <cellStyle name="Total" xfId="5291" builtinId="25" hidden="1" customBuiltin="1"/>
    <cellStyle name="Total" xfId="683" builtinId="25" hidden="1" customBuiltin="1"/>
    <cellStyle name="Total" xfId="10450" builtinId="25" hidden="1" customBuiltin="1"/>
    <cellStyle name="Total" xfId="17593" builtinId="25" hidden="1" customBuiltin="1"/>
    <cellStyle name="Total" xfId="12383" builtinId="25" hidden="1" customBuiltin="1"/>
    <cellStyle name="Total" xfId="15700" builtinId="25" hidden="1" customBuiltin="1"/>
    <cellStyle name="Total" xfId="16514" builtinId="25" hidden="1" customBuiltin="1"/>
    <cellStyle name="Total" xfId="17759" builtinId="25" hidden="1" customBuiltin="1"/>
    <cellStyle name="Total" xfId="24365" builtinId="25" hidden="1" customBuiltin="1"/>
    <cellStyle name="Total" xfId="20233" builtinId="25" hidden="1" customBuiltin="1"/>
    <cellStyle name="Total" xfId="18405" builtinId="25" hidden="1" customBuiltin="1"/>
    <cellStyle name="Total" xfId="19383" builtinId="25" hidden="1" customBuiltin="1"/>
    <cellStyle name="Total" xfId="22767" builtinId="25" hidden="1" customBuiltin="1"/>
    <cellStyle name="Total" xfId="3282" builtinId="25" hidden="1" customBuiltin="1"/>
    <cellStyle name="Total" xfId="17269" builtinId="25" hidden="1" customBuiltin="1"/>
    <cellStyle name="Total" xfId="18016" builtinId="25" hidden="1" customBuiltin="1"/>
    <cellStyle name="Total" xfId="15878" builtinId="25" hidden="1" customBuiltin="1"/>
    <cellStyle name="Total" xfId="4391" builtinId="25" hidden="1" customBuiltin="1"/>
    <cellStyle name="Total" xfId="13710" builtinId="25" hidden="1" customBuiltin="1"/>
    <cellStyle name="Total" xfId="16152" builtinId="25" hidden="1" customBuiltin="1"/>
    <cellStyle name="Total" xfId="873" builtinId="25" hidden="1" customBuiltin="1"/>
    <cellStyle name="Total" xfId="19570" builtinId="25" hidden="1" customBuiltin="1"/>
    <cellStyle name="Total" xfId="12569" builtinId="25" hidden="1" customBuiltin="1"/>
    <cellStyle name="Total" xfId="2260" builtinId="25" hidden="1" customBuiltin="1"/>
    <cellStyle name="Total" xfId="17492" builtinId="25" hidden="1" customBuiltin="1"/>
    <cellStyle name="Total" xfId="7866" builtinId="25" hidden="1" customBuiltin="1"/>
    <cellStyle name="Total" xfId="23673" builtinId="25" hidden="1" customBuiltin="1"/>
    <cellStyle name="Total" xfId="12863" builtinId="25" hidden="1" customBuiltin="1"/>
    <cellStyle name="Total" xfId="17623" builtinId="25" hidden="1" customBuiltin="1"/>
    <cellStyle name="Total" xfId="7513" builtinId="25" hidden="1" customBuiltin="1"/>
    <cellStyle name="Total" xfId="9986" builtinId="25" hidden="1" customBuiltin="1"/>
    <cellStyle name="Total" xfId="27738" builtinId="25" hidden="1" customBuiltin="1"/>
    <cellStyle name="Total" xfId="19606" builtinId="25" hidden="1" customBuiltin="1"/>
    <cellStyle name="Total" xfId="3762" builtinId="25" hidden="1" customBuiltin="1"/>
    <cellStyle name="Total" xfId="2059" builtinId="25" hidden="1" customBuiltin="1"/>
    <cellStyle name="Total" xfId="17810" builtinId="25" hidden="1" customBuiltin="1"/>
    <cellStyle name="Total" xfId="18536" builtinId="25" hidden="1" customBuiltin="1"/>
    <cellStyle name="Total" xfId="24285" builtinId="25" hidden="1" customBuiltin="1"/>
    <cellStyle name="Total" xfId="6267" builtinId="25" hidden="1" customBuiltin="1"/>
    <cellStyle name="Total" xfId="14910" builtinId="25" hidden="1" customBuiltin="1"/>
    <cellStyle name="Total" xfId="13989" builtinId="25" hidden="1" customBuiltin="1"/>
    <cellStyle name="Total" xfId="1825" builtinId="25" hidden="1" customBuiltin="1"/>
    <cellStyle name="Total" xfId="20251" builtinId="25" hidden="1" customBuiltin="1"/>
    <cellStyle name="Total" xfId="13053" builtinId="25" hidden="1" customBuiltin="1"/>
    <cellStyle name="Total" xfId="477" builtinId="25" hidden="1" customBuiltin="1"/>
    <cellStyle name="Total" xfId="18041" builtinId="25" hidden="1" customBuiltin="1"/>
    <cellStyle name="Total" xfId="18666" builtinId="25" hidden="1" customBuiltin="1"/>
    <cellStyle name="Total" xfId="6341" builtinId="25" hidden="1" customBuiltin="1"/>
    <cellStyle name="Total" xfId="5649" builtinId="25" hidden="1" customBuiltin="1"/>
    <cellStyle name="Total" xfId="17101" builtinId="25" hidden="1" customBuiltin="1"/>
    <cellStyle name="Total" xfId="14077" builtinId="25" hidden="1" customBuiltin="1"/>
    <cellStyle name="Total" xfId="10520" builtinId="25" hidden="1" customBuiltin="1"/>
    <cellStyle name="Total" xfId="26654" builtinId="25" hidden="1" customBuiltin="1"/>
    <cellStyle name="Total" xfId="20449" builtinId="25" hidden="1" customBuiltin="1"/>
    <cellStyle name="Total" xfId="15971" builtinId="25" hidden="1" customBuiltin="1"/>
    <cellStyle name="Total" xfId="2783" builtinId="25" hidden="1" customBuiltin="1"/>
    <cellStyle name="Total" xfId="18354" builtinId="25" hidden="1" customBuiltin="1"/>
    <cellStyle name="Total" xfId="19070" builtinId="25" hidden="1" customBuiltin="1"/>
    <cellStyle name="Total" xfId="8033" builtinId="25" hidden="1" customBuiltin="1"/>
    <cellStyle name="Total" xfId="11491" builtinId="25" hidden="1" customBuiltin="1"/>
    <cellStyle name="Total" xfId="15329" builtinId="25" hidden="1" customBuiltin="1"/>
    <cellStyle name="Total" xfId="28170" builtinId="25" hidden="1" customBuiltin="1"/>
    <cellStyle name="Total" xfId="1270" builtinId="25" hidden="1" customBuiltin="1"/>
    <cellStyle name="Total" xfId="20934" builtinId="25" hidden="1" customBuiltin="1"/>
    <cellStyle name="Total" xfId="11927" builtinId="25" hidden="1" customBuiltin="1"/>
    <cellStyle name="Total" xfId="3233" builtinId="25" hidden="1" customBuiltin="1"/>
    <cellStyle name="Total" xfId="18567" builtinId="25" hidden="1" customBuiltin="1"/>
    <cellStyle name="Total" xfId="19161" builtinId="25" hidden="1" customBuiltin="1"/>
    <cellStyle name="Total" xfId="16531" builtinId="25" hidden="1" customBuiltin="1"/>
    <cellStyle name="Total" xfId="13401" builtinId="25" hidden="1" customBuiltin="1"/>
    <cellStyle name="Total" xfId="18697" builtinId="25" hidden="1" customBuiltin="1"/>
    <cellStyle name="Total" xfId="25340" builtinId="25" hidden="1" customBuiltin="1"/>
    <cellStyle name="Total" xfId="10730" builtinId="25" hidden="1" customBuiltin="1"/>
    <cellStyle name="Total" xfId="26624" builtinId="25" hidden="1" customBuiltin="1"/>
    <cellStyle name="Total" xfId="20964" builtinId="25" hidden="1" customBuiltin="1"/>
    <cellStyle name="Total" xfId="24223" builtinId="25" hidden="1" customBuiltin="1"/>
    <cellStyle name="Total" xfId="1194" builtinId="25" hidden="1" customBuiltin="1"/>
    <cellStyle name="Total" xfId="18832" builtinId="25" hidden="1" customBuiltin="1"/>
    <cellStyle name="Total" xfId="14208" builtinId="25" hidden="1" customBuiltin="1"/>
    <cellStyle name="Total" xfId="13981" builtinId="25" hidden="1" customBuiltin="1"/>
    <cellStyle name="Total" xfId="11984" builtinId="25" hidden="1" customBuiltin="1"/>
    <cellStyle name="Total" xfId="23382" builtinId="25" hidden="1" customBuiltin="1"/>
    <cellStyle name="Total" xfId="26630" builtinId="25" hidden="1" customBuiltin="1"/>
    <cellStyle name="Total" xfId="2178" builtinId="25" hidden="1" customBuiltin="1"/>
    <cellStyle name="Total" xfId="21385" builtinId="25" hidden="1" customBuiltin="1"/>
    <cellStyle name="Total" xfId="13597" builtinId="25" hidden="1" customBuiltin="1"/>
    <cellStyle name="Total" xfId="1836" builtinId="25" hidden="1" customBuiltin="1"/>
    <cellStyle name="Total" xfId="19248" builtinId="25" hidden="1" customBuiltin="1"/>
    <cellStyle name="Total" xfId="24764" builtinId="25" hidden="1" customBuiltin="1"/>
    <cellStyle name="Total" xfId="13899" builtinId="25" hidden="1" customBuiltin="1"/>
    <cellStyle name="Total" xfId="19184" builtinId="25" hidden="1" customBuiltin="1"/>
    <cellStyle name="Total" xfId="9449" builtinId="25" hidden="1" customBuiltin="1"/>
    <cellStyle name="Total" xfId="26084" builtinId="25" hidden="1" customBuiltin="1"/>
    <cellStyle name="Total" xfId="20292" builtinId="25" hidden="1" customBuiltin="1"/>
    <cellStyle name="Total" xfId="7357" builtinId="25" hidden="1" customBuiltin="1"/>
    <cellStyle name="Total" xfId="2305" builtinId="25" hidden="1" customBuiltin="1"/>
    <cellStyle name="Total" xfId="7880" builtinId="25" hidden="1" customBuiltin="1"/>
    <cellStyle name="Total" xfId="19725" builtinId="25" hidden="1" customBuiltin="1"/>
    <cellStyle name="Total" xfId="25466" builtinId="25" hidden="1" customBuiltin="1"/>
    <cellStyle name="Total" xfId="12133" builtinId="25" hidden="1" customBuiltin="1"/>
    <cellStyle name="Total" xfId="6594" builtinId="25" hidden="1" customBuiltin="1"/>
    <cellStyle name="Total" xfId="25704" builtinId="25" hidden="1" customBuiltin="1"/>
    <cellStyle name="Total" xfId="837" builtinId="25" hidden="1" customBuiltin="1"/>
    <cellStyle name="Total" xfId="21804" builtinId="25" hidden="1" customBuiltin="1"/>
    <cellStyle name="Total" xfId="14835" builtinId="25" hidden="1" customBuiltin="1"/>
    <cellStyle name="Total" xfId="2739" builtinId="25" hidden="1" customBuiltin="1"/>
    <cellStyle name="Total" xfId="19875" builtinId="25" hidden="1" customBuiltin="1"/>
    <cellStyle name="Total" xfId="8847" builtinId="25" hidden="1" customBuiltin="1"/>
    <cellStyle name="Total" xfId="15098" builtinId="25" hidden="1" customBuiltin="1"/>
    <cellStyle name="Total" xfId="19285" builtinId="25" hidden="1" customBuiltin="1"/>
    <cellStyle name="Total" xfId="17119" builtinId="25" hidden="1" customBuiltin="1"/>
    <cellStyle name="Total" xfId="28061" builtinId="25" hidden="1" customBuiltin="1"/>
    <cellStyle name="Total" xfId="21508" builtinId="25" hidden="1" customBuiltin="1"/>
    <cellStyle name="Total" xfId="14198" builtinId="25" hidden="1" customBuiltin="1"/>
    <cellStyle name="Total" xfId="382" builtinId="25" hidden="1" customBuiltin="1"/>
    <cellStyle name="Total" xfId="19514" builtinId="25" hidden="1" customBuiltin="1"/>
    <cellStyle name="Total" xfId="20527" builtinId="25" hidden="1" customBuiltin="1"/>
    <cellStyle name="Total" xfId="17520" builtinId="25" hidden="1" customBuiltin="1"/>
    <cellStyle name="Total" xfId="12981" builtinId="25" hidden="1" customBuiltin="1"/>
    <cellStyle name="Total" xfId="16432" builtinId="25" hidden="1" customBuiltin="1"/>
    <cellStyle name="Total" xfId="28122" builtinId="25" hidden="1" customBuiltin="1"/>
    <cellStyle name="Total" xfId="1970" builtinId="25" hidden="1" customBuiltin="1"/>
    <cellStyle name="Total" xfId="22234" builtinId="25" hidden="1" customBuiltin="1"/>
    <cellStyle name="Total" xfId="15237" builtinId="25" hidden="1" customBuiltin="1"/>
    <cellStyle name="Total" xfId="1121" builtinId="25" hidden="1" customBuiltin="1"/>
    <cellStyle name="Total" xfId="20691" builtinId="25" hidden="1" customBuiltin="1"/>
    <cellStyle name="Total" xfId="4292" builtinId="25" hidden="1" customBuiltin="1"/>
    <cellStyle name="Total" xfId="15449" builtinId="25" hidden="1" customBuiltin="1"/>
    <cellStyle name="Total" xfId="19682" builtinId="25" hidden="1" customBuiltin="1"/>
    <cellStyle name="Total" xfId="17839" builtinId="25" hidden="1" customBuiltin="1"/>
    <cellStyle name="Total" xfId="26914" builtinId="25" hidden="1" customBuiltin="1"/>
    <cellStyle name="Total" xfId="22266" builtinId="25" hidden="1" customBuiltin="1"/>
    <cellStyle name="Total" xfId="25239" builtinId="25" hidden="1" customBuiltin="1"/>
    <cellStyle name="Total" xfId="2806" builtinId="25" hidden="1" customBuiltin="1"/>
    <cellStyle name="Total" xfId="20151" builtinId="25" hidden="1" customBuiltin="1"/>
    <cellStyle name="Total" xfId="21010" builtinId="25" hidden="1" customBuiltin="1"/>
    <cellStyle name="Total" xfId="18067" builtinId="25" hidden="1" customBuiltin="1"/>
    <cellStyle name="Total" xfId="4686" builtinId="25" hidden="1" customBuiltin="1"/>
    <cellStyle name="Total" xfId="23489" builtinId="25" hidden="1" customBuiltin="1"/>
    <cellStyle name="Total" xfId="26981" builtinId="25" hidden="1" customBuiltin="1"/>
    <cellStyle name="Total" xfId="1463" builtinId="25" hidden="1" customBuiltin="1"/>
    <cellStyle name="Total" xfId="4830" builtinId="25" hidden="1" customBuiltin="1"/>
    <cellStyle name="Total" xfId="23270" builtinId="25" hidden="1" customBuiltin="1"/>
    <cellStyle name="Total" xfId="2000" builtinId="25" hidden="1" customBuiltin="1"/>
    <cellStyle name="Total" xfId="20403" builtinId="25" hidden="1" customBuiltin="1"/>
    <cellStyle name="Total" xfId="21149" builtinId="25" hidden="1" customBuiltin="1"/>
    <cellStyle name="Total" xfId="23725" builtinId="25" hidden="1" customBuiltin="1"/>
    <cellStyle name="Total" xfId="20722" builtinId="25" hidden="1" customBuiltin="1"/>
    <cellStyle name="Total" xfId="21287" builtinId="25" hidden="1" customBuiltin="1"/>
    <cellStyle name="Total" xfId="18228" builtinId="25" hidden="1" customBuiltin="1"/>
    <cellStyle name="Total" xfId="14279" builtinId="25" hidden="1" customBuiltin="1"/>
    <cellStyle name="Total" xfId="9379" builtinId="25" hidden="1" customBuiltin="1"/>
    <cellStyle name="Total" xfId="1268" builtinId="25" hidden="1" customBuiltin="1"/>
    <cellStyle name="Total" xfId="20824" builtinId="25" hidden="1" customBuiltin="1"/>
    <cellStyle name="Total" xfId="18592" builtinId="25" hidden="1" customBuiltin="1"/>
    <cellStyle name="Total" xfId="11476" builtinId="25" hidden="1" customBuiltin="1"/>
    <cellStyle name="Total" xfId="8729" builtinId="25" hidden="1" customBuiltin="1"/>
    <cellStyle name="Total" xfId="27621" builtinId="25" hidden="1" customBuiltin="1"/>
    <cellStyle name="Total" xfId="2506" builtinId="25" hidden="1" customBuiltin="1"/>
    <cellStyle name="Total" xfId="22737" builtinId="25" hidden="1" customBuiltin="1"/>
    <cellStyle name="Total" xfId="6328" builtinId="25" hidden="1" customBuiltin="1"/>
    <cellStyle name="Total" xfId="513" builtinId="25" hidden="1" customBuiltin="1"/>
    <cellStyle name="Total" xfId="21035" builtinId="25" hidden="1" customBuiltin="1"/>
    <cellStyle name="Total" xfId="22978" builtinId="25" hidden="1" customBuiltin="1"/>
    <cellStyle name="Total" xfId="19088" builtinId="25" hidden="1" customBuiltin="1"/>
    <cellStyle name="Total" xfId="13829" builtinId="25" hidden="1" customBuiltin="1"/>
    <cellStyle name="Total" xfId="2135" builtinId="25" hidden="1" customBuiltin="1"/>
    <cellStyle name="Total" xfId="9067" builtinId="25" hidden="1" customBuiltin="1"/>
    <cellStyle name="Total" xfId="27839" builtinId="25" hidden="1" customBuiltin="1"/>
    <cellStyle name="Total" xfId="7308" builtinId="25" hidden="1" customBuiltin="1"/>
    <cellStyle name="Total" xfId="21623" builtinId="25" hidden="1" customBuiltin="1"/>
    <cellStyle name="Total" xfId="26934" builtinId="25" hidden="1" customBuiltin="1"/>
    <cellStyle name="Total" xfId="24298" builtinId="25" hidden="1" customBuiltin="1"/>
    <cellStyle name="Total" xfId="12999" builtinId="25" hidden="1" customBuiltin="1"/>
    <cellStyle name="Total" xfId="5726" builtinId="25" hidden="1" customBuiltin="1"/>
    <cellStyle name="Total" xfId="4360" builtinId="25" hidden="1" customBuiltin="1"/>
    <cellStyle name="Total" xfId="17826" builtinId="25" hidden="1" customBuiltin="1"/>
    <cellStyle name="Total" xfId="9814" builtinId="25" hidden="1" customBuiltin="1"/>
    <cellStyle name="Total" xfId="24076" builtinId="25" hidden="1" customBuiltin="1"/>
    <cellStyle name="Total" xfId="13103" builtinId="25" hidden="1" customBuiltin="1"/>
    <cellStyle name="Total" xfId="10275" builtinId="25" hidden="1" customBuiltin="1"/>
    <cellStyle name="Total" xfId="17954" builtinId="25" hidden="1" customBuiltin="1"/>
    <cellStyle name="Total" xfId="9257" builtinId="25" hidden="1" customBuiltin="1"/>
    <cellStyle name="Total" xfId="1039" builtinId="25" hidden="1" customBuiltin="1"/>
    <cellStyle name="Total" xfId="27974" builtinId="25" hidden="1" customBuiltin="1"/>
    <cellStyle name="Total" xfId="23456" builtinId="25" hidden="1" customBuiltin="1"/>
    <cellStyle name="Total" xfId="9933" builtinId="25" hidden="1" customBuiltin="1"/>
    <cellStyle name="Total" xfId="27104" builtinId="25" hidden="1" customBuiltin="1"/>
    <cellStyle name="Total" xfId="5818" builtinId="25" hidden="1" customBuiltin="1"/>
    <cellStyle name="Total" xfId="23855" builtinId="25" hidden="1" customBuiltin="1"/>
    <cellStyle name="Total" xfId="11406" builtinId="25" hidden="1" customBuiltin="1"/>
    <cellStyle name="Total" xfId="17602" builtinId="25" hidden="1" customBuiltin="1"/>
    <cellStyle name="Total" xfId="28143" builtinId="25" hidden="1" customBuiltin="1"/>
    <cellStyle name="Total" xfId="8470" builtinId="25" hidden="1" customBuiltin="1"/>
    <cellStyle name="Total" xfId="1444" builtinId="25" hidden="1" customBuiltin="1"/>
    <cellStyle name="Total" xfId="8765" builtinId="25" hidden="1" customBuiltin="1"/>
    <cellStyle name="Total" xfId="13523" builtinId="25" hidden="1" customBuiltin="1"/>
    <cellStyle name="Total" xfId="2678" builtinId="25" hidden="1" customBuiltin="1"/>
    <cellStyle name="Total" xfId="24806" builtinId="25" hidden="1" customBuiltin="1"/>
    <cellStyle name="Total" xfId="22047" builtinId="25" hidden="1" customBuiltin="1"/>
    <cellStyle name="Total" xfId="7725" builtinId="25" hidden="1" customBuiltin="1"/>
    <cellStyle name="Total" xfId="9304" builtinId="25" hidden="1" customBuiltin="1"/>
    <cellStyle name="Total" xfId="7646" builtinId="25" hidden="1" customBuiltin="1"/>
    <cellStyle name="Total" xfId="18268" builtinId="25" hidden="1" customBuiltin="1"/>
    <cellStyle name="Total" xfId="2828" builtinId="25" hidden="1" customBuiltin="1"/>
    <cellStyle name="Total" xfId="22114" builtinId="25" hidden="1" customBuiltin="1"/>
    <cellStyle name="Total" xfId="5105" builtinId="25" hidden="1" customBuiltin="1"/>
    <cellStyle name="Total" xfId="19826" builtinId="25" hidden="1" customBuiltin="1"/>
    <cellStyle name="Total" xfId="9729" builtinId="25" hidden="1" customBuiltin="1"/>
    <cellStyle name="Total" xfId="26959" builtinId="25" hidden="1" customBuiltin="1"/>
    <cellStyle name="Total" xfId="15480" builtinId="25" hidden="1" customBuiltin="1"/>
    <cellStyle name="Total" xfId="23607" builtinId="25" hidden="1" customBuiltin="1"/>
    <cellStyle name="Total" xfId="18518" builtinId="25" hidden="1" customBuiltin="1"/>
    <cellStyle name="Total" xfId="22169" builtinId="25" hidden="1" customBuiltin="1"/>
    <cellStyle name="Total" xfId="24427" builtinId="25" hidden="1" customBuiltin="1"/>
    <cellStyle name="Total" xfId="15466" builtinId="25" hidden="1" customBuiltin="1"/>
    <cellStyle name="Total" xfId="23966" builtinId="25" hidden="1" customBuiltin="1"/>
    <cellStyle name="Total" xfId="1768" builtinId="25" hidden="1" customBuiltin="1"/>
    <cellStyle name="Total" xfId="28420" builtinId="25" hidden="1" customBuiltin="1"/>
    <cellStyle name="Total" xfId="24062" builtinId="25" hidden="1" customBuiltin="1"/>
    <cellStyle name="Total" xfId="8563" builtinId="25" hidden="1" customBuiltin="1"/>
    <cellStyle name="Total" xfId="8615" builtinId="25" hidden="1" customBuiltin="1"/>
    <cellStyle name="Total" xfId="25287" builtinId="25" hidden="1" customBuiltin="1"/>
    <cellStyle name="Total" xfId="15266" builtinId="25" hidden="1" customBuiltin="1"/>
    <cellStyle name="Total" xfId="12184" builtinId="25" hidden="1" customBuiltin="1"/>
    <cellStyle name="Total" xfId="4563" builtinId="25" hidden="1" customBuiltin="1"/>
    <cellStyle name="Total" xfId="5390" builtinId="25" hidden="1" customBuiltin="1"/>
    <cellStyle name="Total" xfId="27270" builtinId="25" hidden="1" customBuiltin="1"/>
    <cellStyle name="Total" xfId="14887" builtinId="25" hidden="1" customBuiltin="1"/>
    <cellStyle name="Total" xfId="15424" builtinId="25" hidden="1" customBuiltin="1"/>
    <cellStyle name="Total" xfId="12148" builtinId="25" hidden="1" customBuiltin="1"/>
    <cellStyle name="Total" xfId="15434" builtinId="25" hidden="1" customBuiltin="1"/>
    <cellStyle name="Total" xfId="2589" builtinId="25" hidden="1" customBuiltin="1"/>
    <cellStyle name="Total" xfId="16226" builtinId="25" hidden="1" customBuiltin="1"/>
    <cellStyle name="Total" xfId="24720" builtinId="25" hidden="1" customBuiltin="1"/>
    <cellStyle name="Total" xfId="5374" builtinId="25" hidden="1" customBuiltin="1"/>
    <cellStyle name="Total" xfId="14820" builtinId="25" hidden="1" customBuiltin="1"/>
    <cellStyle name="Total" xfId="24905" builtinId="25" hidden="1" customBuiltin="1"/>
    <cellStyle name="Total" xfId="17121" builtinId="25" hidden="1" customBuiltin="1"/>
    <cellStyle name="Total" xfId="24522" builtinId="25" hidden="1" customBuiltin="1"/>
    <cellStyle name="Total" xfId="26335" builtinId="25" hidden="1" customBuiltin="1"/>
    <cellStyle name="Total" xfId="15650" builtinId="25" hidden="1" customBuiltin="1"/>
    <cellStyle name="Total" xfId="23496" builtinId="25" hidden="1" customBuiltin="1"/>
    <cellStyle name="Total" xfId="8743" builtinId="25" hidden="1" customBuiltin="1"/>
    <cellStyle name="Total" xfId="8521" builtinId="25" hidden="1" customBuiltin="1"/>
    <cellStyle name="Total" xfId="20028" builtinId="25" hidden="1" customBuiltin="1"/>
    <cellStyle name="Total" xfId="14502" builtinId="25" hidden="1" customBuiltin="1"/>
    <cellStyle name="Total" xfId="21312" builtinId="25" hidden="1" customBuiltin="1"/>
    <cellStyle name="Total" xfId="11880" builtinId="25" hidden="1" customBuiltin="1"/>
    <cellStyle name="Total" xfId="19416" builtinId="25" hidden="1" customBuiltin="1"/>
    <cellStyle name="Total" xfId="668" builtinId="25" hidden="1" customBuiltin="1"/>
    <cellStyle name="Total" xfId="3613" builtinId="25" hidden="1" customBuiltin="1"/>
    <cellStyle name="Total" xfId="15866" builtinId="25" hidden="1" customBuiltin="1"/>
    <cellStyle name="Total" xfId="21537" builtinId="25" hidden="1" customBuiltin="1"/>
    <cellStyle name="Total" xfId="15633" builtinId="25" hidden="1" customBuiltin="1"/>
    <cellStyle name="Total" xfId="27540" builtinId="25" hidden="1" customBuiltin="1"/>
    <cellStyle name="Total" xfId="16754" builtinId="25" hidden="1" customBuiltin="1"/>
    <cellStyle name="Total" xfId="24884" builtinId="25" hidden="1" customBuiltin="1"/>
    <cellStyle name="Total" xfId="19640" builtinId="25" hidden="1" customBuiltin="1"/>
    <cellStyle name="Total" xfId="549" builtinId="25" hidden="1" customBuiltin="1"/>
    <cellStyle name="Total" xfId="3802" builtinId="25" hidden="1" customBuiltin="1"/>
    <cellStyle name="Total" xfId="7689" builtinId="25" hidden="1" customBuiltin="1"/>
    <cellStyle name="Total" xfId="25013" builtinId="25" hidden="1" customBuiltin="1"/>
    <cellStyle name="Total" xfId="2199" builtinId="25" hidden="1" customBuiltin="1"/>
    <cellStyle name="Total" xfId="16203" builtinId="25" hidden="1" customBuiltin="1"/>
    <cellStyle name="Total" xfId="24986" builtinId="25" hidden="1" customBuiltin="1"/>
    <cellStyle name="Total" xfId="8087" builtinId="25" hidden="1" customBuiltin="1"/>
    <cellStyle name="Total" xfId="27177" builtinId="25" hidden="1" customBuiltin="1"/>
    <cellStyle name="Total" xfId="8495" builtinId="25" hidden="1" customBuiltin="1"/>
    <cellStyle name="Total" xfId="6434" builtinId="25" hidden="1" customBuiltin="1"/>
    <cellStyle name="Total" xfId="16415" builtinId="25" hidden="1" customBuiltin="1"/>
    <cellStyle name="Total" xfId="20638" builtinId="25" hidden="1" customBuiltin="1"/>
    <cellStyle name="Total" xfId="17841" builtinId="25" hidden="1" customBuiltin="1"/>
    <cellStyle name="Total" xfId="26713" builtinId="25" hidden="1" customBuiltin="1"/>
    <cellStyle name="Total" xfId="6556" builtinId="25" hidden="1" customBuiltin="1"/>
    <cellStyle name="Total" xfId="16568" builtinId="25" hidden="1" customBuiltin="1"/>
    <cellStyle name="Total" xfId="5527" builtinId="25" hidden="1" customBuiltin="1"/>
    <cellStyle name="Total" xfId="16170" builtinId="25" hidden="1" customBuiltin="1"/>
    <cellStyle name="Total" xfId="1605" builtinId="25" hidden="1" customBuiltin="1"/>
    <cellStyle name="Total" xfId="16939" builtinId="25" hidden="1" customBuiltin="1"/>
    <cellStyle name="Total" xfId="6325" builtinId="25" hidden="1" customBuiltin="1"/>
    <cellStyle name="Total" xfId="12286" builtinId="25" hidden="1" customBuiltin="1"/>
    <cellStyle name="Total" xfId="27133" builtinId="25" hidden="1" customBuiltin="1"/>
    <cellStyle name="Total" xfId="6798" builtinId="25" hidden="1" customBuiltin="1"/>
    <cellStyle name="Total" xfId="25342" builtinId="25" hidden="1" customBuiltin="1"/>
    <cellStyle name="Total" xfId="16731" builtinId="25" hidden="1" customBuiltin="1"/>
    <cellStyle name="Total" xfId="25582" builtinId="25" hidden="1" customBuiltin="1"/>
    <cellStyle name="Total" xfId="28378" builtinId="25" hidden="1" customBuiltin="1"/>
    <cellStyle name="Total" xfId="249" builtinId="25" hidden="1" customBuiltin="1"/>
    <cellStyle name="Total" xfId="28156" builtinId="25" hidden="1" customBuiltin="1"/>
    <cellStyle name="Total" xfId="17545" builtinId="25" hidden="1" customBuiltin="1"/>
    <cellStyle name="Total" xfId="2766" builtinId="25" hidden="1" customBuiltin="1"/>
    <cellStyle name="Total" xfId="19114" builtinId="25" hidden="1" customBuiltin="1"/>
    <cellStyle name="Total" xfId="25405" builtinId="25" hidden="1" customBuiltin="1"/>
    <cellStyle name="Total" xfId="20624" builtinId="25" hidden="1" customBuiltin="1"/>
    <cellStyle name="Total" xfId="28168" builtinId="25" hidden="1" customBuiltin="1"/>
    <cellStyle name="Total" xfId="22893" builtinId="25" hidden="1" customBuiltin="1"/>
    <cellStyle name="Total" xfId="22935" builtinId="25" hidden="1" customBuiltin="1"/>
    <cellStyle name="Total" xfId="25376" builtinId="25" hidden="1" customBuiltin="1"/>
    <cellStyle name="Total" xfId="4615" builtinId="25" hidden="1" customBuiltin="1"/>
    <cellStyle name="Total" xfId="22167" builtinId="25" hidden="1" customBuiltin="1"/>
    <cellStyle name="Total" xfId="7929" builtinId="25" hidden="1" customBuiltin="1"/>
    <cellStyle name="Total" xfId="4246" builtinId="25" hidden="1" customBuiltin="1"/>
    <cellStyle name="Total" xfId="19912" builtinId="25" hidden="1" customBuiltin="1"/>
    <cellStyle name="Total" xfId="14514" builtinId="25" hidden="1" customBuiltin="1"/>
    <cellStyle name="Total" xfId="25060" builtinId="25" hidden="1" customBuiltin="1"/>
    <cellStyle name="Total" xfId="27482" builtinId="25" hidden="1" customBuiltin="1"/>
    <cellStyle name="Total" xfId="27503" builtinId="25" hidden="1" customBuiltin="1"/>
    <cellStyle name="Total" xfId="26528" builtinId="25" hidden="1" customBuiltin="1"/>
    <cellStyle name="Total" xfId="14745" builtinId="25" hidden="1" customBuiltin="1"/>
    <cellStyle name="Total" xfId="22065" builtinId="25" hidden="1" customBuiltin="1"/>
    <cellStyle name="Total" xfId="19948" builtinId="25" hidden="1" customBuiltin="1"/>
    <cellStyle name="Total" xfId="17114" builtinId="25" hidden="1" customBuiltin="1"/>
    <cellStyle name="Total" xfId="25222" builtinId="25" hidden="1" customBuiltin="1"/>
    <cellStyle name="Total" xfId="15927" builtinId="25" hidden="1" customBuiltin="1"/>
    <cellStyle name="Total" xfId="22204" builtinId="25" hidden="1" customBuiltin="1"/>
    <cellStyle name="Total" xfId="20217" builtinId="25" hidden="1" customBuiltin="1"/>
    <cellStyle name="Total" xfId="18420" builtinId="25" hidden="1" customBuiltin="1"/>
    <cellStyle name="Total" xfId="22391" builtinId="25" hidden="1" customBuiltin="1"/>
    <cellStyle name="Total" xfId="27268" builtinId="25" hidden="1" customBuiltin="1"/>
    <cellStyle name="Total" xfId="7966" builtinId="25" hidden="1" customBuiltin="1"/>
    <cellStyle name="Total" xfId="18389" builtinId="25" hidden="1" customBuiltin="1"/>
    <cellStyle name="Total" xfId="21338" builtinId="25" hidden="1" customBuiltin="1"/>
    <cellStyle name="Total" xfId="15906" builtinId="25" hidden="1" customBuiltin="1"/>
    <cellStyle name="Total" xfId="5702" builtinId="25" hidden="1" customBuiltin="1"/>
    <cellStyle name="Total" xfId="27256" builtinId="25" hidden="1" customBuiltin="1"/>
    <cellStyle name="Total" xfId="24497" builtinId="25" hidden="1" customBuiltin="1"/>
    <cellStyle name="Total" xfId="21211" builtinId="25" hidden="1" customBuiltin="1"/>
    <cellStyle name="Total" xfId="7531" builtinId="25" hidden="1" customBuiltin="1"/>
    <cellStyle name="Total" xfId="7119" builtinId="25" hidden="1" customBuiltin="1"/>
    <cellStyle name="Total" xfId="27885" builtinId="25" hidden="1" customBuiltin="1"/>
    <cellStyle name="Total" xfId="27906" builtinId="25" hidden="1" customBuiltin="1"/>
    <cellStyle name="Total" xfId="27946" builtinId="25" hidden="1" customBuiltin="1"/>
    <cellStyle name="Total" xfId="22501" builtinId="25" hidden="1" customBuiltin="1"/>
    <cellStyle name="Total" xfId="21242" builtinId="25" hidden="1" customBuiltin="1"/>
    <cellStyle name="Total" xfId="5163" builtinId="25" hidden="1" customBuiltin="1"/>
    <cellStyle name="Total" xfId="4648" builtinId="25" hidden="1" customBuiltin="1"/>
    <cellStyle name="Total" xfId="7338" builtinId="25" hidden="1" customBuiltin="1"/>
    <cellStyle name="Total" xfId="22704" builtinId="25" hidden="1" customBuiltin="1"/>
    <cellStyle name="Total" xfId="21361" builtinId="25" hidden="1" customBuiltin="1"/>
    <cellStyle name="Total" xfId="8385" builtinId="25" hidden="1" customBuiltin="1"/>
    <cellStyle name="Total" xfId="17342" builtinId="25" hidden="1" customBuiltin="1"/>
    <cellStyle name="Total" xfId="21558" builtinId="25" hidden="1" customBuiltin="1"/>
    <cellStyle name="Total" xfId="16121" builtinId="25" hidden="1" customBuiltin="1"/>
    <cellStyle name="Total" xfId="16298" builtinId="25" hidden="1" customBuiltin="1"/>
    <cellStyle name="Total" xfId="17309" builtinId="25" hidden="1" customBuiltin="1"/>
    <cellStyle name="Total" xfId="20196" builtinId="25" hidden="1" customBuiltin="1"/>
    <cellStyle name="Total" xfId="22669" builtinId="25" hidden="1" customBuiltin="1"/>
    <cellStyle name="Total" xfId="5878" builtinId="25" hidden="1" customBuiltin="1"/>
    <cellStyle name="Total" xfId="27819" builtinId="25" hidden="1" customBuiltin="1"/>
    <cellStyle name="Total" xfId="18619" builtinId="25" hidden="1" customBuiltin="1"/>
    <cellStyle name="Total" xfId="2278" builtinId="25" hidden="1" customBuiltin="1"/>
    <cellStyle name="Total" xfId="19856" builtinId="25" hidden="1" customBuiltin="1"/>
    <cellStyle name="Total" xfId="25630" builtinId="25" hidden="1" customBuiltin="1"/>
    <cellStyle name="Total" xfId="21314" builtinId="25" hidden="1" customBuiltin="1"/>
    <cellStyle name="Total" xfId="25835" builtinId="25" hidden="1" customBuiltin="1"/>
    <cellStyle name="Total" xfId="14690" builtinId="25" hidden="1" customBuiltin="1"/>
    <cellStyle name="Total" xfId="18882" builtinId="25" hidden="1" customBuiltin="1"/>
    <cellStyle name="Total" xfId="21786" builtinId="25" hidden="1" customBuiltin="1"/>
    <cellStyle name="Total" xfId="23834" builtinId="25" hidden="1" customBuiltin="1"/>
    <cellStyle name="Total" xfId="17685" builtinId="25" hidden="1" customBuiltin="1"/>
    <cellStyle name="Total" xfId="22918" builtinId="25" hidden="1" customBuiltin="1"/>
    <cellStyle name="Total" xfId="19320" builtinId="25" hidden="1" customBuiltin="1"/>
    <cellStyle name="Total" xfId="2985" builtinId="25" hidden="1" customBuiltin="1"/>
    <cellStyle name="Total" xfId="16826" builtinId="25" hidden="1" customBuiltin="1"/>
    <cellStyle name="Total" xfId="26756" builtinId="25" hidden="1" customBuiltin="1"/>
    <cellStyle name="Total" xfId="26628" builtinId="25" hidden="1" customBuiltin="1"/>
    <cellStyle name="Total" xfId="26818" builtinId="25" hidden="1" customBuiltin="1"/>
    <cellStyle name="Total" xfId="3546" builtinId="25" hidden="1" customBuiltin="1"/>
    <cellStyle name="Total" xfId="21497" builtinId="25" hidden="1" customBuiltin="1"/>
    <cellStyle name="Total" xfId="19209" builtinId="25" hidden="1" customBuiltin="1"/>
    <cellStyle name="Total" xfId="17714" builtinId="25" hidden="1" customBuiltin="1"/>
    <cellStyle name="Total" xfId="4217" builtinId="25" hidden="1" customBuiltin="1"/>
    <cellStyle name="Total" xfId="3707" builtinId="25" hidden="1" customBuiltin="1"/>
    <cellStyle name="Total" xfId="21523" builtinId="25" hidden="1" customBuiltin="1"/>
    <cellStyle name="Total" xfId="17608" builtinId="25" hidden="1" customBuiltin="1"/>
    <cellStyle name="Total" xfId="17907" builtinId="25" hidden="1" customBuiltin="1"/>
    <cellStyle name="Total" xfId="21990" builtinId="25" hidden="1" customBuiltin="1"/>
    <cellStyle name="Total" xfId="24397" builtinId="25" hidden="1" customBuiltin="1"/>
    <cellStyle name="Total" xfId="24545" builtinId="25" hidden="1" customBuiltin="1"/>
    <cellStyle name="Total" xfId="17877" builtinId="25" hidden="1" customBuiltin="1"/>
    <cellStyle name="Total" xfId="20872" builtinId="25" hidden="1" customBuiltin="1"/>
    <cellStyle name="Total" xfId="3675" builtinId="25" hidden="1" customBuiltin="1"/>
    <cellStyle name="Total" xfId="9288" builtinId="25" hidden="1" customBuiltin="1"/>
    <cellStyle name="Total" xfId="26490" builtinId="25" hidden="1" customBuiltin="1"/>
    <cellStyle name="Total" xfId="16253" builtinId="25" hidden="1" customBuiltin="1"/>
    <cellStyle name="Total" xfId="20433" builtinId="25" hidden="1" customBuiltin="1"/>
    <cellStyle name="Total" xfId="23938" builtinId="25" hidden="1" customBuiltin="1"/>
    <cellStyle name="Total" xfId="9140" builtinId="25" hidden="1" customBuiltin="1"/>
    <cellStyle name="Total" xfId="26059" builtinId="25" hidden="1" customBuiltin="1"/>
    <cellStyle name="Total" xfId="26096" builtinId="25" hidden="1" customBuiltin="1"/>
    <cellStyle name="Total" xfId="26133" builtinId="25" hidden="1" customBuiltin="1"/>
    <cellStyle name="Total" xfId="26162" builtinId="25" hidden="1" customBuiltin="1"/>
    <cellStyle name="Total" xfId="4427" builtinId="25" hidden="1" customBuiltin="1"/>
    <cellStyle name="Total" xfId="20742" builtinId="25" hidden="1" customBuiltin="1"/>
    <cellStyle name="Total" xfId="18759" builtinId="25" hidden="1" customBuiltin="1"/>
    <cellStyle name="Total" xfId="9321" builtinId="25" hidden="1" customBuiltin="1"/>
    <cellStyle name="Total" xfId="24198" builtinId="25" hidden="1" customBuiltin="1"/>
    <cellStyle name="Total" xfId="4601" builtinId="25" hidden="1" customBuiltin="1"/>
    <cellStyle name="Total" xfId="20902" builtinId="25" hidden="1" customBuiltin="1"/>
    <cellStyle name="Total" xfId="18912" builtinId="25" hidden="1" customBuiltin="1"/>
    <cellStyle name="Total" xfId="9497" builtinId="25" hidden="1" customBuiltin="1"/>
    <cellStyle name="Total" xfId="21083" builtinId="25" hidden="1" customBuiltin="1"/>
    <cellStyle name="Total" xfId="3844" builtinId="25" hidden="1" customBuiltin="1"/>
    <cellStyle name="Total" xfId="6404" builtinId="25" hidden="1" customBuiltin="1"/>
    <cellStyle name="Total" xfId="9473" builtinId="25" hidden="1" customBuiltin="1"/>
    <cellStyle name="Total" xfId="19533" builtinId="25" hidden="1" customBuiltin="1"/>
    <cellStyle name="Total" xfId="5474" builtinId="25" hidden="1" customBuiltin="1"/>
    <cellStyle name="Total" xfId="18729" builtinId="25" hidden="1" customBuiltin="1"/>
    <cellStyle name="Total" xfId="26832" builtinId="25" hidden="1" customBuiltin="1"/>
    <cellStyle name="Total" xfId="18091" builtinId="25" hidden="1" customBuiltin="1"/>
    <cellStyle name="Total" xfId="384" builtinId="25" hidden="1" customBuiltin="1"/>
    <cellStyle name="Total" xfId="19206" builtinId="25" hidden="1" customBuiltin="1"/>
    <cellStyle name="Total" xfId="27222" builtinId="25" hidden="1" customBuiltin="1"/>
    <cellStyle name="Total" xfId="3351" builtinId="25" hidden="1" customBuiltin="1"/>
    <cellStyle name="Total" xfId="9664" builtinId="25" hidden="1" customBuiltin="1"/>
    <cellStyle name="Total" xfId="34090" builtinId="25" customBuiltin="1"/>
    <cellStyle name="Total 2" xfId="34060" xr:uid="{B8100A5F-1786-45B6-9891-040F2141103D}"/>
    <cellStyle name="Total row" xfId="34084" xr:uid="{BA859DFC-9A23-42F5-A0FC-BA01AA9C2285}"/>
    <cellStyle name="Unhighlight" xfId="34042" xr:uid="{EB7375E4-44DC-42BB-A65E-BF2079E97983}"/>
    <cellStyle name="Untotal row" xfId="34091" xr:uid="{68367F9F-688B-4BEC-B97D-A24376CB7A56}"/>
    <cellStyle name="Warning Text" xfId="12598" builtinId="11" hidden="1" customBuiltin="1"/>
    <cellStyle name="Warning Text" xfId="2649" builtinId="11" hidden="1" customBuiltin="1"/>
    <cellStyle name="Warning Text" xfId="1946" builtinId="11" hidden="1" customBuiltin="1"/>
    <cellStyle name="Warning Text" xfId="23916" builtinId="11" hidden="1" customBuiltin="1"/>
    <cellStyle name="Warning Text" xfId="25012" builtinId="11" hidden="1" customBuiltin="1"/>
    <cellStyle name="Warning Text" xfId="773" builtinId="11" hidden="1" customBuiltin="1"/>
    <cellStyle name="Warning Text" xfId="27973" builtinId="11" hidden="1" customBuiltin="1"/>
    <cellStyle name="Warning Text" xfId="1156" builtinId="11" hidden="1" customBuiltin="1"/>
    <cellStyle name="Warning Text" xfId="2347" builtinId="11" hidden="1" customBuiltin="1"/>
    <cellStyle name="Warning Text" xfId="3107" builtinId="11" hidden="1" customBuiltin="1"/>
    <cellStyle name="Warning Text" xfId="2988" builtinId="11" hidden="1" customBuiltin="1"/>
    <cellStyle name="Warning Text" xfId="7083" builtinId="11" hidden="1" customBuiltin="1"/>
    <cellStyle name="Warning Text" xfId="18910" builtinId="11" hidden="1" customBuiltin="1"/>
    <cellStyle name="Warning Text" xfId="24842" builtinId="11" hidden="1" customBuiltin="1"/>
    <cellStyle name="Warning Text" xfId="21311" builtinId="11" hidden="1" customBuiltin="1"/>
    <cellStyle name="Warning Text" xfId="11404" builtinId="11" hidden="1" customBuiltin="1"/>
    <cellStyle name="Warning Text" xfId="22264" builtinId="11" hidden="1" customBuiltin="1"/>
    <cellStyle name="Warning Text" xfId="2134" builtinId="11" hidden="1" customBuiltin="1"/>
    <cellStyle name="Warning Text" xfId="20623" builtinId="11" hidden="1" customBuiltin="1"/>
    <cellStyle name="Warning Text" xfId="10494" builtinId="11" hidden="1" customBuiltin="1"/>
    <cellStyle name="Warning Text" xfId="11007" builtinId="11" hidden="1" customBuiltin="1"/>
    <cellStyle name="Warning Text" xfId="3545" builtinId="11" hidden="1" customBuiltin="1"/>
    <cellStyle name="Warning Text" xfId="19756" builtinId="11" hidden="1" customBuiltin="1"/>
    <cellStyle name="Warning Text" xfId="26507" builtinId="11" hidden="1" customBuiltin="1"/>
    <cellStyle name="Warning Text" xfId="7393" builtinId="11" hidden="1" customBuiltin="1"/>
    <cellStyle name="Warning Text" xfId="3042" builtinId="11" hidden="1" customBuiltin="1"/>
    <cellStyle name="Warning Text" xfId="25310" builtinId="11" hidden="1" customBuiltin="1"/>
    <cellStyle name="Warning Text" xfId="14391" builtinId="11" hidden="1" customBuiltin="1"/>
    <cellStyle name="Warning Text" xfId="28288" builtinId="11" hidden="1" customBuiltin="1"/>
    <cellStyle name="Warning Text" xfId="25407" builtinId="11" hidden="1" customBuiltin="1"/>
    <cellStyle name="Warning Text" xfId="5384" builtinId="11" hidden="1" customBuiltin="1"/>
    <cellStyle name="Warning Text" xfId="14834" builtinId="11" hidden="1" customBuiltin="1"/>
    <cellStyle name="Warning Text" xfId="6457" builtinId="11" hidden="1" customBuiltin="1"/>
    <cellStyle name="Warning Text" xfId="26820" builtinId="11" hidden="1" customBuiltin="1"/>
    <cellStyle name="Warning Text" xfId="18040" builtinId="11" hidden="1" customBuiltin="1"/>
    <cellStyle name="Warning Text" xfId="12227" builtinId="11" hidden="1" customBuiltin="1"/>
    <cellStyle name="Warning Text" xfId="6334" builtinId="11" hidden="1" customBuiltin="1"/>
    <cellStyle name="Warning Text" xfId="25265" builtinId="11" hidden="1" customBuiltin="1"/>
    <cellStyle name="Warning Text" xfId="16119" builtinId="11" hidden="1" customBuiltin="1"/>
    <cellStyle name="Warning Text" xfId="10495" builtinId="11" hidden="1" customBuiltin="1"/>
    <cellStyle name="Warning Text" xfId="13331" builtinId="11" hidden="1" customBuiltin="1"/>
    <cellStyle name="Warning Text" xfId="25018" builtinId="11" hidden="1" customBuiltin="1"/>
    <cellStyle name="Warning Text" xfId="27809" builtinId="11" hidden="1" customBuiltin="1"/>
    <cellStyle name="Warning Text" xfId="8901" builtinId="11" hidden="1" customBuiltin="1"/>
    <cellStyle name="Warning Text" xfId="20712" builtinId="11" hidden="1" customBuiltin="1"/>
    <cellStyle name="Warning Text" xfId="3393" builtinId="11" hidden="1" customBuiltin="1"/>
    <cellStyle name="Warning Text" xfId="27972" builtinId="11" hidden="1" customBuiltin="1"/>
    <cellStyle name="Warning Text" xfId="10215" builtinId="11" hidden="1" customBuiltin="1"/>
    <cellStyle name="Warning Text" xfId="17909" builtinId="11" hidden="1" customBuiltin="1"/>
    <cellStyle name="Warning Text" xfId="22295" builtinId="11" hidden="1" customBuiltin="1"/>
    <cellStyle name="Warning Text" xfId="25403" builtinId="11" hidden="1" customBuiltin="1"/>
    <cellStyle name="Warning Text" xfId="27071" builtinId="11" hidden="1" customBuiltin="1"/>
    <cellStyle name="Warning Text" xfId="5369" builtinId="11" hidden="1" customBuiltin="1"/>
    <cellStyle name="Warning Text" xfId="17468" builtinId="11" hidden="1" customBuiltin="1"/>
    <cellStyle name="Warning Text" xfId="23698" builtinId="11" hidden="1" customBuiltin="1"/>
    <cellStyle name="Warning Text" xfId="17937" builtinId="11" hidden="1" customBuiltin="1"/>
    <cellStyle name="Warning Text" xfId="16357" builtinId="11" hidden="1" customBuiltin="1"/>
    <cellStyle name="Warning Text" xfId="12127" builtinId="11" hidden="1" customBuiltin="1"/>
    <cellStyle name="Warning Text" xfId="20823" builtinId="11" hidden="1" customBuiltin="1"/>
    <cellStyle name="Warning Text" xfId="5566" builtinId="11" hidden="1" customBuiltin="1"/>
    <cellStyle name="Warning Text" xfId="5282" builtinId="11" hidden="1" customBuiltin="1"/>
    <cellStyle name="Warning Text" xfId="9163" builtinId="11" hidden="1" customBuiltin="1"/>
    <cellStyle name="Warning Text" xfId="10359" builtinId="11" hidden="1" customBuiltin="1"/>
    <cellStyle name="Warning Text" xfId="13399" builtinId="11" hidden="1" customBuiltin="1"/>
    <cellStyle name="Warning Text" xfId="18508" builtinId="11" hidden="1" customBuiltin="1"/>
    <cellStyle name="Warning Text" xfId="26611" builtinId="11" hidden="1" customBuiltin="1"/>
    <cellStyle name="Warning Text" xfId="15574" builtinId="11" hidden="1" customBuiltin="1"/>
    <cellStyle name="Warning Text" xfId="247" builtinId="11" hidden="1" customBuiltin="1"/>
    <cellStyle name="Warning Text" xfId="3477" builtinId="11" hidden="1" customBuiltin="1"/>
    <cellStyle name="Warning Text" xfId="12861" builtinId="11" hidden="1" customBuiltin="1"/>
    <cellStyle name="Warning Text" xfId="25987" builtinId="11" hidden="1" customBuiltin="1"/>
    <cellStyle name="Warning Text" xfId="3646" builtinId="11" hidden="1" customBuiltin="1"/>
    <cellStyle name="Warning Text" xfId="10055" builtinId="11" hidden="1" customBuiltin="1"/>
    <cellStyle name="Warning Text" xfId="12923" builtinId="11" hidden="1" customBuiltin="1"/>
    <cellStyle name="Warning Text" xfId="6238" builtinId="11" hidden="1" customBuiltin="1"/>
    <cellStyle name="Warning Text" xfId="353" builtinId="11" hidden="1" customBuiltin="1"/>
    <cellStyle name="Warning Text" xfId="441" builtinId="11" hidden="1" customBuiltin="1"/>
    <cellStyle name="Warning Text" xfId="15327" builtinId="11" hidden="1" customBuiltin="1"/>
    <cellStyle name="Warning Text" xfId="17431" builtinId="11" hidden="1" customBuiltin="1"/>
    <cellStyle name="Warning Text" xfId="3167" builtinId="11" hidden="1" customBuiltin="1"/>
    <cellStyle name="Warning Text" xfId="19415" builtinId="11" hidden="1" customBuiltin="1"/>
    <cellStyle name="Warning Text" xfId="4703" builtinId="11" hidden="1" customBuiltin="1"/>
    <cellStyle name="Warning Text" xfId="3231" builtinId="11" hidden="1" customBuiltin="1"/>
    <cellStyle name="Warning Text" xfId="2101" builtinId="11" hidden="1" customBuiltin="1"/>
    <cellStyle name="Warning Text" xfId="25737" builtinId="11" hidden="1" customBuiltin="1"/>
    <cellStyle name="Warning Text" xfId="1070" builtinId="11" hidden="1" customBuiltin="1"/>
    <cellStyle name="Warning Text" xfId="92" builtinId="11" hidden="1" customBuiltin="1"/>
    <cellStyle name="Warning Text" xfId="7429" builtinId="11" hidden="1" customBuiltin="1"/>
    <cellStyle name="Warning Text" xfId="10965" builtinId="11" hidden="1" customBuiltin="1"/>
    <cellStyle name="Warning Text" xfId="10225" builtinId="11" hidden="1" customBuiltin="1"/>
    <cellStyle name="Warning Text" xfId="8975" builtinId="11" hidden="1" customBuiltin="1"/>
    <cellStyle name="Warning Text" xfId="26057" builtinId="11" hidden="1" customBuiltin="1"/>
    <cellStyle name="Warning Text" xfId="18860" builtinId="11" hidden="1" customBuiltin="1"/>
    <cellStyle name="Warning Text" xfId="25132" builtinId="11" hidden="1" customBuiltin="1"/>
    <cellStyle name="Warning Text" xfId="3171" builtinId="11" hidden="1" customBuiltin="1"/>
    <cellStyle name="Warning Text" xfId="7824" builtinId="11" hidden="1" customBuiltin="1"/>
    <cellStyle name="Warning Text" xfId="20901" builtinId="11" hidden="1" customBuiltin="1"/>
    <cellStyle name="Warning Text" xfId="15236" builtinId="11" hidden="1" customBuiltin="1"/>
    <cellStyle name="Warning Text" xfId="17375" builtinId="11" hidden="1" customBuiltin="1"/>
    <cellStyle name="Warning Text" xfId="8970" builtinId="11" hidden="1" customBuiltin="1"/>
    <cellStyle name="Warning Text" xfId="19040" builtinId="11" hidden="1" customBuiltin="1"/>
    <cellStyle name="Warning Text" xfId="13674" builtinId="11" hidden="1" customBuiltin="1"/>
    <cellStyle name="Warning Text" xfId="58" builtinId="11" hidden="1" customBuiltin="1"/>
    <cellStyle name="Warning Text" xfId="24763" builtinId="11" hidden="1" customBuiltin="1"/>
    <cellStyle name="Warning Text" xfId="14091" builtinId="11" hidden="1" customBuiltin="1"/>
    <cellStyle name="Warning Text" xfId="17519" builtinId="11" hidden="1" customBuiltin="1"/>
    <cellStyle name="Warning Text" xfId="3329" builtinId="11" hidden="1" customBuiltin="1"/>
    <cellStyle name="Warning Text" xfId="27242" builtinId="11" hidden="1" customBuiltin="1"/>
    <cellStyle name="Warning Text" xfId="1344" builtinId="11" hidden="1" customBuiltin="1"/>
    <cellStyle name="Warning Text" xfId="318" builtinId="11" hidden="1" customBuiltin="1"/>
    <cellStyle name="Warning Text" xfId="24933" builtinId="11" hidden="1" customBuiltin="1"/>
    <cellStyle name="Warning Text" xfId="24964" builtinId="11" hidden="1" customBuiltin="1"/>
    <cellStyle name="Warning Text" xfId="26161" builtinId="11" hidden="1" customBuiltin="1"/>
    <cellStyle name="Warning Text" xfId="20150" builtinId="11" hidden="1" customBuiltin="1"/>
    <cellStyle name="Warning Text" xfId="17344" builtinId="11" hidden="1" customBuiltin="1"/>
    <cellStyle name="Warning Text" xfId="5648" builtinId="11" hidden="1" customBuiltin="1"/>
    <cellStyle name="Warning Text" xfId="12891" builtinId="11" hidden="1" customBuiltin="1"/>
    <cellStyle name="Warning Text" xfId="23672" builtinId="11" hidden="1" customBuiltin="1"/>
    <cellStyle name="Warning Text" xfId="637" builtinId="11" hidden="1" customBuiltin="1"/>
    <cellStyle name="Warning Text" xfId="22088" builtinId="11" hidden="1" customBuiltin="1"/>
    <cellStyle name="Warning Text" xfId="11090" builtinId="11" hidden="1" customBuiltin="1"/>
    <cellStyle name="Warning Text" xfId="12466" builtinId="11" hidden="1" customBuiltin="1"/>
    <cellStyle name="Warning Text" xfId="25464" builtinId="11" hidden="1" customBuiltin="1"/>
    <cellStyle name="Warning Text" xfId="20397" builtinId="11" hidden="1" customBuiltin="1"/>
    <cellStyle name="Warning Text" xfId="27662" builtinId="11" hidden="1" customBuiltin="1"/>
    <cellStyle name="Warning Text" xfId="25262" builtinId="11" hidden="1" customBuiltin="1"/>
    <cellStyle name="Warning Text" xfId="24839" builtinId="11" hidden="1" customBuiltin="1"/>
    <cellStyle name="Warning Text" xfId="28229" builtinId="11" hidden="1" customBuiltin="1"/>
    <cellStyle name="Warning Text" xfId="20771" builtinId="11" hidden="1" customBuiltin="1"/>
    <cellStyle name="Warning Text" xfId="8819" builtinId="11" hidden="1" customBuiltin="1"/>
    <cellStyle name="Warning Text" xfId="17905" builtinId="11" hidden="1" customBuiltin="1"/>
    <cellStyle name="Warning Text" xfId="8097" builtinId="11" hidden="1" customBuiltin="1"/>
    <cellStyle name="Warning Text" xfId="8637" builtinId="11" hidden="1" customBuiltin="1"/>
    <cellStyle name="Warning Text" xfId="25136" builtinId="11" hidden="1" customBuiltin="1"/>
    <cellStyle name="Warning Text" xfId="24222" builtinId="11" hidden="1" customBuiltin="1"/>
    <cellStyle name="Warning Text" xfId="13595" builtinId="11" hidden="1" customBuiltin="1"/>
    <cellStyle name="Warning Text" xfId="20749" builtinId="11" hidden="1" customBuiltin="1"/>
    <cellStyle name="Warning Text" xfId="11463" builtinId="11" hidden="1" customBuiltin="1"/>
    <cellStyle name="Warning Text" xfId="20096" builtinId="11" hidden="1" customBuiltin="1"/>
    <cellStyle name="Warning Text" xfId="22113" builtinId="11" hidden="1" customBuiltin="1"/>
    <cellStyle name="Warning Text" xfId="23337" builtinId="11" hidden="1" customBuiltin="1"/>
    <cellStyle name="Warning Text" xfId="27697" builtinId="11" hidden="1" customBuiltin="1"/>
    <cellStyle name="Warning Text" xfId="18978" builtinId="11" hidden="1" customBuiltin="1"/>
    <cellStyle name="Warning Text" xfId="6089" builtinId="11" hidden="1" customBuiltin="1"/>
    <cellStyle name="Warning Text" xfId="7238" builtinId="11" hidden="1" customBuiltin="1"/>
    <cellStyle name="Warning Text" xfId="20268" builtinId="11" hidden="1" customBuiltin="1"/>
    <cellStyle name="Warning Text" xfId="18267" builtinId="11" hidden="1" customBuiltin="1"/>
    <cellStyle name="Warning Text" xfId="21151" builtinId="11" hidden="1" customBuiltin="1"/>
    <cellStyle name="Warning Text" xfId="9287" builtinId="11" hidden="1" customBuiltin="1"/>
    <cellStyle name="Warning Text" xfId="18311" builtinId="11" hidden="1" customBuiltin="1"/>
    <cellStyle name="Warning Text" xfId="8191" builtinId="11" hidden="1" customBuiltin="1"/>
    <cellStyle name="Warning Text" xfId="5992" builtinId="11" hidden="1" customBuiltin="1"/>
    <cellStyle name="Warning Text" xfId="4428" builtinId="11" hidden="1" customBuiltin="1"/>
    <cellStyle name="Warning Text" xfId="23997" builtinId="11" hidden="1" customBuiltin="1"/>
    <cellStyle name="Warning Text" xfId="9813" builtinId="11" hidden="1" customBuiltin="1"/>
    <cellStyle name="Warning Text" xfId="14885" builtinId="11" hidden="1" customBuiltin="1"/>
    <cellStyle name="Warning Text" xfId="8663" builtinId="11" hidden="1" customBuiltin="1"/>
    <cellStyle name="Warning Text" xfId="3139" builtinId="11" hidden="1" customBuiltin="1"/>
    <cellStyle name="Warning Text" xfId="1226" builtinId="11" hidden="1" customBuiltin="1"/>
    <cellStyle name="Warning Text" xfId="26094" builtinId="11" hidden="1" customBuiltin="1"/>
    <cellStyle name="Warning Text" xfId="28004" builtinId="11" hidden="1" customBuiltin="1"/>
    <cellStyle name="Warning Text" xfId="8477" builtinId="11" hidden="1" customBuiltin="1"/>
    <cellStyle name="Warning Text" xfId="24089" builtinId="11" hidden="1" customBuiltin="1"/>
    <cellStyle name="Warning Text" xfId="21691" builtinId="11" hidden="1" customBuiltin="1"/>
    <cellStyle name="Warning Text" xfId="24872" builtinId="11" hidden="1" customBuiltin="1"/>
    <cellStyle name="Warning Text" xfId="17525" builtinId="11" hidden="1" customBuiltin="1"/>
    <cellStyle name="Warning Text" xfId="14968" builtinId="11" hidden="1" customBuiltin="1"/>
    <cellStyle name="Warning Text" xfId="25868" builtinId="11" hidden="1" customBuiltin="1"/>
    <cellStyle name="Warning Text" xfId="25901" builtinId="11" hidden="1" customBuiltin="1"/>
    <cellStyle name="Warning Text" xfId="21360" builtinId="11" hidden="1" customBuiltin="1"/>
    <cellStyle name="Warning Text" xfId="16150" builtinId="11" hidden="1" customBuiltin="1"/>
    <cellStyle name="Warning Text" xfId="28201" builtinId="11" hidden="1" customBuiltin="1"/>
    <cellStyle name="Warning Text" xfId="15926" builtinId="11" hidden="1" customBuiltin="1"/>
    <cellStyle name="Warning Text" xfId="9812" builtinId="11" hidden="1" customBuiltin="1"/>
    <cellStyle name="Warning Text" xfId="28260" builtinId="11" hidden="1" customBuiltin="1"/>
    <cellStyle name="Warning Text" xfId="27641" builtinId="11" hidden="1" customBuiltin="1"/>
    <cellStyle name="Warning Text" xfId="23885" builtinId="11" hidden="1" customBuiltin="1"/>
    <cellStyle name="Warning Text" xfId="25800" builtinId="11" hidden="1" customBuiltin="1"/>
    <cellStyle name="Warning Text" xfId="2764" builtinId="11" hidden="1" customBuiltin="1"/>
    <cellStyle name="Warning Text" xfId="17876" builtinId="11" hidden="1" customBuiltin="1"/>
    <cellStyle name="Warning Text" xfId="23500" builtinId="11" hidden="1" customBuiltin="1"/>
    <cellStyle name="Warning Text" xfId="3390" builtinId="11" hidden="1" customBuiltin="1"/>
    <cellStyle name="Warning Text" xfId="24151" builtinId="11" hidden="1" customBuiltin="1"/>
    <cellStyle name="Warning Text" xfId="6655" builtinId="11" hidden="1" customBuiltin="1"/>
    <cellStyle name="Warning Text" xfId="15239" builtinId="11" hidden="1" customBuiltin="1"/>
    <cellStyle name="Warning Text" xfId="26313" builtinId="11" hidden="1" customBuiltin="1"/>
    <cellStyle name="Warning Text" xfId="6146" builtinId="11" hidden="1" customBuiltin="1"/>
    <cellStyle name="Warning Text" xfId="15542" builtinId="11" hidden="1" customBuiltin="1"/>
    <cellStyle name="Warning Text" xfId="25558" builtinId="11" hidden="1" customBuiltin="1"/>
    <cellStyle name="Warning Text" xfId="3142" builtinId="11" hidden="1" customBuiltin="1"/>
    <cellStyle name="Warning Text" xfId="9034" builtinId="11" hidden="1" customBuiltin="1"/>
    <cellStyle name="Warning Text" xfId="27694" builtinId="11" hidden="1" customBuiltin="1"/>
    <cellStyle name="Warning Text" xfId="6031" builtinId="11" hidden="1" customBuiltin="1"/>
    <cellStyle name="Warning Text" xfId="8507" builtinId="11" hidden="1" customBuiltin="1"/>
    <cellStyle name="Warning Text" xfId="28228" builtinId="11" hidden="1" customBuiltin="1"/>
    <cellStyle name="Warning Text" xfId="23077" builtinId="11" hidden="1" customBuiltin="1"/>
    <cellStyle name="Warning Text" xfId="20962" builtinId="11" hidden="1" customBuiltin="1"/>
    <cellStyle name="Warning Text" xfId="14909" builtinId="11" hidden="1" customBuiltin="1"/>
    <cellStyle name="Warning Text" xfId="4299" builtinId="11" hidden="1" customBuiltin="1"/>
    <cellStyle name="Warning Text" xfId="6192" builtinId="11" hidden="1" customBuiltin="1"/>
    <cellStyle name="Warning Text" xfId="18977" builtinId="11" hidden="1" customBuiltin="1"/>
    <cellStyle name="Warning Text" xfId="12413" builtinId="11" hidden="1" customBuiltin="1"/>
    <cellStyle name="Warning Text" xfId="16775" builtinId="11" hidden="1" customBuiltin="1"/>
    <cellStyle name="Warning Text" xfId="14506" builtinId="11" hidden="1" customBuiltin="1"/>
    <cellStyle name="Warning Text" xfId="9816" builtinId="11" hidden="1" customBuiltin="1"/>
    <cellStyle name="Warning Text" xfId="27948" builtinId="11" hidden="1" customBuiltin="1"/>
    <cellStyle name="Warning Text" xfId="6182" builtinId="11" hidden="1" customBuiltin="1"/>
    <cellStyle name="Warning Text" xfId="9065" builtinId="11" hidden="1" customBuiltin="1"/>
    <cellStyle name="Warning Text" xfId="1266" builtinId="11" hidden="1" customBuiltin="1"/>
    <cellStyle name="Warning Text" xfId="26600" builtinId="11" hidden="1" customBuiltin="1"/>
    <cellStyle name="Warning Text" xfId="15949" builtinId="11" hidden="1" customBuiltin="1"/>
    <cellStyle name="Warning Text" xfId="10112" builtinId="11" hidden="1" customBuiltin="1"/>
    <cellStyle name="Warning Text" xfId="10141" builtinId="11" hidden="1" customBuiltin="1"/>
    <cellStyle name="Warning Text" xfId="632" builtinId="11" hidden="1" customBuiltin="1"/>
    <cellStyle name="Warning Text" xfId="13429" builtinId="11" hidden="1" customBuiltin="1"/>
    <cellStyle name="Warning Text" xfId="4877" builtinId="11" hidden="1" customBuiltin="1"/>
    <cellStyle name="Warning Text" xfId="10505" builtinId="11" hidden="1" customBuiltin="1"/>
    <cellStyle name="Warning Text" xfId="6896" builtinId="11" hidden="1" customBuiltin="1"/>
    <cellStyle name="Warning Text" xfId="23748" builtinId="11" hidden="1" customBuiltin="1"/>
    <cellStyle name="Warning Text" xfId="14046" builtinId="11" hidden="1" customBuiltin="1"/>
    <cellStyle name="Warning Text" xfId="16142" builtinId="11" hidden="1" customBuiltin="1"/>
    <cellStyle name="Warning Text" xfId="3938" builtinId="11" hidden="1" customBuiltin="1"/>
    <cellStyle name="Warning Text" xfId="22018" builtinId="11" hidden="1" customBuiltin="1"/>
    <cellStyle name="Warning Text" xfId="23010" builtinId="11" hidden="1" customBuiltin="1"/>
    <cellStyle name="Warning Text" xfId="7597" builtinId="11" hidden="1" customBuiltin="1"/>
    <cellStyle name="Warning Text" xfId="15423" builtinId="11" hidden="1" customBuiltin="1"/>
    <cellStyle name="Warning Text" xfId="21502" builtinId="11" hidden="1" customBuiltin="1"/>
    <cellStyle name="Warning Text" xfId="1979" builtinId="11" hidden="1" customBuiltin="1"/>
    <cellStyle name="Warning Text" xfId="10362" builtinId="11" hidden="1" customBuiltin="1"/>
    <cellStyle name="Warning Text" xfId="9901" builtinId="11" hidden="1" customBuiltin="1"/>
    <cellStyle name="Warning Text" xfId="3021" builtinId="11" hidden="1" customBuiltin="1"/>
    <cellStyle name="Warning Text" xfId="13945" builtinId="11" hidden="1" customBuiltin="1"/>
    <cellStyle name="Warning Text" xfId="18948" builtinId="11" hidden="1" customBuiltin="1"/>
    <cellStyle name="Warning Text" xfId="11161" builtinId="11" hidden="1" customBuiltin="1"/>
    <cellStyle name="Warning Text" xfId="18391" builtinId="11" hidden="1" customBuiltin="1"/>
    <cellStyle name="Warning Text" xfId="10333" builtinId="11" hidden="1" customBuiltin="1"/>
    <cellStyle name="Warning Text" xfId="12162" builtinId="11" hidden="1" customBuiltin="1"/>
    <cellStyle name="Warning Text" xfId="26249" builtinId="11" hidden="1" customBuiltin="1"/>
    <cellStyle name="Warning Text" xfId="16685" builtinId="11" hidden="1" customBuiltin="1"/>
    <cellStyle name="Warning Text" xfId="6928" builtinId="11" hidden="1" customBuiltin="1"/>
    <cellStyle name="Warning Text" xfId="5304" builtinId="11" hidden="1" customBuiltin="1"/>
    <cellStyle name="Warning Text" xfId="10558" builtinId="11" hidden="1" customBuiltin="1"/>
    <cellStyle name="Warning Text" xfId="3975" builtinId="11" hidden="1" customBuiltin="1"/>
    <cellStyle name="Warning Text" xfId="7931" builtinId="11" hidden="1" customBuiltin="1"/>
    <cellStyle name="Warning Text" xfId="12289" builtinId="11" hidden="1" customBuiltin="1"/>
    <cellStyle name="Warning Text" xfId="24567" builtinId="11" hidden="1" customBuiltin="1"/>
    <cellStyle name="Warning Text" xfId="7693" builtinId="11" hidden="1" customBuiltin="1"/>
    <cellStyle name="Warning Text" xfId="2869" builtinId="11" hidden="1" customBuiltin="1"/>
    <cellStyle name="Warning Text" xfId="15448" builtinId="11" hidden="1" customBuiltin="1"/>
    <cellStyle name="Warning Text" xfId="11493" builtinId="11" hidden="1" customBuiltin="1"/>
    <cellStyle name="Warning Text" xfId="15088" builtinId="11" hidden="1" customBuiltin="1"/>
    <cellStyle name="Warning Text" xfId="5333" builtinId="11" hidden="1" customBuiltin="1"/>
    <cellStyle name="Warning Text" xfId="11655" builtinId="11" hidden="1" customBuiltin="1"/>
    <cellStyle name="Warning Text" xfId="27199" builtinId="11" hidden="1" customBuiltin="1"/>
    <cellStyle name="Warning Text" xfId="15517" builtinId="11" hidden="1" customBuiltin="1"/>
    <cellStyle name="Warning Text" xfId="8368" builtinId="11" hidden="1" customBuiltin="1"/>
    <cellStyle name="Warning Text" xfId="7545" builtinId="11" hidden="1" customBuiltin="1"/>
    <cellStyle name="Warning Text" xfId="19604" builtinId="11" hidden="1" customBuiltin="1"/>
    <cellStyle name="Warning Text" xfId="5969" builtinId="11" hidden="1" customBuiltin="1"/>
    <cellStyle name="Warning Text" xfId="20195" builtinId="11" hidden="1" customBuiltin="1"/>
    <cellStyle name="Warning Text" xfId="13485" builtinId="11" hidden="1" customBuiltin="1"/>
    <cellStyle name="Warning Text" xfId="8144" builtinId="11" hidden="1" customBuiltin="1"/>
    <cellStyle name="Warning Text" xfId="8586" builtinId="11" hidden="1" customBuiltin="1"/>
    <cellStyle name="Warning Text" xfId="6110" builtinId="11" hidden="1" customBuiltin="1"/>
    <cellStyle name="Warning Text" xfId="27266" builtinId="11" hidden="1" customBuiltin="1"/>
    <cellStyle name="Warning Text" xfId="12248" builtinId="11" hidden="1" customBuiltin="1"/>
    <cellStyle name="Warning Text" xfId="10391" builtinId="11" hidden="1" customBuiltin="1"/>
    <cellStyle name="Warning Text" xfId="1442" builtinId="11" hidden="1" customBuiltin="1"/>
    <cellStyle name="Warning Text" xfId="27620" builtinId="11" hidden="1" customBuiltin="1"/>
    <cellStyle name="Warning Text" xfId="8763" builtinId="11" hidden="1" customBuiltin="1"/>
    <cellStyle name="Warning Text" xfId="4985" builtinId="11" hidden="1" customBuiltin="1"/>
    <cellStyle name="Warning Text" xfId="5982" builtinId="11" hidden="1" customBuiltin="1"/>
    <cellStyle name="Warning Text" xfId="3168" builtinId="11" hidden="1" customBuiltin="1"/>
    <cellStyle name="Warning Text" xfId="3566" builtinId="11" hidden="1" customBuiltin="1"/>
    <cellStyle name="Warning Text" xfId="12206" builtinId="11" hidden="1" customBuiltin="1"/>
    <cellStyle name="Warning Text" xfId="15514" builtinId="11" hidden="1" customBuiltin="1"/>
    <cellStyle name="Warning Text" xfId="26192" builtinId="11" hidden="1" customBuiltin="1"/>
    <cellStyle name="Warning Text" xfId="4667" builtinId="11" hidden="1" customBuiltin="1"/>
    <cellStyle name="Warning Text" xfId="18516" builtinId="11" hidden="1" customBuiltin="1"/>
    <cellStyle name="Warning Text" xfId="9002" builtinId="11" hidden="1" customBuiltin="1"/>
    <cellStyle name="Warning Text" xfId="23943" builtinId="11" hidden="1" customBuiltin="1"/>
    <cellStyle name="Warning Text" xfId="23163" builtinId="11" hidden="1" customBuiltin="1"/>
    <cellStyle name="Warning Text" xfId="16596" builtinId="11" hidden="1" customBuiltin="1"/>
    <cellStyle name="Warning Text" xfId="11295" builtinId="11" hidden="1" customBuiltin="1"/>
    <cellStyle name="Warning Text" xfId="7306" builtinId="11" hidden="1" customBuiltin="1"/>
    <cellStyle name="Warning Text" xfId="22765" builtinId="11" hidden="1" customBuiltin="1"/>
    <cellStyle name="Warning Text" xfId="667" builtinId="11" hidden="1" customBuiltin="1"/>
    <cellStyle name="Warning Text" xfId="11063" builtinId="11" hidden="1" customBuiltin="1"/>
    <cellStyle name="Warning Text" xfId="5554" builtinId="11" hidden="1" customBuiltin="1"/>
    <cellStyle name="Warning Text" xfId="24686" builtinId="11" hidden="1" customBuiltin="1"/>
    <cellStyle name="Warning Text" xfId="12568" builtinId="11" hidden="1" customBuiltin="1"/>
    <cellStyle name="Warning Text" xfId="4046" builtinId="11" hidden="1" customBuiltin="1"/>
    <cellStyle name="Warning Text" xfId="20173" builtinId="11" hidden="1" customBuiltin="1"/>
    <cellStyle name="Warning Text" xfId="12630" builtinId="11" hidden="1" customBuiltin="1"/>
    <cellStyle name="Warning Text" xfId="19568" builtinId="11" hidden="1" customBuiltin="1"/>
    <cellStyle name="Warning Text" xfId="11032" builtinId="11" hidden="1" customBuiltin="1"/>
    <cellStyle name="Warning Text" xfId="13235" builtinId="11" hidden="1" customBuiltin="1"/>
    <cellStyle name="Warning Text" xfId="28419" builtinId="11" hidden="1" customBuiltin="1"/>
    <cellStyle name="Warning Text" xfId="9495" builtinId="11" hidden="1" customBuiltin="1"/>
    <cellStyle name="Warning Text" xfId="26023" builtinId="11" hidden="1" customBuiltin="1"/>
    <cellStyle name="Warning Text" xfId="23991" builtinId="11" hidden="1" customBuiltin="1"/>
    <cellStyle name="Warning Text" xfId="14661" builtinId="11" hidden="1" customBuiltin="1"/>
    <cellStyle name="Warning Text" xfId="11787" builtinId="11" hidden="1" customBuiltin="1"/>
    <cellStyle name="Warning Text" xfId="5875" builtinId="11" hidden="1" customBuiltin="1"/>
    <cellStyle name="Warning Text" xfId="18332" builtinId="11" hidden="1" customBuiltin="1"/>
    <cellStyle name="Warning Text" xfId="4417" builtinId="11" hidden="1" customBuiltin="1"/>
    <cellStyle name="Warning Text" xfId="10682" builtinId="11" hidden="1" customBuiltin="1"/>
    <cellStyle name="Warning Text" xfId="11490" builtinId="11" hidden="1" customBuiltin="1"/>
    <cellStyle name="Warning Text" xfId="23600" builtinId="11" hidden="1" customBuiltin="1"/>
    <cellStyle name="Warning Text" xfId="7336" builtinId="11" hidden="1" customBuiltin="1"/>
    <cellStyle name="Warning Text" xfId="13102" builtinId="11" hidden="1" customBuiltin="1"/>
    <cellStyle name="Warning Text" xfId="6893" builtinId="11" hidden="1" customBuiltin="1"/>
    <cellStyle name="Warning Text" xfId="20799" builtinId="11" hidden="1" customBuiltin="1"/>
    <cellStyle name="Warning Text" xfId="6087" builtinId="11" hidden="1" customBuiltin="1"/>
    <cellStyle name="Warning Text" xfId="27330" builtinId="11" hidden="1" customBuiltin="1"/>
    <cellStyle name="Warning Text" xfId="7965" builtinId="11" hidden="1" customBuiltin="1"/>
    <cellStyle name="Warning Text" xfId="11582" builtinId="11" hidden="1" customBuiltin="1"/>
    <cellStyle name="Warning Text" xfId="11851" builtinId="11" hidden="1" customBuiltin="1"/>
    <cellStyle name="Warning Text" xfId="20384" builtinId="11" hidden="1" customBuiltin="1"/>
    <cellStyle name="Warning Text" xfId="2163" builtinId="11" hidden="1" customBuiltin="1"/>
    <cellStyle name="Warning Text" xfId="21660" builtinId="11" hidden="1" customBuiltin="1"/>
    <cellStyle name="Warning Text" xfId="3673" builtinId="11" hidden="1" customBuiltin="1"/>
    <cellStyle name="Warning Text" xfId="5403" builtinId="11" hidden="1" customBuiltin="1"/>
    <cellStyle name="Warning Text" xfId="9786" builtinId="11" hidden="1" customBuiltin="1"/>
    <cellStyle name="Warning Text" xfId="11983" builtinId="11" hidden="1" customBuiltin="1"/>
    <cellStyle name="Warning Text" xfId="27418" builtinId="11" hidden="1" customBuiltin="1"/>
    <cellStyle name="Warning Text" xfId="13366" builtinId="11" hidden="1" customBuiltin="1"/>
    <cellStyle name="Warning Text" xfId="5758" builtinId="11" hidden="1" customBuiltin="1"/>
    <cellStyle name="Warning Text" xfId="1534" builtinId="11" hidden="1" customBuiltin="1"/>
    <cellStyle name="Warning Text" xfId="27722" builtinId="11" hidden="1" customBuiltin="1"/>
    <cellStyle name="Warning Text" xfId="10080" builtinId="11" hidden="1" customBuiltin="1"/>
    <cellStyle name="Warning Text" xfId="4718" builtinId="11" hidden="1" customBuiltin="1"/>
    <cellStyle name="Warning Text" xfId="18618" builtinId="11" hidden="1" customBuiltin="1"/>
    <cellStyle name="Warning Text" xfId="9189" builtinId="11" hidden="1" customBuiltin="1"/>
    <cellStyle name="Warning Text" xfId="25491" builtinId="11" hidden="1" customBuiltin="1"/>
    <cellStyle name="Warning Text" xfId="13298" builtinId="11" hidden="1" customBuiltin="1"/>
    <cellStyle name="Warning Text" xfId="7208" builtinId="11" hidden="1" customBuiltin="1"/>
    <cellStyle name="Warning Text" xfId="28377" builtinId="11" hidden="1" customBuiltin="1"/>
    <cellStyle name="Warning Text" xfId="2197" builtinId="11" hidden="1" customBuiltin="1"/>
    <cellStyle name="Warning Text" xfId="19386" builtinId="11" hidden="1" customBuiltin="1"/>
    <cellStyle name="Warning Text" xfId="10448" builtinId="11" hidden="1" customBuiltin="1"/>
    <cellStyle name="Warning Text" xfId="18353" builtinId="11" hidden="1" customBuiltin="1"/>
    <cellStyle name="Warning Text" xfId="16730" builtinId="11" hidden="1" customBuiltin="1"/>
    <cellStyle name="Warning Text" xfId="8468" builtinId="11" hidden="1" customBuiltin="1"/>
    <cellStyle name="Warning Text" xfId="12572" builtinId="11" hidden="1" customBuiltin="1"/>
    <cellStyle name="Warning Text" xfId="26356" builtinId="11" hidden="1" customBuiltin="1"/>
    <cellStyle name="Warning Text" xfId="14779" builtinId="11" hidden="1" customBuiltin="1"/>
    <cellStyle name="Warning Text" xfId="3350" builtinId="11" hidden="1" customBuiltin="1"/>
    <cellStyle name="Warning Text" xfId="12520" builtinId="11" hidden="1" customBuiltin="1"/>
    <cellStyle name="Warning Text" xfId="4852" builtinId="11" hidden="1" customBuiltin="1"/>
    <cellStyle name="Warning Text" xfId="17308" builtinId="11" hidden="1" customBuiltin="1"/>
    <cellStyle name="Warning Text" xfId="13771" builtinId="11" hidden="1" customBuiltin="1"/>
    <cellStyle name="Warning Text" xfId="25360" builtinId="11" hidden="1" customBuiltin="1"/>
    <cellStyle name="Warning Text" xfId="21688" builtinId="11" hidden="1" customBuiltin="1"/>
    <cellStyle name="Warning Text" xfId="13645" builtinId="11" hidden="1" customBuiltin="1"/>
    <cellStyle name="Warning Text" xfId="21383" builtinId="11" hidden="1" customBuiltin="1"/>
    <cellStyle name="Warning Text" xfId="12493" builtinId="11" hidden="1" customBuiltin="1"/>
    <cellStyle name="Warning Text" xfId="12734" builtinId="11" hidden="1" customBuiltin="1"/>
    <cellStyle name="Warning Text" xfId="26464" builtinId="11" hidden="1" customBuiltin="1"/>
    <cellStyle name="Warning Text" xfId="5288" builtinId="11" hidden="1" customBuiltin="1"/>
    <cellStyle name="Warning Text" xfId="28315" builtinId="11" hidden="1" customBuiltin="1"/>
    <cellStyle name="Warning Text" xfId="16951" builtinId="11" hidden="1" customBuiltin="1"/>
    <cellStyle name="Warning Text" xfId="2137" builtinId="11" hidden="1" customBuiltin="1"/>
    <cellStyle name="Warning Text" xfId="11256" builtinId="11" hidden="1" customBuiltin="1"/>
    <cellStyle name="Warning Text" xfId="18233" builtinId="11" hidden="1" customBuiltin="1"/>
    <cellStyle name="Warning Text" xfId="14858" builtinId="11" hidden="1" customBuiltin="1"/>
    <cellStyle name="Warning Text" xfId="17653" builtinId="11" hidden="1" customBuiltin="1"/>
    <cellStyle name="Warning Text" xfId="2677" builtinId="11" hidden="1" customBuiltin="1"/>
    <cellStyle name="Warning Text" xfId="13026" builtinId="11" hidden="1" customBuiltin="1"/>
    <cellStyle name="Warning Text" xfId="13051" builtinId="11" hidden="1" customBuiltin="1"/>
    <cellStyle name="Warning Text" xfId="16713" builtinId="11" hidden="1" customBuiltin="1"/>
    <cellStyle name="Warning Text" xfId="26399" builtinId="11" hidden="1" customBuiltin="1"/>
    <cellStyle name="Warning Text" xfId="15096" builtinId="11" hidden="1" customBuiltin="1"/>
    <cellStyle name="Warning Text" xfId="26132" builtinId="11" hidden="1" customBuiltin="1"/>
    <cellStyle name="Warning Text" xfId="22232" builtinId="11" hidden="1" customBuiltin="1"/>
    <cellStyle name="Warning Text" xfId="14971" builtinId="11" hidden="1" customBuiltin="1"/>
    <cellStyle name="Warning Text" xfId="27306" builtinId="11" hidden="1" customBuiltin="1"/>
    <cellStyle name="Warning Text" xfId="18834" builtinId="11" hidden="1" customBuiltin="1"/>
    <cellStyle name="Warning Text" xfId="12895" builtinId="11" hidden="1" customBuiltin="1"/>
    <cellStyle name="Warning Text" xfId="4797" builtinId="11" hidden="1" customBuiltin="1"/>
    <cellStyle name="Warning Text" xfId="20044" builtinId="11" hidden="1" customBuiltin="1"/>
    <cellStyle name="Warning Text" xfId="765" builtinId="11" hidden="1" customBuiltin="1"/>
    <cellStyle name="Warning Text" xfId="22931" builtinId="11" hidden="1" customBuiltin="1"/>
    <cellStyle name="Warning Text" xfId="25535" builtinId="11" hidden="1" customBuiltin="1"/>
    <cellStyle name="Warning Text" xfId="11629" builtinId="11" hidden="1" customBuiltin="1"/>
    <cellStyle name="Warning Text" xfId="5064" builtinId="11" hidden="1" customBuiltin="1"/>
    <cellStyle name="Warning Text" xfId="5975" builtinId="11" hidden="1" customBuiltin="1"/>
    <cellStyle name="Warning Text" xfId="27481" builtinId="11" hidden="1" customBuiltin="1"/>
    <cellStyle name="Warning Text" xfId="3421" builtinId="11" hidden="1" customBuiltin="1"/>
    <cellStyle name="Warning Text" xfId="12316" builtinId="11" hidden="1" customBuiltin="1"/>
    <cellStyle name="Warning Text" xfId="1767" builtinId="11" hidden="1" customBuiltin="1"/>
    <cellStyle name="Warning Text" xfId="27726" builtinId="11" hidden="1" customBuiltin="1"/>
    <cellStyle name="Warning Text" xfId="6067" builtinId="11" hidden="1" customBuiltin="1"/>
    <cellStyle name="Warning Text" xfId="13200" builtinId="11" hidden="1" customBuiltin="1"/>
    <cellStyle name="Warning Text" xfId="19723" builtinId="11" hidden="1" customBuiltin="1"/>
    <cellStyle name="Warning Text" xfId="10518" builtinId="11" hidden="1" customBuiltin="1"/>
    <cellStyle name="Warning Text" xfId="17906" builtinId="11" hidden="1" customBuiltin="1"/>
    <cellStyle name="Warning Text" xfId="3418" builtinId="11" hidden="1" customBuiltin="1"/>
    <cellStyle name="Warning Text" xfId="26443" builtinId="11" hidden="1" customBuiltin="1"/>
    <cellStyle name="Warning Text" xfId="26689" builtinId="11" hidden="1" customBuiltin="1"/>
    <cellStyle name="Warning Text" xfId="835" builtinId="11" hidden="1" customBuiltin="1"/>
    <cellStyle name="Warning Text" xfId="21337" builtinId="11" hidden="1" customBuiltin="1"/>
    <cellStyle name="Warning Text" xfId="10476" builtinId="11" hidden="1" customBuiltin="1"/>
    <cellStyle name="Warning Text" xfId="19381" builtinId="11" hidden="1" customBuiltin="1"/>
    <cellStyle name="Warning Text" xfId="8457" builtinId="11" hidden="1" customBuiltin="1"/>
    <cellStyle name="Warning Text" xfId="4408" builtinId="11" hidden="1" customBuiltin="1"/>
    <cellStyle name="Warning Text" xfId="13897" builtinId="11" hidden="1" customBuiltin="1"/>
    <cellStyle name="Warning Text" xfId="15546" builtinId="11" hidden="1" customBuiltin="1"/>
    <cellStyle name="Warning Text" xfId="20720" builtinId="11" hidden="1" customBuiltin="1"/>
    <cellStyle name="Warning Text" xfId="25220" builtinId="11" hidden="1" customBuiltin="1"/>
    <cellStyle name="Warning Text" xfId="13708" builtinId="11" hidden="1" customBuiltin="1"/>
    <cellStyle name="Warning Text" xfId="12473" builtinId="11" hidden="1" customBuiltin="1"/>
    <cellStyle name="Warning Text" xfId="18665" builtinId="11" hidden="1" customBuiltin="1"/>
    <cellStyle name="Warning Text" xfId="3822" builtinId="11" hidden="1" customBuiltin="1"/>
    <cellStyle name="Warning Text" xfId="18418" builtinId="11" hidden="1" customBuiltin="1"/>
    <cellStyle name="Warning Text" xfId="22891" builtinId="11" hidden="1" customBuiltin="1"/>
    <cellStyle name="Warning Text" xfId="3864" builtinId="11" hidden="1" customBuiltin="1"/>
    <cellStyle name="Warning Text" xfId="22091" builtinId="11" hidden="1" customBuiltin="1"/>
    <cellStyle name="Warning Text" xfId="22499" builtinId="11" hidden="1" customBuiltin="1"/>
    <cellStyle name="Warning Text" xfId="13673" builtinId="11" hidden="1" customBuiltin="1"/>
    <cellStyle name="Warning Text" xfId="14305" builtinId="11" hidden="1" customBuiltin="1"/>
    <cellStyle name="Warning Text" xfId="14743" builtinId="11" hidden="1" customBuiltin="1"/>
    <cellStyle name="Warning Text" xfId="11489" builtinId="11" hidden="1" customBuiltin="1"/>
    <cellStyle name="Warning Text" xfId="26712" builtinId="11" hidden="1" customBuiltin="1"/>
    <cellStyle name="Warning Text" xfId="2416" builtinId="11" hidden="1" customBuiltin="1"/>
    <cellStyle name="Warning Text" xfId="969" builtinId="11" hidden="1" customBuiltin="1"/>
    <cellStyle name="Warning Text" xfId="15192" builtinId="11" hidden="1" customBuiltin="1"/>
    <cellStyle name="Warning Text" xfId="19414" builtinId="11" hidden="1" customBuiltin="1"/>
    <cellStyle name="Warning Text" xfId="6520" builtinId="11" hidden="1" customBuiltin="1"/>
    <cellStyle name="Warning Text" xfId="19009" builtinId="11" hidden="1" customBuiltin="1"/>
    <cellStyle name="Warning Text" xfId="25581" builtinId="11" hidden="1" customBuiltin="1"/>
    <cellStyle name="Warning Text" xfId="24544" builtinId="11" hidden="1" customBuiltin="1"/>
    <cellStyle name="Warning Text" xfId="14997" builtinId="11" hidden="1" customBuiltin="1"/>
    <cellStyle name="Warning Text" xfId="15032" builtinId="11" hidden="1" customBuiltin="1"/>
    <cellStyle name="Warning Text" xfId="18419" builtinId="11" hidden="1" customBuiltin="1"/>
    <cellStyle name="Warning Text" xfId="15699" builtinId="11" hidden="1" customBuiltin="1"/>
    <cellStyle name="Warning Text" xfId="6796" builtinId="11" hidden="1" customBuiltin="1"/>
    <cellStyle name="Warning Text" xfId="28232" builtinId="11" hidden="1" customBuiltin="1"/>
    <cellStyle name="Warning Text" xfId="23650" builtinId="11" hidden="1" customBuiltin="1"/>
    <cellStyle name="Warning Text" xfId="6859" builtinId="11" hidden="1" customBuiltin="1"/>
    <cellStyle name="Warning Text" xfId="27523" builtinId="11" hidden="1" customBuiltin="1"/>
    <cellStyle name="Warning Text" xfId="20874" builtinId="11" hidden="1" customBuiltin="1"/>
    <cellStyle name="Warning Text" xfId="14796" builtinId="11" hidden="1" customBuiltin="1"/>
    <cellStyle name="Warning Text" xfId="24296" builtinId="11" hidden="1" customBuiltin="1"/>
    <cellStyle name="Warning Text" xfId="7838" builtinId="11" hidden="1" customBuiltin="1"/>
    <cellStyle name="Warning Text" xfId="3504" builtinId="11" hidden="1" customBuiltin="1"/>
    <cellStyle name="Warning Text" xfId="16529" builtinId="11" hidden="1" customBuiltin="1"/>
    <cellStyle name="Warning Text" xfId="18066" builtinId="11" hidden="1" customBuiltin="1"/>
    <cellStyle name="Warning Text" xfId="5349" builtinId="11" hidden="1" customBuiltin="1"/>
    <cellStyle name="Warning Text" xfId="11953" builtinId="11" hidden="1" customBuiltin="1"/>
    <cellStyle name="Warning Text" xfId="15268" builtinId="11" hidden="1" customBuiltin="1"/>
    <cellStyle name="Warning Text" xfId="25435" builtinId="11" hidden="1" customBuiltin="1"/>
    <cellStyle name="Warning Text" xfId="10950" builtinId="11" hidden="1" customBuiltin="1"/>
    <cellStyle name="Warning Text" xfId="13521" builtinId="11" hidden="1" customBuiltin="1"/>
    <cellStyle name="Warning Text" xfId="2035" builtinId="11" hidden="1" customBuiltin="1"/>
    <cellStyle name="Warning Text" xfId="26904" builtinId="11" hidden="1" customBuiltin="1"/>
    <cellStyle name="Warning Text" xfId="26531" builtinId="11" hidden="1" customBuiltin="1"/>
    <cellStyle name="Warning Text" xfId="8728" builtinId="11" hidden="1" customBuiltin="1"/>
    <cellStyle name="Warning Text" xfId="20373" builtinId="11" hidden="1" customBuiltin="1"/>
    <cellStyle name="Warning Text" xfId="11117" builtinId="11" hidden="1" customBuiltin="1"/>
    <cellStyle name="Warning Text" xfId="14073" builtinId="11" hidden="1" customBuiltin="1"/>
    <cellStyle name="Warning Text" xfId="25375" builtinId="11" hidden="1" customBuiltin="1"/>
    <cellStyle name="Warning Text" xfId="15746" builtinId="11" hidden="1" customBuiltin="1"/>
    <cellStyle name="Warning Text" xfId="14732" builtinId="11" hidden="1" customBuiltin="1"/>
    <cellStyle name="Warning Text" xfId="3417" builtinId="11" hidden="1" customBuiltin="1"/>
    <cellStyle name="Warning Text" xfId="5158" builtinId="11" hidden="1" customBuiltin="1"/>
    <cellStyle name="Warning Text" xfId="12319" builtinId="11" hidden="1" customBuiltin="1"/>
    <cellStyle name="Warning Text" xfId="21240" builtinId="11" hidden="1" customBuiltin="1"/>
    <cellStyle name="Warning Text" xfId="7707" builtinId="11" hidden="1" customBuiltin="1"/>
    <cellStyle name="Warning Text" xfId="4012" builtinId="11" hidden="1" customBuiltin="1"/>
    <cellStyle name="Warning Text" xfId="20594" builtinId="11" hidden="1" customBuiltin="1"/>
    <cellStyle name="Warning Text" xfId="7986" builtinId="11" hidden="1" customBuiltin="1"/>
    <cellStyle name="Warning Text" xfId="21960" builtinId="11" hidden="1" customBuiltin="1"/>
    <cellStyle name="Warning Text" xfId="17622" builtinId="11" hidden="1" customBuiltin="1"/>
    <cellStyle name="Warning Text" xfId="3677" builtinId="11" hidden="1" customBuiltin="1"/>
    <cellStyle name="Warning Text" xfId="15476" builtinId="11" hidden="1" customBuiltin="1"/>
    <cellStyle name="Warning Text" xfId="19791" builtinId="11" hidden="1" customBuiltin="1"/>
    <cellStyle name="Warning Text" xfId="4539" builtinId="11" hidden="1" customBuiltin="1"/>
    <cellStyle name="Warning Text" xfId="19482" builtinId="11" hidden="1" customBuiltin="1"/>
    <cellStyle name="Warning Text" xfId="16502" builtinId="11" hidden="1" customBuiltin="1"/>
    <cellStyle name="Warning Text" xfId="17311" builtinId="11" hidden="1" customBuiltin="1"/>
    <cellStyle name="Warning Text" xfId="24269" builtinId="11" hidden="1" customBuiltin="1"/>
    <cellStyle name="Warning Text" xfId="24395" builtinId="11" hidden="1" customBuiltin="1"/>
    <cellStyle name="Warning Text" xfId="3649" builtinId="11" hidden="1" customBuiltin="1"/>
    <cellStyle name="Warning Text" xfId="4244" builtinId="11" hidden="1" customBuiltin="1"/>
    <cellStyle name="Warning Text" xfId="8562" builtinId="11" hidden="1" customBuiltin="1"/>
    <cellStyle name="Warning Text" xfId="12979" builtinId="11" hidden="1" customBuiltin="1"/>
    <cellStyle name="Warning Text" xfId="14769" builtinId="11" hidden="1" customBuiltin="1"/>
    <cellStyle name="Warning Text" xfId="475" builtinId="11" hidden="1" customBuiltin="1"/>
    <cellStyle name="Warning Text" xfId="1003" builtinId="11" hidden="1" customBuiltin="1"/>
    <cellStyle name="Warning Text" xfId="6991" builtinId="11" hidden="1" customBuiltin="1"/>
    <cellStyle name="Warning Text" xfId="21267" builtinId="11" hidden="1" customBuiltin="1"/>
    <cellStyle name="Warning Text" xfId="23297" builtinId="11" hidden="1" customBuiltin="1"/>
    <cellStyle name="Warning Text" xfId="20216" builtinId="11" hidden="1" customBuiltin="1"/>
    <cellStyle name="Warning Text" xfId="3202" builtinId="11" hidden="1" customBuiltin="1"/>
    <cellStyle name="Warning Text" xfId="18114" builtinId="11" hidden="1" customBuiltin="1"/>
    <cellStyle name="Warning Text" xfId="5356" builtinId="11" hidden="1" customBuiltin="1"/>
    <cellStyle name="Warning Text" xfId="6558" builtinId="11" hidden="1" customBuiltin="1"/>
    <cellStyle name="Warning Text" xfId="6725" builtinId="11" hidden="1" customBuiltin="1"/>
    <cellStyle name="Warning Text" xfId="19418" builtinId="11" hidden="1" customBuiltin="1"/>
    <cellStyle name="Warning Text" xfId="8032" builtinId="11" hidden="1" customBuiltin="1"/>
    <cellStyle name="Warning Text" xfId="25834" builtinId="11" hidden="1" customBuiltin="1"/>
    <cellStyle name="Warning Text" xfId="26633" builtinId="11" hidden="1" customBuiltin="1"/>
    <cellStyle name="Warning Text" xfId="9920" builtinId="11" hidden="1" customBuiltin="1"/>
    <cellStyle name="Warning Text" xfId="25837" builtinId="11" hidden="1" customBuiltin="1"/>
    <cellStyle name="Warning Text" xfId="26623" builtinId="11" hidden="1" customBuiltin="1"/>
    <cellStyle name="Warning Text" xfId="22413" builtinId="11" hidden="1" customBuiltin="1"/>
    <cellStyle name="Warning Text" xfId="6555" builtinId="11" hidden="1" customBuiltin="1"/>
    <cellStyle name="Warning Text" xfId="4324" builtinId="11" hidden="1" customBuiltin="1"/>
    <cellStyle name="Warning Text" xfId="25338" builtinId="11" hidden="1" customBuiltin="1"/>
    <cellStyle name="Warning Text" xfId="2827" builtinId="11" hidden="1" customBuiltin="1"/>
    <cellStyle name="Warning Text" xfId="670" builtinId="11" hidden="1" customBuiltin="1"/>
    <cellStyle name="Warning Text" xfId="13932" builtinId="11" hidden="1" customBuiltin="1"/>
    <cellStyle name="Warning Text" xfId="14998" builtinId="11" hidden="1" customBuiltin="1"/>
    <cellStyle name="Warning Text" xfId="7820" builtinId="11" hidden="1" customBuiltin="1"/>
    <cellStyle name="Warning Text" xfId="7237" builtinId="11" hidden="1" customBuiltin="1"/>
    <cellStyle name="Warning Text" xfId="17968" builtinId="11" hidden="1" customBuiltin="1"/>
    <cellStyle name="Warning Text" xfId="13164" builtinId="11" hidden="1" customBuiltin="1"/>
    <cellStyle name="Warning Text" xfId="3705" builtinId="11" hidden="1" customBuiltin="1"/>
    <cellStyle name="Warning Text" xfId="666" builtinId="11" hidden="1" customBuiltin="1"/>
    <cellStyle name="Warning Text" xfId="16202" builtinId="11" hidden="1" customBuiltin="1"/>
    <cellStyle name="Warning Text" xfId="27597" builtinId="11" hidden="1" customBuiltin="1"/>
    <cellStyle name="Warning Text" xfId="10168" builtinId="11" hidden="1" customBuiltin="1"/>
    <cellStyle name="Warning Text" xfId="11683" builtinId="11" hidden="1" customBuiltin="1"/>
    <cellStyle name="Warning Text" xfId="25805" builtinId="11" hidden="1" customBuiltin="1"/>
    <cellStyle name="Warning Text" xfId="21880" builtinId="11" hidden="1" customBuiltin="1"/>
    <cellStyle name="Warning Text" xfId="14193" builtinId="11" hidden="1" customBuiltin="1"/>
    <cellStyle name="Warning Text" xfId="12892" builtinId="11" hidden="1" customBuiltin="1"/>
    <cellStyle name="Warning Text" xfId="24064" builtinId="11" hidden="1" customBuiltin="1"/>
    <cellStyle name="Warning Text" xfId="10052" builtinId="11" hidden="1" customBuiltin="1"/>
    <cellStyle name="Warning Text" xfId="17621" builtinId="11" hidden="1" customBuiltin="1"/>
    <cellStyle name="Warning Text" xfId="10126" builtinId="11" hidden="1" customBuiltin="1"/>
    <cellStyle name="Warning Text" xfId="23233" builtinId="11" hidden="1" customBuiltin="1"/>
    <cellStyle name="Warning Text" xfId="26489" builtinId="11" hidden="1" customBuiltin="1"/>
    <cellStyle name="Warning Text" xfId="8614" builtinId="11" hidden="1" customBuiltin="1"/>
    <cellStyle name="Warning Text" xfId="25289" builtinId="11" hidden="1" customBuiltin="1"/>
    <cellStyle name="Warning Text" xfId="10084" builtinId="11" hidden="1" customBuiltin="1"/>
    <cellStyle name="Warning Text" xfId="16225" builtinId="11" hidden="1" customBuiltin="1"/>
    <cellStyle name="Warning Text" xfId="974" builtinId="11" hidden="1" customBuiltin="1"/>
    <cellStyle name="Warning Text" xfId="27502" builtinId="11" hidden="1" customBuiltin="1"/>
    <cellStyle name="Warning Text" xfId="26788" builtinId="11" hidden="1" customBuiltin="1"/>
    <cellStyle name="Warning Text" xfId="8795" builtinId="11" hidden="1" customBuiltin="1"/>
    <cellStyle name="Warning Text" xfId="8827" builtinId="11" hidden="1" customBuiltin="1"/>
    <cellStyle name="Warning Text" xfId="2708" builtinId="11" hidden="1" customBuiltin="1"/>
    <cellStyle name="Warning Text" xfId="12284" builtinId="11" hidden="1" customBuiltin="1"/>
    <cellStyle name="Warning Text" xfId="10081" builtinId="11" hidden="1" customBuiltin="1"/>
    <cellStyle name="Warning Text" xfId="10922" builtinId="11" hidden="1" customBuiltin="1"/>
    <cellStyle name="Warning Text" xfId="15264" builtinId="11" hidden="1" customBuiltin="1"/>
    <cellStyle name="Warning Text" xfId="22233" builtinId="11" hidden="1" customBuiltin="1"/>
    <cellStyle name="Warning Text" xfId="6403" builtinId="11" hidden="1" customBuiltin="1"/>
    <cellStyle name="Warning Text" xfId="27102" builtinId="11" hidden="1" customBuiltin="1"/>
    <cellStyle name="Warning Text" xfId="13827" builtinId="11" hidden="1" customBuiltin="1"/>
    <cellStyle name="Warning Text" xfId="20591" builtinId="11" hidden="1" customBuiltin="1"/>
    <cellStyle name="Warning Text" xfId="21927" builtinId="11" hidden="1" customBuiltin="1"/>
    <cellStyle name="Warning Text" xfId="9350" builtinId="11" hidden="1" customBuiltin="1"/>
    <cellStyle name="Warning Text" xfId="12738" builtinId="11" hidden="1" customBuiltin="1"/>
    <cellStyle name="Warning Text" xfId="2014" builtinId="11" hidden="1" customBuiltin="1"/>
    <cellStyle name="Warning Text" xfId="9139" builtinId="11" hidden="1" customBuiltin="1"/>
    <cellStyle name="Warning Text" xfId="8698" builtinId="11" hidden="1" customBuiltin="1"/>
    <cellStyle name="Warning Text" xfId="210" builtinId="11" hidden="1" customBuiltin="1"/>
    <cellStyle name="Warning Text" xfId="12602" builtinId="11" hidden="1" customBuiltin="1"/>
    <cellStyle name="Warning Text" xfId="17591" builtinId="11" hidden="1" customBuiltin="1"/>
    <cellStyle name="Warning Text" xfId="10571" builtinId="11" hidden="1" customBuiltin="1"/>
    <cellStyle name="Warning Text" xfId="17164" builtinId="11" hidden="1" customBuiltin="1"/>
    <cellStyle name="Warning Text" xfId="17268" builtinId="11" hidden="1" customBuiltin="1"/>
    <cellStyle name="Warning Text" xfId="9005" builtinId="11" hidden="1" customBuiltin="1"/>
    <cellStyle name="Warning Text" xfId="7047" builtinId="11" hidden="1" customBuiltin="1"/>
    <cellStyle name="Warning Text" xfId="23107" builtinId="11" hidden="1" customBuiltin="1"/>
    <cellStyle name="Warning Text" xfId="15145" builtinId="11" hidden="1" customBuiltin="1"/>
    <cellStyle name="Warning Text" xfId="21082" builtinId="11" hidden="1" customBuiltin="1"/>
    <cellStyle name="Warning Text" xfId="9749" builtinId="11" hidden="1" customBuiltin="1"/>
    <cellStyle name="Warning Text" xfId="13863" builtinId="11" hidden="1" customBuiltin="1"/>
    <cellStyle name="Warning Text" xfId="3904" builtinId="11" hidden="1" customBuiltin="1"/>
    <cellStyle name="Warning Text" xfId="704" builtinId="11" hidden="1" customBuiltin="1"/>
    <cellStyle name="Warning Text" xfId="7918" builtinId="11" hidden="1" customBuiltin="1"/>
    <cellStyle name="Warning Text" xfId="8204" builtinId="11" hidden="1" customBuiltin="1"/>
    <cellStyle name="Warning Text" xfId="6291" builtinId="11" hidden="1" customBuiltin="1"/>
    <cellStyle name="Warning Text" xfId="5228" builtinId="11" hidden="1" customBuiltin="1"/>
    <cellStyle name="Warning Text" xfId="4407" builtinId="11" hidden="1" customBuiltin="1"/>
    <cellStyle name="Warning Text" xfId="7683" builtinId="11" hidden="1" customBuiltin="1"/>
    <cellStyle name="Warning Text" xfId="17879" builtinId="11" hidden="1" customBuiltin="1"/>
    <cellStyle name="Warning Text" xfId="4404" builtinId="11" hidden="1" customBuiltin="1"/>
    <cellStyle name="Warning Text" xfId="26135" builtinId="11" hidden="1" customBuiltin="1"/>
    <cellStyle name="Warning Text" xfId="26334" builtinId="11" hidden="1" customBuiltin="1"/>
    <cellStyle name="Warning Text" xfId="8192" builtinId="11" hidden="1" customBuiltin="1"/>
    <cellStyle name="Warning Text" xfId="9782" builtinId="11" hidden="1" customBuiltin="1"/>
    <cellStyle name="Warning Text" xfId="18422" builtinId="11" hidden="1" customBuiltin="1"/>
    <cellStyle name="Warning Text" xfId="23818" builtinId="11" hidden="1" customBuiltin="1"/>
    <cellStyle name="Warning Text" xfId="17125" builtinId="11" hidden="1" customBuiltin="1"/>
    <cellStyle name="Warning Text" xfId="15871" builtinId="11" hidden="1" customBuiltin="1"/>
    <cellStyle name="Warning Text" xfId="27334" builtinId="11" hidden="1" customBuiltin="1"/>
    <cellStyle name="Warning Text" xfId="2545" builtinId="11" hidden="1" customBuiltin="1"/>
    <cellStyle name="Warning Text" xfId="906" builtinId="11" hidden="1" customBuiltin="1"/>
    <cellStyle name="Warning Text" xfId="11378" builtinId="11" hidden="1" customBuiltin="1"/>
    <cellStyle name="Warning Text" xfId="6892" builtinId="11" hidden="1" customBuiltin="1"/>
    <cellStyle name="Warning Text" xfId="13335" builtinId="11" hidden="1" customBuiltin="1"/>
    <cellStyle name="Warning Text" xfId="8731" builtinId="11" hidden="1" customBuiltin="1"/>
    <cellStyle name="Warning Text" xfId="11287" builtinId="11" hidden="1" customBuiltin="1"/>
    <cellStyle name="Warning Text" xfId="23791" builtinId="11" hidden="1" customBuiltin="1"/>
    <cellStyle name="Warning Text" xfId="2250" builtinId="11" hidden="1" customBuiltin="1"/>
    <cellStyle name="Warning Text" xfId="2389" builtinId="11" hidden="1" customBuiltin="1"/>
    <cellStyle name="Warning Text" xfId="4652" builtinId="11" hidden="1" customBuiltin="1"/>
    <cellStyle name="Warning Text" xfId="25059" builtinId="11" hidden="1" customBuiltin="1"/>
    <cellStyle name="Warning Text" xfId="511" builtinId="11" hidden="1" customBuiltin="1"/>
    <cellStyle name="Warning Text" xfId="24868" builtinId="11" hidden="1" customBuiltin="1"/>
    <cellStyle name="Warning Text" xfId="18484" builtinId="11" hidden="1" customBuiltin="1"/>
    <cellStyle name="Warning Text" xfId="581" builtinId="11" hidden="1" customBuiltin="1"/>
    <cellStyle name="Warning Text" xfId="1835" builtinId="11" hidden="1" customBuiltin="1"/>
    <cellStyle name="Warning Text" xfId="6628" builtinId="11" hidden="1" customBuiltin="1"/>
    <cellStyle name="Warning Text" xfId="2326" builtinId="11" hidden="1" customBuiltin="1"/>
    <cellStyle name="Warning Text" xfId="2588" builtinId="11" hidden="1" customBuiltin="1"/>
    <cellStyle name="Warning Text" xfId="15604" builtinId="11" hidden="1" customBuiltin="1"/>
    <cellStyle name="Warning Text" xfId="10541" builtinId="11" hidden="1" customBuiltin="1"/>
    <cellStyle name="Warning Text" xfId="8009" builtinId="11" hidden="1" customBuiltin="1"/>
    <cellStyle name="Warning Text" xfId="16297" builtinId="11" hidden="1" customBuiltin="1"/>
    <cellStyle name="Warning Text" xfId="6961" builtinId="11" hidden="1" customBuiltin="1"/>
    <cellStyle name="Warning Text" xfId="16792" builtinId="11" hidden="1" customBuiltin="1"/>
    <cellStyle name="Warning Text" xfId="24335" builtinId="11" hidden="1" customBuiltin="1"/>
    <cellStyle name="Warning Text" xfId="2652" builtinId="11" hidden="1" customBuiltin="1"/>
    <cellStyle name="Warning Text" xfId="11264" builtinId="11" hidden="1" customBuiltin="1"/>
    <cellStyle name="Warning Text" xfId="24367" builtinId="11" hidden="1" customBuiltin="1"/>
    <cellStyle name="Warning Text" xfId="9447" builtinId="11" hidden="1" customBuiltin="1"/>
    <cellStyle name="Warning Text" xfId="16027" builtinId="11" hidden="1" customBuiltin="1"/>
    <cellStyle name="Warning Text" xfId="17683" builtinId="11" hidden="1" customBuiltin="1"/>
    <cellStyle name="Warning Text" xfId="2058" builtinId="11" hidden="1" customBuiltin="1"/>
    <cellStyle name="Warning Text" xfId="19910" builtinId="11" hidden="1" customBuiltin="1"/>
    <cellStyle name="Warning Text" xfId="7833" builtinId="11" hidden="1" customBuiltin="1"/>
    <cellStyle name="Warning Text" xfId="547" builtinId="11" hidden="1" customBuiltin="1"/>
    <cellStyle name="Warning Text" xfId="3733" builtinId="11" hidden="1" customBuiltin="1"/>
    <cellStyle name="Warning Text" xfId="12952" builtinId="11" hidden="1" customBuiltin="1"/>
    <cellStyle name="Warning Text" xfId="23853" builtinId="11" hidden="1" customBuiltin="1"/>
    <cellStyle name="Warning Text" xfId="26160" builtinId="11" hidden="1" customBuiltin="1"/>
    <cellStyle name="Warning Text" xfId="19854" builtinId="11" hidden="1" customBuiltin="1"/>
    <cellStyle name="Warning Text" xfId="5220" builtinId="11" hidden="1" customBuiltin="1"/>
    <cellStyle name="Warning Text" xfId="21832" builtinId="11" hidden="1" customBuiltin="1"/>
    <cellStyle name="Warning Text" xfId="23877" builtinId="11" hidden="1" customBuiltin="1"/>
    <cellStyle name="Warning Text" xfId="24740" builtinId="11" hidden="1" customBuiltin="1"/>
    <cellStyle name="Warning Text" xfId="18591" builtinId="11" hidden="1" customBuiltin="1"/>
    <cellStyle name="Warning Text" xfId="1037" builtinId="11" hidden="1" customBuiltin="1"/>
    <cellStyle name="Warning Text" xfId="20019" builtinId="11" hidden="1" customBuiltin="1"/>
    <cellStyle name="Warning Text" xfId="17712" builtinId="11" hidden="1" customBuiltin="1"/>
    <cellStyle name="Warning Text" xfId="27459" builtinId="11" hidden="1" customBuiltin="1"/>
    <cellStyle name="Warning Text" xfId="1603" builtinId="11" hidden="1" customBuiltin="1"/>
    <cellStyle name="Warning Text" xfId="24903" builtinId="11" hidden="1" customBuiltin="1"/>
    <cellStyle name="Warning Text" xfId="18785" builtinId="11" hidden="1" customBuiltin="1"/>
    <cellStyle name="Warning Text" xfId="18696" builtinId="11" hidden="1" customBuiltin="1"/>
    <cellStyle name="Warning Text" xfId="26958" builtinId="11" hidden="1" customBuiltin="1"/>
    <cellStyle name="Warning Text" xfId="22857" builtinId="11" hidden="1" customBuiltin="1"/>
    <cellStyle name="Warning Text" xfId="19946" builtinId="11" hidden="1" customBuiltin="1"/>
    <cellStyle name="Warning Text" xfId="22634" builtinId="11" hidden="1" customBuiltin="1"/>
    <cellStyle name="Warning Text" xfId="5453" builtinId="11" hidden="1" customBuiltin="1"/>
    <cellStyle name="Warning Text" xfId="6480" builtinId="11" hidden="1" customBuiltin="1"/>
    <cellStyle name="Warning Text" xfId="9847" builtinId="11" hidden="1" customBuiltin="1"/>
    <cellStyle name="Warning Text" xfId="25133" builtinId="11" hidden="1" customBuiltin="1"/>
    <cellStyle name="Warning Text" xfId="10745" builtinId="11" hidden="1" customBuiltin="1"/>
    <cellStyle name="Warning Text" xfId="13741" builtinId="11" hidden="1" customBuiltin="1"/>
    <cellStyle name="Warning Text" xfId="3674" builtinId="11" hidden="1" customBuiltin="1"/>
    <cellStyle name="Warning Text" xfId="17400" builtinId="11" hidden="1" customBuiltin="1"/>
    <cellStyle name="Warning Text" xfId="24425" builtinId="11" hidden="1" customBuiltin="1"/>
    <cellStyle name="Warning Text" xfId="12765" builtinId="11" hidden="1" customBuiltin="1"/>
    <cellStyle name="Warning Text" xfId="27884" builtinId="11" hidden="1" customBuiltin="1"/>
    <cellStyle name="Warning Text" xfId="19136" builtinId="11" hidden="1" customBuiltin="1"/>
    <cellStyle name="Warning Text" xfId="18695" builtinId="11" hidden="1" customBuiltin="1"/>
    <cellStyle name="Warning Text" xfId="14469" builtinId="11" hidden="1" customBuiltin="1"/>
    <cellStyle name="Warning Text" xfId="23424" builtinId="11" hidden="1" customBuiltin="1"/>
    <cellStyle name="Warning Text" xfId="6019" builtinId="11" hidden="1" customBuiltin="1"/>
    <cellStyle name="Warning Text" xfId="20689" builtinId="11" hidden="1" customBuiltin="1"/>
    <cellStyle name="Warning Text" xfId="8367" builtinId="11" hidden="1" customBuiltin="1"/>
    <cellStyle name="Warning Text" xfId="19113" builtinId="11" hidden="1" customBuiltin="1"/>
    <cellStyle name="Warning Text" xfId="21622" builtinId="11" hidden="1" customBuiltin="1"/>
    <cellStyle name="Warning Text" xfId="2676" builtinId="11" hidden="1" customBuiltin="1"/>
    <cellStyle name="Warning Text" xfId="25604" builtinId="11" hidden="1" customBuiltin="1"/>
    <cellStyle name="Warning Text" xfId="4079" builtinId="11" hidden="1" customBuiltin="1"/>
    <cellStyle name="Warning Text" xfId="15064" builtinId="11" hidden="1" customBuiltin="1"/>
    <cellStyle name="Warning Text" xfId="6592" builtinId="11" hidden="1" customBuiltin="1"/>
    <cellStyle name="Warning Text" xfId="19449" builtinId="11" hidden="1" customBuiltin="1"/>
    <cellStyle name="Warning Text" xfId="14612" builtinId="11" hidden="1" customBuiltin="1"/>
    <cellStyle name="Warning Text" xfId="9684" builtinId="11" hidden="1" customBuiltin="1"/>
    <cellStyle name="Warning Text" xfId="7203" builtinId="11" hidden="1" customBuiltin="1"/>
    <cellStyle name="Warning Text" xfId="7512" builtinId="11" hidden="1" customBuiltin="1"/>
    <cellStyle name="Warning Text" xfId="18572" builtinId="11" hidden="1" customBuiltin="1"/>
    <cellStyle name="Warning Text" xfId="15723" builtinId="11" hidden="1" customBuiltin="1"/>
    <cellStyle name="Warning Text" xfId="24452" builtinId="11" hidden="1" customBuiltin="1"/>
    <cellStyle name="Warning Text" xfId="21109" builtinId="11" hidden="1" customBuiltin="1"/>
    <cellStyle name="Warning Text" xfId="24090" builtinId="11" hidden="1" customBuiltin="1"/>
    <cellStyle name="Warning Text" xfId="11166" builtinId="11" hidden="1" customBuiltin="1"/>
    <cellStyle name="Warning Text" xfId="21177" builtinId="11" hidden="1" customBuiltin="1"/>
    <cellStyle name="Warning Text" xfId="1100" builtinId="11" hidden="1" customBuiltin="1"/>
    <cellStyle name="Warning Text" xfId="23587" builtinId="11" hidden="1" customBuiltin="1"/>
    <cellStyle name="Warning Text" xfId="8655" builtinId="11" hidden="1" customBuiltin="1"/>
    <cellStyle name="Warning Text" xfId="19512" builtinId="11" hidden="1" customBuiltin="1"/>
    <cellStyle name="Warning Text" xfId="11923" builtinId="11" hidden="1" customBuiltin="1"/>
    <cellStyle name="Warning Text" xfId="25666" builtinId="11" hidden="1" customBuiltin="1"/>
    <cellStyle name="Warning Text" xfId="12351" builtinId="11" hidden="1" customBuiltin="1"/>
    <cellStyle name="Warning Text" xfId="23009" builtinId="11" hidden="1" customBuiltin="1"/>
    <cellStyle name="Warning Text" xfId="18288" builtinId="11" hidden="1" customBuiltin="1"/>
    <cellStyle name="Warning Text" xfId="17216" builtinId="11" hidden="1" customBuiltin="1"/>
    <cellStyle name="Warning Text" xfId="19678" builtinId="11" hidden="1" customBuiltin="1"/>
    <cellStyle name="Warning Text" xfId="1006" builtinId="11" hidden="1" customBuiltin="1"/>
    <cellStyle name="Warning Text" xfId="21722" builtinId="11" hidden="1" customBuiltin="1"/>
    <cellStyle name="Warning Text" xfId="19068" builtinId="11" hidden="1" customBuiltin="1"/>
    <cellStyle name="Warning Text" xfId="26525" builtinId="11" hidden="1" customBuiltin="1"/>
    <cellStyle name="Warning Text" xfId="1810" builtinId="11" hidden="1" customBuiltin="1"/>
    <cellStyle name="Warning Text" xfId="17408" builtinId="11" hidden="1" customBuiltin="1"/>
    <cellStyle name="Warning Text" xfId="19728" builtinId="11" hidden="1" customBuiltin="1"/>
    <cellStyle name="Warning Text" xfId="19760" builtinId="11" hidden="1" customBuiltin="1"/>
    <cellStyle name="Warning Text" xfId="16054" builtinId="11" hidden="1" customBuiltin="1"/>
    <cellStyle name="Warning Text" xfId="16479" builtinId="11" hidden="1" customBuiltin="1"/>
    <cellStyle name="Warning Text" xfId="21657" builtinId="11" hidden="1" customBuiltin="1"/>
    <cellStyle name="Warning Text" xfId="24338" builtinId="11" hidden="1" customBuiltin="1"/>
    <cellStyle name="Warning Text" xfId="2612" builtinId="11" hidden="1" customBuiltin="1"/>
    <cellStyle name="Warning Text" xfId="23291" builtinId="11" hidden="1" customBuiltin="1"/>
    <cellStyle name="Warning Text" xfId="7743" builtinId="11" hidden="1" customBuiltin="1"/>
    <cellStyle name="Warning Text" xfId="17595" builtinId="11" hidden="1" customBuiltin="1"/>
    <cellStyle name="Warning Text" xfId="9707" builtinId="11" hidden="1" customBuiltin="1"/>
    <cellStyle name="Warning Text" xfId="3801" builtinId="11" hidden="1" customBuiltin="1"/>
    <cellStyle name="Warning Text" xfId="8321" builtinId="11" hidden="1" customBuiltin="1"/>
    <cellStyle name="Warning Text" xfId="20626" builtinId="11" hidden="1" customBuiltin="1"/>
    <cellStyle name="Warning Text" xfId="10985" builtinId="11" hidden="1" customBuiltin="1"/>
    <cellStyle name="Warning Text" xfId="10825" builtinId="11" hidden="1" customBuiltin="1"/>
    <cellStyle name="Warning Text" xfId="27070" builtinId="11" hidden="1" customBuiltin="1"/>
    <cellStyle name="Warning Text" xfId="20409" builtinId="11" hidden="1" customBuiltin="1"/>
    <cellStyle name="Warning Text" xfId="19824" builtinId="11" hidden="1" customBuiltin="1"/>
    <cellStyle name="Warning Text" xfId="8524" builtinId="11" hidden="1" customBuiltin="1"/>
    <cellStyle name="Warning Text" xfId="22045" builtinId="11" hidden="1" customBuiltin="1"/>
    <cellStyle name="Warning Text" xfId="14052" builtinId="11" hidden="1" customBuiltin="1"/>
    <cellStyle name="Warning Text" xfId="12315" builtinId="11" hidden="1" customBuiltin="1"/>
    <cellStyle name="Warning Text" xfId="21930" builtinId="11" hidden="1" customBuiltin="1"/>
    <cellStyle name="Warning Text" xfId="11791" builtinId="11" hidden="1" customBuiltin="1"/>
    <cellStyle name="Warning Text" xfId="20551" builtinId="11" hidden="1" customBuiltin="1"/>
    <cellStyle name="Warning Text" xfId="22735" builtinId="11" hidden="1" customBuiltin="1"/>
    <cellStyle name="Warning Text" xfId="16" builtinId="11" hidden="1" customBuiltin="1"/>
    <cellStyle name="Warning Text" xfId="4625" builtinId="11" hidden="1" customBuiltin="1"/>
    <cellStyle name="Warning Text" xfId="2392" builtinId="11" hidden="1" customBuiltin="1"/>
    <cellStyle name="Warning Text" xfId="6761" builtinId="11" hidden="1" customBuiltin="1"/>
    <cellStyle name="Warning Text" xfId="25702" builtinId="11" hidden="1" customBuiltin="1"/>
    <cellStyle name="Warning Text" xfId="21178" builtinId="11" hidden="1" customBuiltin="1"/>
    <cellStyle name="Warning Text" xfId="9728" builtinId="11" hidden="1" customBuiltin="1"/>
    <cellStyle name="Warning Text" xfId="22236" builtinId="11" hidden="1" customBuiltin="1"/>
    <cellStyle name="Warning Text" xfId="9001" builtinId="11" hidden="1" customBuiltin="1"/>
    <cellStyle name="Warning Text" xfId="26290" builtinId="11" hidden="1" customBuiltin="1"/>
    <cellStyle name="Warning Text" xfId="21034" builtinId="11" hidden="1" customBuiltin="1"/>
    <cellStyle name="Warning Text" xfId="21059" builtinId="11" hidden="1" customBuiltin="1"/>
    <cellStyle name="Warning Text" xfId="8053" builtinId="11" hidden="1" customBuiltin="1"/>
    <cellStyle name="Warning Text" xfId="13062" builtinId="11" hidden="1" customBuiltin="1"/>
    <cellStyle name="Warning Text" xfId="4743" builtinId="11" hidden="1" customBuiltin="1"/>
    <cellStyle name="Warning Text" xfId="14660" builtinId="11" hidden="1" customBuiltin="1"/>
    <cellStyle name="Warning Text" xfId="12761" builtinId="11" hidden="1" customBuiltin="1"/>
    <cellStyle name="Warning Text" xfId="4787" builtinId="11" hidden="1" customBuiltin="1"/>
    <cellStyle name="Warning Text" xfId="1192" builtinId="11" hidden="1" customBuiltin="1"/>
    <cellStyle name="Warning Text" xfId="16787" builtinId="11" hidden="1" customBuiltin="1"/>
    <cellStyle name="Warning Text" xfId="20904" builtinId="11" hidden="1" customBuiltin="1"/>
    <cellStyle name="Warning Text" xfId="21181" builtinId="11" hidden="1" customBuiltin="1"/>
    <cellStyle name="Warning Text" xfId="11385" builtinId="11" hidden="1" customBuiltin="1"/>
    <cellStyle name="Warning Text" xfId="28032" builtinId="11" hidden="1" customBuiltin="1"/>
    <cellStyle name="Warning Text" xfId="13303" builtinId="11" hidden="1" customBuiltin="1"/>
    <cellStyle name="Warning Text" xfId="16595" builtinId="11" hidden="1" customBuiltin="1"/>
    <cellStyle name="Warning Text" xfId="19283" builtinId="11" hidden="1" customBuiltin="1"/>
    <cellStyle name="Warning Text" xfId="18566" builtinId="11" hidden="1" customBuiltin="1"/>
    <cellStyle name="Warning Text" xfId="20296" builtinId="11" hidden="1" customBuiltin="1"/>
    <cellStyle name="Warning Text" xfId="1311" builtinId="11" hidden="1" customBuiltin="1"/>
    <cellStyle name="Warning Text" xfId="22671" builtinId="11" hidden="1" customBuiltin="1"/>
    <cellStyle name="Warning Text" xfId="20448" builtinId="11" hidden="1" customBuiltin="1"/>
    <cellStyle name="Warning Text" xfId="27576" builtinId="11" hidden="1" customBuiltin="1"/>
    <cellStyle name="Warning Text" xfId="2080" builtinId="11" hidden="1" customBuiltin="1"/>
    <cellStyle name="Warning Text" xfId="18757" builtinId="11" hidden="1" customBuiltin="1"/>
    <cellStyle name="Warning Text" xfId="21601" builtinId="11" hidden="1" customBuiltin="1"/>
    <cellStyle name="Warning Text" xfId="5002" builtinId="11" hidden="1" customBuiltin="1"/>
    <cellStyle name="Warning Text" xfId="17837" builtinId="11" hidden="1" customBuiltin="1"/>
    <cellStyle name="Warning Text" xfId="9377" builtinId="11" hidden="1" customBuiltin="1"/>
    <cellStyle name="Warning Text" xfId="22668" builtinId="11" hidden="1" customBuiltin="1"/>
    <cellStyle name="Warning Text" xfId="5742" builtinId="11" hidden="1" customBuiltin="1"/>
    <cellStyle name="Warning Text" xfId="133" builtinId="11" hidden="1" customBuiltin="1"/>
    <cellStyle name="Warning Text" xfId="27945" builtinId="11" hidden="1" customBuiltin="1"/>
    <cellStyle name="Warning Text" xfId="11788" builtinId="11" hidden="1" customBuiltin="1"/>
    <cellStyle name="Warning Text" xfId="18951" builtinId="11" hidden="1" customBuiltin="1"/>
    <cellStyle name="Warning Text" xfId="10743" builtinId="11" hidden="1" customBuiltin="1"/>
    <cellStyle name="Warning Text" xfId="14165" builtinId="11" hidden="1" customBuiltin="1"/>
    <cellStyle name="Warning Text" xfId="4285" builtinId="11" hidden="1" customBuiltin="1"/>
    <cellStyle name="Warning Text" xfId="22137" builtinId="11" hidden="1" customBuiltin="1"/>
    <cellStyle name="Warning Text" xfId="2805" builtinId="11" hidden="1" customBuiltin="1"/>
    <cellStyle name="Warning Text" xfId="11193" builtinId="11" hidden="1" customBuiltin="1"/>
    <cellStyle name="Warning Text" xfId="16251" builtinId="11" hidden="1" customBuiltin="1"/>
    <cellStyle name="Warning Text" xfId="21988" builtinId="11" hidden="1" customBuiltin="1"/>
    <cellStyle name="Warning Text" xfId="21536" builtinId="11" hidden="1" customBuiltin="1"/>
    <cellStyle name="Warning Text" xfId="10009" builtinId="11" hidden="1" customBuiltin="1"/>
    <cellStyle name="Warning Text" xfId="23199" builtinId="11" hidden="1" customBuiltin="1"/>
    <cellStyle name="Warning Text" xfId="9627" builtinId="11" hidden="1" customBuiltin="1"/>
    <cellStyle name="Warning Text" xfId="13332" builtinId="11" hidden="1" customBuiltin="1"/>
    <cellStyle name="Warning Text" xfId="23269" builtinId="11" hidden="1" customBuiltin="1"/>
    <cellStyle name="Warning Text" xfId="12845" builtinId="11" hidden="1" customBuiltin="1"/>
    <cellStyle name="Warning Text" xfId="21956" builtinId="11" hidden="1" customBuiltin="1"/>
    <cellStyle name="Warning Text" xfId="22203" builtinId="11" hidden="1" customBuiltin="1"/>
    <cellStyle name="Warning Text" xfId="1871" builtinId="11" hidden="1" customBuiltin="1"/>
    <cellStyle name="Warning Text" xfId="11968" builtinId="11" hidden="1" customBuiltin="1"/>
    <cellStyle name="Warning Text" xfId="176" builtinId="11" hidden="1" customBuiltin="1"/>
    <cellStyle name="Warning Text" xfId="25931" builtinId="11" hidden="1" customBuiltin="1"/>
    <cellStyle name="Warning Text" xfId="28059" builtinId="11" hidden="1" customBuiltin="1"/>
    <cellStyle name="Warning Text" xfId="4901" builtinId="11" hidden="1" customBuiltin="1"/>
    <cellStyle name="Warning Text" xfId="5098" builtinId="11" hidden="1" customBuiltin="1"/>
    <cellStyle name="Warning Text" xfId="23788" builtinId="11" hidden="1" customBuiltin="1"/>
    <cellStyle name="Warning Text" xfId="10329" builtinId="11" hidden="1" customBuiltin="1"/>
    <cellStyle name="Warning Text" xfId="16658" builtinId="11" hidden="1" customBuiltin="1"/>
    <cellStyle name="Warning Text" xfId="15631" builtinId="11" hidden="1" customBuiltin="1"/>
    <cellStyle name="Warning Text" xfId="4498" builtinId="11" hidden="1" customBuiltin="1"/>
    <cellStyle name="Warning Text" xfId="14499" builtinId="11" hidden="1" customBuiltin="1"/>
    <cellStyle name="Warning Text" xfId="9878" builtinId="11" hidden="1" customBuiltin="1"/>
    <cellStyle name="Warning Text" xfId="2848" builtinId="11" hidden="1" customBuiltin="1"/>
    <cellStyle name="Warning Text" xfId="24015" builtinId="11" hidden="1" customBuiltin="1"/>
    <cellStyle name="Warning Text" xfId="2567" builtinId="11" hidden="1" customBuiltin="1"/>
    <cellStyle name="Warning Text" xfId="14326" builtinId="11" hidden="1" customBuiltin="1"/>
    <cellStyle name="Warning Text" xfId="24061" builtinId="11" hidden="1" customBuiltin="1"/>
    <cellStyle name="Warning Text" xfId="1379" builtinId="11" hidden="1" customBuiltin="1"/>
    <cellStyle name="Warning Text" xfId="11554" builtinId="11" hidden="1" customBuiltin="1"/>
    <cellStyle name="Warning Text" xfId="22436" builtinId="11" hidden="1" customBuiltin="1"/>
    <cellStyle name="Warning Text" xfId="15265" builtinId="11" hidden="1" customBuiltin="1"/>
    <cellStyle name="Warning Text" xfId="7241" builtinId="11" hidden="1" customBuiltin="1"/>
    <cellStyle name="Warning Text" xfId="27074" builtinId="11" hidden="1" customBuiltin="1"/>
    <cellStyle name="Warning Text" xfId="3611" builtinId="11" hidden="1" customBuiltin="1"/>
    <cellStyle name="Warning Text" xfId="9423" builtinId="11" hidden="1" customBuiltin="1"/>
    <cellStyle name="Warning Text" xfId="21148" builtinId="11" hidden="1" customBuiltin="1"/>
    <cellStyle name="Warning Text" xfId="19638" builtinId="11" hidden="1" customBuiltin="1"/>
    <cellStyle name="Warning Text" xfId="20054" builtinId="11" hidden="1" customBuiltin="1"/>
    <cellStyle name="Warning Text" xfId="1345" builtinId="11" hidden="1" customBuiltin="1"/>
    <cellStyle name="Warning Text" xfId="16329" builtinId="11" hidden="1" customBuiltin="1"/>
    <cellStyle name="Warning Text" xfId="21856" builtinId="11" hidden="1" customBuiltin="1"/>
    <cellStyle name="Warning Text" xfId="27543" builtinId="11" hidden="1" customBuiltin="1"/>
    <cellStyle name="Warning Text" xfId="739" builtinId="11" hidden="1" customBuiltin="1"/>
    <cellStyle name="Warning Text" xfId="19757" builtinId="11" hidden="1" customBuiltin="1"/>
    <cellStyle name="Warning Text" xfId="22702" builtinId="11" hidden="1" customBuiltin="1"/>
    <cellStyle name="Warning Text" xfId="12008" builtinId="11" hidden="1" customBuiltin="1"/>
    <cellStyle name="Warning Text" xfId="19183" builtinId="11" hidden="1" customBuiltin="1"/>
    <cellStyle name="Warning Text" xfId="7649" builtinId="11" hidden="1" customBuiltin="1"/>
    <cellStyle name="Warning Text" xfId="16326" builtinId="11" hidden="1" customBuiltin="1"/>
    <cellStyle name="Warning Text" xfId="1957" builtinId="11" hidden="1" customBuiltin="1"/>
    <cellStyle name="Warning Text" xfId="1969" builtinId="11" hidden="1" customBuiltin="1"/>
    <cellStyle name="Warning Text" xfId="27158" builtinId="11" hidden="1" customBuiltin="1"/>
    <cellStyle name="Warning Text" xfId="4903" builtinId="11" hidden="1" customBuiltin="1"/>
    <cellStyle name="Warning Text" xfId="20499" builtinId="11" hidden="1" customBuiltin="1"/>
    <cellStyle name="Warning Text" xfId="11714" builtinId="11" hidden="1" customBuiltin="1"/>
    <cellStyle name="Warning Text" xfId="5162" builtinId="11" hidden="1" customBuiltin="1"/>
    <cellStyle name="Warning Text" xfId="14978" builtinId="11" hidden="1" customBuiltin="1"/>
    <cellStyle name="Warning Text" xfId="23403" builtinId="11" hidden="1" customBuiltin="1"/>
    <cellStyle name="Warning Text" xfId="23492" builtinId="11" hidden="1" customBuiltin="1"/>
    <cellStyle name="Warning Text" xfId="12660" builtinId="11" hidden="1" customBuiltin="1"/>
    <cellStyle name="Warning Text" xfId="9092" builtinId="11" hidden="1" customBuiltin="1"/>
    <cellStyle name="Warning Text" xfId="23013" builtinId="11" hidden="1" customBuiltin="1"/>
    <cellStyle name="Warning Text" xfId="22116" builtinId="11" hidden="1" customBuiltin="1"/>
    <cellStyle name="Warning Text" xfId="5244" builtinId="11" hidden="1" customBuiltin="1"/>
    <cellStyle name="Warning Text" xfId="16753" builtinId="11" hidden="1" customBuiltin="1"/>
    <cellStyle name="Warning Text" xfId="4746" builtinId="11" hidden="1" customBuiltin="1"/>
    <cellStyle name="Warning Text" xfId="3587" builtinId="11" hidden="1" customBuiltin="1"/>
    <cellStyle name="Warning Text" xfId="16805" builtinId="11" hidden="1" customBuiltin="1"/>
    <cellStyle name="Warning Text" xfId="15354" builtinId="11" hidden="1" customBuiltin="1"/>
    <cellStyle name="Warning Text" xfId="15399" builtinId="11" hidden="1" customBuiltin="1"/>
    <cellStyle name="Warning Text" xfId="22981" builtinId="11" hidden="1" customBuiltin="1"/>
    <cellStyle name="Warning Text" xfId="23455" builtinId="11" hidden="1" customBuiltin="1"/>
    <cellStyle name="Warning Text" xfId="24719" builtinId="11" hidden="1" customBuiltin="1"/>
    <cellStyle name="Warning Text" xfId="20990" builtinId="11" hidden="1" customBuiltin="1"/>
    <cellStyle name="Warning Text" xfId="1853" builtinId="11" hidden="1" customBuiltin="1"/>
    <cellStyle name="Warning Text" xfId="28166" builtinId="11" hidden="1" customBuiltin="1"/>
    <cellStyle name="Warning Text" xfId="27221" builtinId="11" hidden="1" customBuiltin="1"/>
    <cellStyle name="Warning Text" xfId="24178" builtinId="11" hidden="1" customBuiltin="1"/>
    <cellStyle name="Warning Text" xfId="11757" builtinId="11" hidden="1" customBuiltin="1"/>
    <cellStyle name="Warning Text" xfId="5740" builtinId="11" hidden="1" customBuiltin="1"/>
    <cellStyle name="Warning Text" xfId="10553" builtinId="11" hidden="1" customBuiltin="1"/>
    <cellStyle name="Warning Text" xfId="26817" builtinId="11" hidden="1" customBuiltin="1"/>
    <cellStyle name="Warning Text" xfId="9472" builtinId="11" hidden="1" customBuiltin="1"/>
    <cellStyle name="Warning Text" xfId="7463" builtinId="11" hidden="1" customBuiltin="1"/>
    <cellStyle name="Warning Text" xfId="23822" builtinId="11" hidden="1" customBuiltin="1"/>
    <cellStyle name="Warning Text" xfId="23965" builtinId="11" hidden="1" customBuiltin="1"/>
    <cellStyle name="Warning Text" xfId="4166" builtinId="11" hidden="1" customBuiltin="1"/>
    <cellStyle name="Warning Text" xfId="23576" builtinId="11" hidden="1" customBuiltin="1"/>
    <cellStyle name="Warning Text" xfId="237" builtinId="11" hidden="1" customBuiltin="1"/>
    <cellStyle name="Warning Text" xfId="284" builtinId="11" hidden="1" customBuiltin="1"/>
    <cellStyle name="Warning Text" xfId="6379" builtinId="11" hidden="1" customBuiltin="1"/>
    <cellStyle name="Warning Text" xfId="7666" builtinId="11" hidden="1" customBuiltin="1"/>
    <cellStyle name="Warning Text" xfId="1348" builtinId="11" hidden="1" customBuiltin="1"/>
    <cellStyle name="Warning Text" xfId="12866" builtinId="11" hidden="1" customBuiltin="1"/>
    <cellStyle name="Warning Text" xfId="23819" builtinId="11" hidden="1" customBuiltin="1"/>
    <cellStyle name="Warning Text" xfId="7157" builtinId="11" hidden="1" customBuiltin="1"/>
    <cellStyle name="Warning Text" xfId="26378" builtinId="11" hidden="1" customBuiltin="1"/>
    <cellStyle name="Warning Text" xfId="16413" builtinId="11" hidden="1" customBuiltin="1"/>
    <cellStyle name="Warning Text" xfId="25378" builtinId="11" hidden="1" customBuiltin="1"/>
    <cellStyle name="Warning Text" xfId="4755" builtinId="11" hidden="1" customBuiltin="1"/>
    <cellStyle name="Warning Text" xfId="20681" builtinId="11" hidden="1" customBuiltin="1"/>
    <cellStyle name="Warning Text" xfId="20288" builtinId="11" hidden="1" customBuiltin="1"/>
    <cellStyle name="Warning Text" xfId="24363" builtinId="11" hidden="1" customBuiltin="1"/>
    <cellStyle name="Warning Text" xfId="9319" builtinId="11" hidden="1" customBuiltin="1"/>
    <cellStyle name="Warning Text" xfId="21580" builtinId="11" hidden="1" customBuiltin="1"/>
    <cellStyle name="Warning Text" xfId="23044" builtinId="11" hidden="1" customBuiltin="1"/>
    <cellStyle name="Warning Text" xfId="27723" builtinId="11" hidden="1" customBuiltin="1"/>
    <cellStyle name="Warning Text" xfId="3308" builtinId="11" hidden="1" customBuiltin="1"/>
    <cellStyle name="Warning Text" xfId="1568" builtinId="11" hidden="1" customBuiltin="1"/>
    <cellStyle name="Warning Text" xfId="17312" builtinId="11" hidden="1" customBuiltin="1"/>
    <cellStyle name="Warning Text" xfId="8708" builtinId="11" hidden="1" customBuiltin="1"/>
    <cellStyle name="Warning Text" xfId="20622" builtinId="11" hidden="1" customBuiltin="1"/>
    <cellStyle name="Warning Text" xfId="24956" builtinId="11" hidden="1" customBuiltin="1"/>
    <cellStyle name="Warning Text" xfId="9256" builtinId="11" hidden="1" customBuiltin="1"/>
    <cellStyle name="Warning Text" xfId="23473" builtinId="11" hidden="1" customBuiltin="1"/>
    <cellStyle name="Warning Text" xfId="24784" builtinId="11" hidden="1" customBuiltin="1"/>
    <cellStyle name="Warning Text" xfId="16325" builtinId="11" hidden="1" customBuiltin="1"/>
    <cellStyle name="Warning Text" xfId="15296" builtinId="11" hidden="1" customBuiltin="1"/>
    <cellStyle name="Warning Text" xfId="21776" builtinId="11" hidden="1" customBuiltin="1"/>
    <cellStyle name="Warning Text" xfId="5580" builtinId="11" hidden="1" customBuiltin="1"/>
    <cellStyle name="Warning Text" xfId="16740" builtinId="11" hidden="1" customBuiltin="1"/>
    <cellStyle name="Warning Text" xfId="14012" builtinId="11" hidden="1" customBuiltin="1"/>
    <cellStyle name="Warning Text" xfId="12599" builtinId="11" hidden="1" customBuiltin="1"/>
    <cellStyle name="Warning Text" xfId="16371" builtinId="11" hidden="1" customBuiltin="1"/>
    <cellStyle name="Warning Text" xfId="13677" builtinId="11" hidden="1" customBuiltin="1"/>
    <cellStyle name="Warning Text" xfId="10421" builtinId="11" hidden="1" customBuiltin="1"/>
    <cellStyle name="Warning Text" xfId="16599" builtinId="11" hidden="1" customBuiltin="1"/>
    <cellStyle name="Warning Text" xfId="24364" builtinId="11" hidden="1" customBuiltin="1"/>
    <cellStyle name="Warning Text" xfId="5753" builtinId="11" hidden="1" customBuiltin="1"/>
    <cellStyle name="Warning Text" xfId="8494" builtinId="11" hidden="1" customBuiltin="1"/>
    <cellStyle name="Warning Text" xfId="11820" builtinId="11" hidden="1" customBuiltin="1"/>
    <cellStyle name="Warning Text" xfId="25404" builtinId="11" hidden="1" customBuiltin="1"/>
    <cellStyle name="Warning Text" xfId="9663" builtinId="11" hidden="1" customBuiltin="1"/>
    <cellStyle name="Warning Text" xfId="7117" builtinId="11" hidden="1" customBuiltin="1"/>
    <cellStyle name="Warning Text" xfId="7273" builtinId="11" hidden="1" customBuiltin="1"/>
    <cellStyle name="Warning Text" xfId="16570" builtinId="11" hidden="1" customBuiltin="1"/>
    <cellStyle name="Warning Text" xfId="14150" builtinId="11" hidden="1" customBuiltin="1"/>
    <cellStyle name="Warning Text" xfId="17189" builtinId="11" hidden="1" customBuiltin="1"/>
    <cellStyle name="Warning Text" xfId="22367" builtinId="11" hidden="1" customBuiltin="1"/>
    <cellStyle name="Warning Text" xfId="24805" builtinId="11" hidden="1" customBuiltin="1"/>
    <cellStyle name="Warning Text" xfId="26881" builtinId="11" hidden="1" customBuiltin="1"/>
    <cellStyle name="Warning Text" xfId="27362" builtinId="11" hidden="1" customBuiltin="1"/>
    <cellStyle name="Warning Text" xfId="6051" builtinId="11" hidden="1" customBuiltin="1"/>
    <cellStyle name="Warning Text" xfId="4471" builtinId="11" hidden="1" customBuiltin="1"/>
    <cellStyle name="Warning Text" xfId="2258" builtinId="11" hidden="1" customBuiltin="1"/>
    <cellStyle name="Warning Text" xfId="15001" builtinId="11" hidden="1" customBuiltin="1"/>
    <cellStyle name="Warning Text" xfId="12381" builtinId="11" hidden="1" customBuiltin="1"/>
    <cellStyle name="Warning Text" xfId="16053" builtinId="11" hidden="1" customBuiltin="1"/>
    <cellStyle name="Warning Text" xfId="4751" builtinId="11" hidden="1" customBuiltin="1"/>
    <cellStyle name="Warning Text" xfId="5745" builtinId="11" hidden="1" customBuiltin="1"/>
    <cellStyle name="Warning Text" xfId="5458" builtinId="11" hidden="1" customBuiltin="1"/>
    <cellStyle name="Warning Text" xfId="5348" builtinId="11" hidden="1" customBuiltin="1"/>
    <cellStyle name="Warning Text" xfId="11761" builtinId="11" hidden="1" customBuiltin="1"/>
    <cellStyle name="Warning Text" xfId="14263" builtinId="11" hidden="1" customBuiltin="1"/>
    <cellStyle name="Warning Text" xfId="2448" builtinId="11" hidden="1" customBuiltin="1"/>
    <cellStyle name="Warning Text" xfId="3065" builtinId="11" hidden="1" customBuiltin="1"/>
    <cellStyle name="Warning Text" xfId="17030" builtinId="11" hidden="1" customBuiltin="1"/>
    <cellStyle name="Warning Text" xfId="2504" builtinId="11" hidden="1" customBuiltin="1"/>
    <cellStyle name="Warning Text" xfId="1724" builtinId="11" hidden="1" customBuiltin="1"/>
    <cellStyle name="Warning Text" xfId="14933" builtinId="11" hidden="1" customBuiltin="1"/>
    <cellStyle name="Warning Text" xfId="5709" builtinId="11" hidden="1" customBuiltin="1"/>
    <cellStyle name="Warning Text" xfId="26164" builtinId="11" hidden="1" customBuiltin="1"/>
    <cellStyle name="Warning Text" xfId="9217" builtinId="11" hidden="1" customBuiltin="1"/>
    <cellStyle name="Warning Text" xfId="15676" builtinId="11" hidden="1" customBuiltin="1"/>
    <cellStyle name="Warning Text" xfId="27131" builtinId="11" hidden="1" customBuiltin="1"/>
    <cellStyle name="Warning Text" xfId="15169" builtinId="11" hidden="1" customBuiltin="1"/>
    <cellStyle name="Warning Text" xfId="23908" builtinId="11" hidden="1" customBuiltin="1"/>
    <cellStyle name="Warning Text" xfId="21838" builtinId="11" hidden="1" customBuiltin="1"/>
    <cellStyle name="Warning Text" xfId="8379" builtinId="11" hidden="1" customBuiltin="1"/>
    <cellStyle name="Warning Text" xfId="8316" builtinId="11" hidden="1" customBuiltin="1"/>
    <cellStyle name="Warning Text" xfId="22667" builtinId="11" hidden="1" customBuiltin="1"/>
    <cellStyle name="Warning Text" xfId="16628" builtinId="11" hidden="1" customBuiltin="1"/>
    <cellStyle name="Warning Text" xfId="26980" builtinId="11" hidden="1" customBuiltin="1"/>
    <cellStyle name="Warning Text" xfId="25164" builtinId="11" hidden="1" customBuiltin="1"/>
    <cellStyle name="Warning Text" xfId="1789" builtinId="11" hidden="1" customBuiltin="1"/>
    <cellStyle name="Warning Text" xfId="18668" builtinId="11" hidden="1" customBuiltin="1"/>
    <cellStyle name="Warning Text" xfId="21209" builtinId="11" hidden="1" customBuiltin="1"/>
    <cellStyle name="Warning Text" xfId="2477" builtinId="11" hidden="1" customBuiltin="1"/>
    <cellStyle name="Warning Text" xfId="13555" builtinId="11" hidden="1" customBuiltin="1"/>
    <cellStyle name="Warning Text" xfId="11458" builtinId="11" hidden="1" customBuiltin="1"/>
    <cellStyle name="Warning Text" xfId="22390" builtinId="11" hidden="1" customBuiltin="1"/>
    <cellStyle name="Warning Text" xfId="6864" builtinId="11" hidden="1" customBuiltin="1"/>
    <cellStyle name="Warning Text" xfId="18727" builtinId="11" hidden="1" customBuiltin="1"/>
    <cellStyle name="Warning Text" xfId="10290" builtinId="11" hidden="1" customBuiltin="1"/>
    <cellStyle name="Warning Text" xfId="20250" builtinId="11" hidden="1" customBuiltin="1"/>
    <cellStyle name="Warning Text" xfId="3843" builtinId="11" hidden="1" customBuiltin="1"/>
    <cellStyle name="Warning Text" xfId="1877" builtinId="11" hidden="1" customBuiltin="1"/>
    <cellStyle name="Warning Text" xfId="17243" builtinId="11" hidden="1" customBuiltin="1"/>
    <cellStyle name="Warning Text" xfId="2304" builtinId="11" hidden="1" customBuiltin="1"/>
    <cellStyle name="Warning Text" xfId="18857" builtinId="11" hidden="1" customBuiltin="1"/>
    <cellStyle name="Warning Text" xfId="25193" builtinId="11" hidden="1" customBuiltin="1"/>
    <cellStyle name="Warning Text" xfId="27391" builtinId="11" hidden="1" customBuiltin="1"/>
    <cellStyle name="Warning Text" xfId="1316" builtinId="11" hidden="1" customBuiltin="1"/>
    <cellStyle name="Warning Text" xfId="3086" builtinId="11" hidden="1" customBuiltin="1"/>
    <cellStyle name="Warning Text" xfId="17439" builtinId="11" hidden="1" customBuiltin="1"/>
    <cellStyle name="Warning Text" xfId="17341" builtinId="11" hidden="1" customBuiltin="1"/>
    <cellStyle name="Warning Text" xfId="27817" builtinId="11" hidden="1" customBuiltin="1"/>
    <cellStyle name="Warning Text" xfId="21784" builtinId="11" hidden="1" customBuiltin="1"/>
    <cellStyle name="Warning Text" xfId="18699" builtinId="11" hidden="1" customBuiltin="1"/>
    <cellStyle name="Warning Text" xfId="21557" builtinId="11" hidden="1" customBuiltin="1"/>
    <cellStyle name="Warning Text" xfId="24093" builtinId="11" hidden="1" customBuiltin="1"/>
    <cellStyle name="Warning Text" xfId="14433" builtinId="11" hidden="1" customBuiltin="1"/>
    <cellStyle name="Warning Text" xfId="10742" builtinId="11" hidden="1" customBuiltin="1"/>
    <cellStyle name="Warning Text" xfId="3254" builtinId="11" hidden="1" customBuiltin="1"/>
    <cellStyle name="Warning Text" xfId="23358" builtinId="11" hidden="1" customBuiltin="1"/>
    <cellStyle name="Warning Text" xfId="12405" builtinId="11" hidden="1" customBuiltin="1"/>
    <cellStyle name="Warning Text" xfId="13640" builtinId="11" hidden="1" customBuiltin="1"/>
    <cellStyle name="Warning Text" xfId="17996" builtinId="11" hidden="1" customBuiltin="1"/>
    <cellStyle name="Warning Text" xfId="22536" builtinId="11" hidden="1" customBuiltin="1"/>
    <cellStyle name="Warning Text" xfId="12183" builtinId="11" hidden="1" customBuiltin="1"/>
    <cellStyle name="Warning Text" xfId="27786" builtinId="11" hidden="1" customBuiltin="1"/>
    <cellStyle name="Warning Text" xfId="17785" builtinId="11" hidden="1" customBuiltin="1"/>
    <cellStyle name="Warning Text" xfId="17340" builtinId="11" hidden="1" customBuiltin="1"/>
    <cellStyle name="Warning Text" xfId="26734" builtinId="11" hidden="1" customBuiltin="1"/>
    <cellStyle name="Warning Text" xfId="22165" builtinId="11" hidden="1" customBuiltin="1"/>
    <cellStyle name="Warning Text" xfId="10263" builtinId="11" hidden="1" customBuiltin="1"/>
    <cellStyle name="Warning Text" xfId="8593" builtinId="11" hidden="1" customBuiltin="1"/>
    <cellStyle name="Warning Text" xfId="9909" builtinId="11" hidden="1" customBuiltin="1"/>
    <cellStyle name="Warning Text" xfId="9961" builtinId="11" hidden="1" customBuiltin="1"/>
    <cellStyle name="Warning Text" xfId="17758" builtinId="11" hidden="1" customBuiltin="1"/>
    <cellStyle name="Warning Text" xfId="5748" builtinId="11" hidden="1" customBuiltin="1"/>
    <cellStyle name="Warning Text" xfId="3760" builtinId="11" hidden="1" customBuiltin="1"/>
    <cellStyle name="Warning Text" xfId="24121" builtinId="11" hidden="1" customBuiltin="1"/>
    <cellStyle name="Warning Text" xfId="13078" builtinId="11" hidden="1" customBuiltin="1"/>
    <cellStyle name="Warning Text" xfId="18388" builtinId="11" hidden="1" customBuiltin="1"/>
    <cellStyle name="Warning Text" xfId="23381" builtinId="11" hidden="1" customBuiltin="1"/>
    <cellStyle name="Warning Text" xfId="17011" builtinId="11" hidden="1" customBuiltin="1"/>
    <cellStyle name="Warning Text" xfId="20473" builtinId="11" hidden="1" customBuiltin="1"/>
    <cellStyle name="Warning Text" xfId="15543" builtinId="11" hidden="1" customBuiltin="1"/>
    <cellStyle name="Warning Text" xfId="17113" builtinId="11" hidden="1" customBuiltin="1"/>
    <cellStyle name="Warning Text" xfId="26421" builtinId="11" hidden="1" customBuiltin="1"/>
    <cellStyle name="Warning Text" xfId="22571" builtinId="11" hidden="1" customBuiltin="1"/>
    <cellStyle name="Warning Text" xfId="19246" builtinId="11" hidden="1" customBuiltin="1"/>
    <cellStyle name="Warning Text" xfId="22187" builtinId="11" hidden="1" customBuiltin="1"/>
    <cellStyle name="Warning Text" xfId="7771" builtinId="11" hidden="1" customBuiltin="1"/>
    <cellStyle name="Warning Text" xfId="19318" builtinId="11" hidden="1" customBuiltin="1"/>
    <cellStyle name="Warning Text" xfId="2737" builtinId="11" hidden="1" customBuiltin="1"/>
    <cellStyle name="Warning Text" xfId="2680" builtinId="11" hidden="1" customBuiltin="1"/>
    <cellStyle name="Warning Text" xfId="17089" builtinId="11" hidden="1" customBuiltin="1"/>
    <cellStyle name="Warning Text" xfId="18453" builtinId="11" hidden="1" customBuiltin="1"/>
    <cellStyle name="Warning Text" xfId="5962" builtinId="11" hidden="1" customBuiltin="1"/>
    <cellStyle name="Warning Text" xfId="6554" builtinId="11" hidden="1" customBuiltin="1"/>
    <cellStyle name="Warning Text" xfId="9985" builtinId="11" hidden="1" customBuiltin="1"/>
    <cellStyle name="Warning Text" xfId="24869" builtinId="11" hidden="1" customBuiltin="1"/>
    <cellStyle name="Warning Text" xfId="1412" builtinId="11" hidden="1" customBuiltin="1"/>
    <cellStyle name="Warning Text" xfId="28204" builtinId="11" hidden="1" customBuiltin="1"/>
    <cellStyle name="Warning Text" xfId="27046" builtinId="11" hidden="1" customBuiltin="1"/>
    <cellStyle name="Warning Text" xfId="20870" builtinId="11" hidden="1" customBuiltin="1"/>
    <cellStyle name="Warning Text" xfId="13973" builtinId="11" hidden="1" customBuiltin="1"/>
    <cellStyle name="Warning Text" xfId="22976" builtinId="11" hidden="1" customBuiltin="1"/>
    <cellStyle name="Warning Text" xfId="17491" builtinId="11" hidden="1" customBuiltin="1"/>
    <cellStyle name="Warning Text" xfId="20932" builtinId="11" hidden="1" customBuiltin="1"/>
    <cellStyle name="Warning Text" xfId="6525" builtinId="11" hidden="1" customBuiltin="1"/>
    <cellStyle name="Warning Text" xfId="28121" builtinId="11" hidden="1" customBuiltin="1"/>
    <cellStyle name="Warning Text" xfId="28142" builtinId="11" hidden="1" customBuiltin="1"/>
    <cellStyle name="Warning Text" xfId="14495" builtinId="11" hidden="1" customBuiltin="1"/>
    <cellStyle name="Warning Text" xfId="8925" builtinId="11" hidden="1" customBuiltin="1"/>
    <cellStyle name="Warning Text" xfId="26912" builtinId="11" hidden="1" customBuiltin="1"/>
    <cellStyle name="Warning Text" xfId="6006" builtinId="11" hidden="1" customBuiltin="1"/>
    <cellStyle name="Warning Text" xfId="18090" builtinId="11" hidden="1" customBuiltin="1"/>
    <cellStyle name="Warning Text" xfId="26791" builtinId="11" hidden="1" customBuiltin="1"/>
    <cellStyle name="Warning Text" xfId="27757" builtinId="11" hidden="1" customBuiltin="1"/>
    <cellStyle name="Warning Text" xfId="14081" builtinId="11" hidden="1" customBuiltin="1"/>
    <cellStyle name="Warning Text" xfId="27976" builtinId="11" hidden="1" customBuiltin="1"/>
    <cellStyle name="Warning Text" xfId="28356" builtinId="11" hidden="1" customBuiltin="1"/>
    <cellStyle name="Warning Text" xfId="24521" builtinId="11" hidden="1" customBuiltin="1"/>
    <cellStyle name="Warning Text" xfId="4518" builtinId="11" hidden="1" customBuiltin="1"/>
    <cellStyle name="Warning Text" xfId="8117" builtinId="11" hidden="1" customBuiltin="1"/>
    <cellStyle name="Warning Text" xfId="25107" builtinId="11" hidden="1" customBuiltin="1"/>
    <cellStyle name="Warning Text" xfId="14125" builtinId="11" hidden="1" customBuiltin="1"/>
    <cellStyle name="Warning Text" xfId="5103" builtinId="11" hidden="1" customBuiltin="1"/>
    <cellStyle name="Warning Text" xfId="16057" builtinId="11" hidden="1" customBuiltin="1"/>
    <cellStyle name="Warning Text" xfId="27001" builtinId="11" hidden="1" customBuiltin="1"/>
    <cellStyle name="Warning Text" xfId="17100" builtinId="11" hidden="1" customBuiltin="1"/>
    <cellStyle name="Warning Text" xfId="11522" builtinId="11" hidden="1" customBuiltin="1"/>
    <cellStyle name="Warning Text" xfId="20805" builtinId="11" hidden="1" customBuiltin="1"/>
    <cellStyle name="Warning Text" xfId="8727" builtinId="11" hidden="1" customBuiltin="1"/>
    <cellStyle name="Warning Text" xfId="25104" builtinId="11" hidden="1" customBuiltin="1"/>
    <cellStyle name="Warning Text" xfId="10358" builtinId="11" hidden="1" customBuiltin="1"/>
    <cellStyle name="Warning Text" xfId="21957" builtinId="11" hidden="1" customBuiltin="1"/>
    <cellStyle name="Warning Text" xfId="28398" builtinId="11" hidden="1" customBuiltin="1"/>
    <cellStyle name="Warning Text" xfId="14519" builtinId="11" hidden="1" customBuiltin="1"/>
    <cellStyle name="Warning Text" xfId="6663" builtinId="11" hidden="1" customBuiltin="1"/>
    <cellStyle name="Warning Text" xfId="8877" builtinId="11" hidden="1" customBuiltin="1"/>
    <cellStyle name="Warning Text" xfId="27043" builtinId="11" hidden="1" customBuiltin="1"/>
    <cellStyle name="Warning Text" xfId="1002" builtinId="11" hidden="1" customBuiltin="1"/>
    <cellStyle name="Warning Text" xfId="27331" builtinId="11" hidden="1" customBuiltin="1"/>
    <cellStyle name="Warning Text" xfId="28100" builtinId="11" hidden="1" customBuiltin="1"/>
    <cellStyle name="Warning Text" xfId="15970" builtinId="11" hidden="1" customBuiltin="1"/>
    <cellStyle name="Warning Text" xfId="15991" builtinId="11" hidden="1" customBuiltin="1"/>
    <cellStyle name="Warning Text" xfId="4811" builtinId="11" hidden="1" customBuiltin="1"/>
    <cellStyle name="Warning Text" xfId="4475" builtinId="11" hidden="1" customBuiltin="1"/>
    <cellStyle name="Warning Text" xfId="8701" builtinId="11" hidden="1" customBuiltin="1"/>
    <cellStyle name="Warning Text" xfId="11323" builtinId="11" hidden="1" customBuiltin="1"/>
    <cellStyle name="Warning Text" xfId="20900" builtinId="11" hidden="1" customBuiltin="1"/>
    <cellStyle name="Warning Text" xfId="14348" builtinId="11" hidden="1" customBuiltin="1"/>
    <cellStyle name="Warning Text" xfId="27905" builtinId="11" hidden="1" customBuiltin="1"/>
    <cellStyle name="Warning Text" xfId="12687" builtinId="11" hidden="1" customBuiltin="1"/>
    <cellStyle name="Warning Text" xfId="19160" builtinId="11" hidden="1" customBuiltin="1"/>
    <cellStyle name="Warning Text" xfId="20526" builtinId="11" hidden="1" customBuiltin="1"/>
    <cellStyle name="Warning Text" xfId="16457" builtinId="11" hidden="1" customBuiltin="1"/>
    <cellStyle name="Warning Text" xfId="10933" builtinId="11" hidden="1" customBuiltin="1"/>
    <cellStyle name="Warning Text" xfId="1745" builtinId="11" hidden="1" customBuiltin="1"/>
    <cellStyle name="Warning Text" xfId="10701" builtinId="11" hidden="1" customBuiltin="1"/>
    <cellStyle name="Warning Text" xfId="15905" builtinId="11" hidden="1" customBuiltin="1"/>
    <cellStyle name="Warning Text" xfId="2420" builtinId="11" hidden="1" customBuiltin="1"/>
    <cellStyle name="Warning Text" xfId="11194" builtinId="11" hidden="1" customBuiltin="1"/>
    <cellStyle name="Warning Text" xfId="23724" builtinId="11" hidden="1" customBuiltin="1"/>
    <cellStyle name="Warning Text" xfId="387" builtinId="11" hidden="1" customBuiltin="1"/>
    <cellStyle name="Warning Text" xfId="9290" builtinId="11" hidden="1" customBuiltin="1"/>
    <cellStyle name="Warning Text" xfId="19980" builtinId="11" hidden="1" customBuiltin="1"/>
    <cellStyle name="Warning Text" xfId="23611" builtinId="11" hidden="1" customBuiltin="1"/>
    <cellStyle name="Warning Text" xfId="4295" builtinId="11" hidden="1" customBuiltin="1"/>
    <cellStyle name="Warning Text" xfId="3262" builtinId="11" hidden="1" customBuiltin="1"/>
    <cellStyle name="Warning Text" xfId="4571" builtinId="11" hidden="1" customBuiltin="1"/>
    <cellStyle name="Warning Text" xfId="21687" builtinId="11" hidden="1" customBuiltin="1"/>
    <cellStyle name="Warning Text" xfId="14197" builtinId="11" hidden="1" customBuiltin="1"/>
    <cellStyle name="Warning Text" xfId="2162" builtinId="11" hidden="1" customBuiltin="1"/>
    <cellStyle name="Warning Text" xfId="25035" builtinId="11" hidden="1" customBuiltin="1"/>
    <cellStyle name="Warning Text" xfId="11348" builtinId="11" hidden="1" customBuiltin="1"/>
    <cellStyle name="Warning Text" xfId="22639" builtinId="11" hidden="1" customBuiltin="1"/>
    <cellStyle name="Warning Text" xfId="2227" builtinId="11" hidden="1" customBuiltin="1"/>
    <cellStyle name="Warning Text" xfId="17544" builtinId="11" hidden="1" customBuiltin="1"/>
    <cellStyle name="Warning Text" xfId="9260" builtinId="11" hidden="1" customBuiltin="1"/>
    <cellStyle name="Warning Text" xfId="12822" builtinId="11" hidden="1" customBuiltin="1"/>
    <cellStyle name="Warning Text" xfId="16300" builtinId="11" hidden="1" customBuiltin="1"/>
    <cellStyle name="Warning Text" xfId="871" builtinId="11" hidden="1" customBuiltin="1"/>
    <cellStyle name="Warning Text" xfId="18881" builtinId="11" hidden="1" customBuiltin="1"/>
    <cellStyle name="Warning Text" xfId="6117" builtinId="11" hidden="1" customBuiltin="1"/>
    <cellStyle name="Warning Text" xfId="14370" builtinId="11" hidden="1" customBuiltin="1"/>
    <cellStyle name="Warning Text" xfId="9286" builtinId="11" hidden="1" customBuiltin="1"/>
    <cellStyle name="Warning Text" xfId="3449" builtinId="11" hidden="1" customBuiltin="1"/>
    <cellStyle name="Warning Text" xfId="20129" builtinId="11" hidden="1" customBuiltin="1"/>
    <cellStyle name="Warning Text" xfId="11197" builtinId="11" hidden="1" customBuiltin="1"/>
    <cellStyle name="Warning Text" xfId="6432" builtinId="11" hidden="1" customBuiltin="1"/>
    <cellStyle name="Warning Text" xfId="4795" builtinId="11" hidden="1" customBuiltin="1"/>
    <cellStyle name="Warning Text" xfId="25286" builtinId="11" hidden="1" customBuiltin="1"/>
    <cellStyle name="Warning Text" xfId="17625" builtinId="11" hidden="1" customBuiltin="1"/>
    <cellStyle name="Warning Text" xfId="21753" builtinId="11" hidden="1" customBuiltin="1"/>
    <cellStyle name="Warning Text" xfId="12791" builtinId="11" hidden="1" customBuiltin="1"/>
    <cellStyle name="Warning Text" xfId="10716" builtinId="11" hidden="1" customBuiltin="1"/>
    <cellStyle name="Warning Text" xfId="11228" builtinId="11" hidden="1" customBuiltin="1"/>
    <cellStyle name="Warning Text" xfId="17809" builtinId="11" hidden="1" customBuiltin="1"/>
    <cellStyle name="Warning Text" xfId="18981" builtinId="11" hidden="1" customBuiltin="1"/>
    <cellStyle name="Warning Text" xfId="22821" builtinId="11" hidden="1" customBuiltin="1"/>
    <cellStyle name="Warning Text" xfId="5246" builtinId="11" hidden="1" customBuiltin="1"/>
    <cellStyle name="Warning Text" xfId="1498" builtinId="11" hidden="1" customBuiltin="1"/>
    <cellStyle name="Warning Text" xfId="24496" builtinId="11" hidden="1" customBuiltin="1"/>
    <cellStyle name="Warning Text" xfId="26755" builtinId="11" hidden="1" customBuiltin="1"/>
    <cellStyle name="Warning Text" xfId="16386" builtinId="11" hidden="1" customBuiltin="1"/>
    <cellStyle name="Warning Text" xfId="22322" builtinId="11" hidden="1" customBuiltin="1"/>
    <cellStyle name="Warning Text" xfId="2417" builtinId="11" hidden="1" customBuiltin="1"/>
    <cellStyle name="Warning Text" xfId="16567" builtinId="11" hidden="1" customBuiltin="1"/>
    <cellStyle name="Warning Text" xfId="18830" builtinId="11" hidden="1" customBuiltin="1"/>
    <cellStyle name="Warning Text" xfId="22206" builtinId="11" hidden="1" customBuiltin="1"/>
    <cellStyle name="Warning Text" xfId="25833" builtinId="11" hidden="1" customBuiltin="1"/>
    <cellStyle name="Warning Text" xfId="26816" builtinId="11" hidden="1" customBuiltin="1"/>
    <cellStyle name="Warning Text" xfId="26851" builtinId="11" hidden="1" customBuiltin="1"/>
    <cellStyle name="Warning Text" xfId="24246" builtinId="11" hidden="1" customBuiltin="1"/>
    <cellStyle name="Warning Text" xfId="10238" builtinId="11" hidden="1" customBuiltin="1"/>
    <cellStyle name="Warning Text" xfId="16023" builtinId="11" hidden="1" customBuiltin="1"/>
    <cellStyle name="Warning Text" xfId="11878" builtinId="11" hidden="1" customBuiltin="1"/>
    <cellStyle name="Warning Text" xfId="18932" builtinId="11" hidden="1" customBuiltin="1"/>
    <cellStyle name="Warning Text" xfId="16089" builtinId="11" hidden="1" customBuiltin="1"/>
    <cellStyle name="Warning Text" xfId="27863" builtinId="11" hidden="1" customBuiltin="1"/>
    <cellStyle name="Warning Text" xfId="2166" builtinId="11" hidden="1" customBuiltin="1"/>
    <cellStyle name="Warning Text" xfId="27303" builtinId="11" hidden="1" customBuiltin="1"/>
    <cellStyle name="Warning Text" xfId="26668" builtinId="11" hidden="1" customBuiltin="1"/>
    <cellStyle name="Warning Text" xfId="5699" builtinId="11" hidden="1" customBuiltin="1"/>
    <cellStyle name="Warning Text" xfId="26222" builtinId="11" hidden="1" customBuiltin="1"/>
    <cellStyle name="Warning Text" xfId="20657" builtinId="11" hidden="1" customBuiltin="1"/>
    <cellStyle name="WinCalendar_BlankCells_39" xfId="34346" xr:uid="{B9656C6D-E518-491D-8322-4DB6131818C0}"/>
    <cellStyle name="Year" xfId="28433" xr:uid="{00000000-0005-0000-0000-0000EB840000}"/>
    <cellStyle name="Year0" xfId="34347" xr:uid="{7AD60B1D-8664-446F-B7F1-C34754E1274C}"/>
  </cellStyles>
  <dxfs count="0"/>
  <tableStyles count="0" defaultTableStyle="TableStyleMedium9" defaultPivotStyle="PivotStyleLight16"/>
  <colors>
    <mruColors>
      <color rgb="FFAAC6C0"/>
      <color rgb="FFB7DEE8"/>
      <color rgb="FFDA9694"/>
      <color rgb="FFC4D79B"/>
      <color rgb="FFFFCCFF"/>
      <color rgb="FF7EA0AE"/>
      <color rgb="FFE89466"/>
      <color rgb="FFC00000"/>
      <color rgb="FF517381"/>
      <color rgb="FF94021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114300</xdr:rowOff>
    </xdr:from>
    <xdr:to>
      <xdr:col>1</xdr:col>
      <xdr:colOff>1139952</xdr:colOff>
      <xdr:row>1</xdr:row>
      <xdr:rowOff>774192</xdr:rowOff>
    </xdr:to>
    <xdr:pic>
      <xdr:nvPicPr>
        <xdr:cNvPr id="5" name="Logo">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114300"/>
          <a:ext cx="2816352" cy="850392"/>
        </a:xfrm>
        <a:prstGeom prst="rect">
          <a:avLst/>
        </a:prstGeom>
      </xdr:spPr>
    </xdr:pic>
    <xdr:clientData/>
  </xdr:twoCellAnchor>
  <xdr:twoCellAnchor>
    <xdr:from>
      <xdr:col>0</xdr:col>
      <xdr:colOff>0</xdr:colOff>
      <xdr:row>2</xdr:row>
      <xdr:rowOff>0</xdr:rowOff>
    </xdr:from>
    <xdr:to>
      <xdr:col>4</xdr:col>
      <xdr:colOff>0</xdr:colOff>
      <xdr:row>14</xdr:row>
      <xdr:rowOff>95799</xdr:rowOff>
    </xdr:to>
    <xdr:sp macro="" textlink="">
      <xdr:nvSpPr>
        <xdr:cNvPr id="1026" name="AutoShape 2">
          <a:extLst>
            <a:ext uri="{FF2B5EF4-FFF2-40B4-BE49-F238E27FC236}">
              <a16:creationId xmlns:a16="http://schemas.microsoft.com/office/drawing/2014/main" id="{546808A5-3E9F-4ED7-BFDA-D8A277F077B2}"/>
            </a:ext>
          </a:extLst>
        </xdr:cNvPr>
        <xdr:cNvSpPr>
          <a:spLocks noChangeAspect="1" noChangeArrowheads="1" noTextEdit="1"/>
        </xdr:cNvSpPr>
      </xdr:nvSpPr>
      <xdr:spPr bwMode="auto">
        <a:xfrm>
          <a:off x="0" y="2028825"/>
          <a:ext cx="8982075" cy="31056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142875</xdr:colOff>
      <xdr:row>3</xdr:row>
      <xdr:rowOff>24763</xdr:rowOff>
    </xdr:from>
    <xdr:to>
      <xdr:col>3</xdr:col>
      <xdr:colOff>1743075</xdr:colOff>
      <xdr:row>18</xdr:row>
      <xdr:rowOff>158114</xdr:rowOff>
    </xdr:to>
    <xdr:pic>
      <xdr:nvPicPr>
        <xdr:cNvPr id="9" name="Picture 8" descr="Fibre Summary Document-cover template">
          <a:extLst>
            <a:ext uri="{FF2B5EF4-FFF2-40B4-BE49-F238E27FC236}">
              <a16:creationId xmlns:a16="http://schemas.microsoft.com/office/drawing/2014/main" id="{4207F598-85C9-4B9B-8CC9-4341C2337B5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a:stretch/>
      </xdr:blipFill>
      <xdr:spPr bwMode="auto">
        <a:xfrm>
          <a:off x="142875" y="2333623"/>
          <a:ext cx="8618220" cy="3608071"/>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276226</xdr:colOff>
      <xdr:row>10</xdr:row>
      <xdr:rowOff>76200</xdr:rowOff>
    </xdr:from>
    <xdr:to>
      <xdr:col>4</xdr:col>
      <xdr:colOff>532052</xdr:colOff>
      <xdr:row>28</xdr:row>
      <xdr:rowOff>161925</xdr:rowOff>
    </xdr:to>
    <xdr:pic>
      <xdr:nvPicPr>
        <xdr:cNvPr id="3" name="Picture 2">
          <a:extLst>
            <a:ext uri="{FF2B5EF4-FFF2-40B4-BE49-F238E27FC236}">
              <a16:creationId xmlns:a16="http://schemas.microsoft.com/office/drawing/2014/main" id="{81F1BD1D-BB1E-3FA5-A316-12A23C92D0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1" y="2333625"/>
          <a:ext cx="4313476" cy="5791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ComCom theme 2">
  <a:themeElements>
    <a:clrScheme name="ComCom">
      <a:dk1>
        <a:sysClr val="windowText" lastClr="000000"/>
      </a:dk1>
      <a:lt1>
        <a:sysClr val="window" lastClr="FFFFFF"/>
      </a:lt1>
      <a:dk2>
        <a:srgbClr val="639B9F"/>
      </a:dk2>
      <a:lt2>
        <a:srgbClr val="EEECE1"/>
      </a:lt2>
      <a:accent1>
        <a:srgbClr val="BA0F2C"/>
      </a:accent1>
      <a:accent2>
        <a:srgbClr val="7EA0AE"/>
      </a:accent2>
      <a:accent3>
        <a:srgbClr val="E89466"/>
      </a:accent3>
      <a:accent4>
        <a:srgbClr val="3F5E58"/>
      </a:accent4>
      <a:accent5>
        <a:srgbClr val="B6AB86"/>
      </a:accent5>
      <a:accent6>
        <a:srgbClr val="654B45"/>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pageSetUpPr fitToPage="1"/>
  </sheetPr>
  <dimension ref="A1:D20"/>
  <sheetViews>
    <sheetView showGridLines="0" tabSelected="1" view="pageBreakPreview" zoomScaleNormal="100" zoomScaleSheetLayoutView="100" workbookViewId="0"/>
  </sheetViews>
  <sheetFormatPr defaultColWidth="9.109375" defaultRowHeight="14.4" x14ac:dyDescent="0.3"/>
  <cols>
    <col min="1" max="1" width="26.5546875" customWidth="1"/>
    <col min="2" max="2" width="43.109375" customWidth="1"/>
    <col min="3" max="3" width="32.6640625" customWidth="1"/>
    <col min="4" max="4" width="32.33203125" customWidth="1"/>
  </cols>
  <sheetData>
    <row r="1" spans="1:4" ht="15" customHeight="1" x14ac:dyDescent="0.3"/>
    <row r="2" spans="1:4" ht="144.75" customHeight="1" x14ac:dyDescent="0.3"/>
    <row r="3" spans="1:4" ht="22.5" customHeight="1" x14ac:dyDescent="0.45">
      <c r="A3" s="19" t="s">
        <v>1</v>
      </c>
      <c r="B3" s="2"/>
      <c r="C3" s="2"/>
      <c r="D3" s="2"/>
    </row>
    <row r="4" spans="1:4" ht="22.5" customHeight="1" x14ac:dyDescent="0.45">
      <c r="A4" s="19" t="s">
        <v>72</v>
      </c>
      <c r="B4" s="2"/>
      <c r="C4" s="2"/>
      <c r="D4" s="2"/>
    </row>
    <row r="5" spans="1:4" ht="22.5" customHeight="1" x14ac:dyDescent="0.45">
      <c r="A5" s="19" t="s">
        <v>2</v>
      </c>
      <c r="B5" s="2"/>
      <c r="C5" s="2"/>
      <c r="D5" s="2"/>
    </row>
    <row r="6" spans="1:4" ht="22.5" customHeight="1" x14ac:dyDescent="0.3">
      <c r="A6" s="20"/>
    </row>
    <row r="7" spans="1:4" ht="42" customHeight="1" x14ac:dyDescent="0.3">
      <c r="A7" s="20"/>
    </row>
    <row r="8" spans="1:4" ht="15" customHeight="1" x14ac:dyDescent="0.3"/>
    <row r="9" spans="1:4" ht="15" customHeight="1" x14ac:dyDescent="0.3"/>
    <row r="10" spans="1:4" ht="15" customHeight="1" x14ac:dyDescent="0.3"/>
    <row r="11" spans="1:4" ht="15" customHeight="1" x14ac:dyDescent="0.3"/>
    <row r="12" spans="1:4" ht="15" customHeight="1" x14ac:dyDescent="0.3"/>
    <row r="13" spans="1:4" ht="15" customHeight="1" x14ac:dyDescent="0.3"/>
    <row r="14" spans="1:4" ht="15" customHeight="1" x14ac:dyDescent="0.3"/>
    <row r="15" spans="1:4" ht="15" customHeight="1" x14ac:dyDescent="0.3"/>
    <row r="16" spans="1:4" ht="15" customHeight="1" x14ac:dyDescent="0.3"/>
    <row r="17" spans="1:4" ht="15" customHeight="1" x14ac:dyDescent="0.3"/>
    <row r="18" spans="1:4" ht="15" customHeight="1" x14ac:dyDescent="0.3"/>
    <row r="19" spans="1:4" ht="15" customHeight="1" x14ac:dyDescent="0.3"/>
    <row r="20" spans="1:4" ht="15" customHeight="1" x14ac:dyDescent="0.3">
      <c r="A20" s="5">
        <v>45491</v>
      </c>
      <c r="B20" s="2"/>
      <c r="C20" s="2"/>
      <c r="D20" s="2"/>
    </row>
  </sheetData>
  <sheetProtection formatColumns="0" formatRows="0"/>
  <pageMargins left="0.70866141732283472" right="0.70866141732283472" top="0.74803149606299213" bottom="0.74803149606299213" header="0.31496062992125984" footer="0.31496062992125984"/>
  <pageSetup paperSize="9" scale="9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1">
    <pageSetUpPr fitToPage="1"/>
  </sheetPr>
  <dimension ref="A1:F51"/>
  <sheetViews>
    <sheetView showGridLines="0" view="pageBreakPreview" zoomScaleNormal="66" zoomScaleSheetLayoutView="100" workbookViewId="0"/>
  </sheetViews>
  <sheetFormatPr defaultColWidth="9.109375" defaultRowHeight="14.4" x14ac:dyDescent="0.3"/>
  <cols>
    <col min="1" max="1" width="5" customWidth="1"/>
    <col min="2" max="2" width="4.44140625" customWidth="1"/>
    <col min="3" max="3" width="31.88671875" customWidth="1"/>
    <col min="4" max="4" width="24.5546875" customWidth="1"/>
    <col min="5" max="5" width="75.88671875" customWidth="1"/>
    <col min="6" max="6" width="27.5546875" customWidth="1"/>
  </cols>
  <sheetData>
    <row r="1" spans="1:6" ht="25.8" x14ac:dyDescent="0.5">
      <c r="A1" s="21" t="s">
        <v>73</v>
      </c>
    </row>
    <row r="2" spans="1:6" x14ac:dyDescent="0.3">
      <c r="A2" s="22" t="s">
        <v>256</v>
      </c>
      <c r="B2" s="23"/>
      <c r="C2" s="23"/>
      <c r="D2" s="23"/>
      <c r="E2" s="23"/>
      <c r="F2" s="23"/>
    </row>
    <row r="3" spans="1:6" ht="23.4" x14ac:dyDescent="0.3">
      <c r="A3" s="25"/>
      <c r="B3" s="25" t="s">
        <v>74</v>
      </c>
      <c r="C3" s="24"/>
      <c r="D3" s="24"/>
      <c r="E3" s="24"/>
      <c r="F3" s="24"/>
    </row>
    <row r="4" spans="1:6" ht="15" customHeight="1" x14ac:dyDescent="0.3">
      <c r="B4">
        <v>1</v>
      </c>
      <c r="C4" t="s">
        <v>257</v>
      </c>
    </row>
    <row r="5" spans="1:6" x14ac:dyDescent="0.3">
      <c r="B5">
        <v>2</v>
      </c>
      <c r="C5" t="s">
        <v>276</v>
      </c>
    </row>
    <row r="6" spans="1:6" x14ac:dyDescent="0.3">
      <c r="C6" t="s">
        <v>275</v>
      </c>
    </row>
    <row r="7" spans="1:6" x14ac:dyDescent="0.3">
      <c r="C7" t="s">
        <v>274</v>
      </c>
    </row>
    <row r="9" spans="1:6" ht="23.4" x14ac:dyDescent="0.3">
      <c r="A9" s="25"/>
      <c r="B9" s="25" t="s">
        <v>75</v>
      </c>
      <c r="C9" s="24"/>
      <c r="D9" s="24"/>
      <c r="E9" s="24"/>
      <c r="F9" s="24"/>
    </row>
    <row r="10" spans="1:6" x14ac:dyDescent="0.3">
      <c r="C10" t="s">
        <v>292</v>
      </c>
    </row>
    <row r="15" spans="1:6" ht="15.6" x14ac:dyDescent="0.3">
      <c r="E15" s="200"/>
    </row>
    <row r="18" spans="1:3" ht="185.25" customHeight="1" x14ac:dyDescent="0.3"/>
    <row r="28" spans="1:3" ht="23.4" x14ac:dyDescent="0.45">
      <c r="A28" s="1"/>
    </row>
    <row r="29" spans="1:3" x14ac:dyDescent="0.3">
      <c r="A29" s="6"/>
      <c r="B29" s="6"/>
    </row>
    <row r="30" spans="1:3" x14ac:dyDescent="0.3">
      <c r="A30" s="6"/>
      <c r="B30" s="182"/>
      <c r="C30" s="4" t="s">
        <v>243</v>
      </c>
    </row>
    <row r="31" spans="1:3" x14ac:dyDescent="0.3">
      <c r="A31" s="6"/>
      <c r="B31" s="6">
        <v>1</v>
      </c>
      <c r="C31" s="4" t="s">
        <v>244</v>
      </c>
    </row>
    <row r="32" spans="1:3" x14ac:dyDescent="0.3">
      <c r="A32" s="6"/>
      <c r="B32" s="6"/>
      <c r="C32" t="s">
        <v>245</v>
      </c>
    </row>
    <row r="33" spans="1:6" x14ac:dyDescent="0.3">
      <c r="A33" s="6"/>
      <c r="B33" s="6">
        <v>2</v>
      </c>
      <c r="C33" s="4" t="s">
        <v>258</v>
      </c>
    </row>
    <row r="34" spans="1:6" x14ac:dyDescent="0.3">
      <c r="A34" s="6"/>
      <c r="B34" s="6">
        <v>3</v>
      </c>
      <c r="C34" t="s">
        <v>259</v>
      </c>
    </row>
    <row r="35" spans="1:6" x14ac:dyDescent="0.3">
      <c r="A35" s="6"/>
      <c r="B35" s="6">
        <v>4</v>
      </c>
      <c r="C35" s="4" t="s">
        <v>260</v>
      </c>
    </row>
    <row r="36" spans="1:6" x14ac:dyDescent="0.3">
      <c r="A36" s="6"/>
      <c r="B36" s="6"/>
    </row>
    <row r="37" spans="1:6" ht="23.4" x14ac:dyDescent="0.3">
      <c r="A37" s="25"/>
      <c r="B37" s="25" t="s">
        <v>76</v>
      </c>
      <c r="C37" s="24"/>
      <c r="D37" s="24"/>
      <c r="E37" s="24"/>
      <c r="F37" s="24"/>
    </row>
    <row r="38" spans="1:6" x14ac:dyDescent="0.3">
      <c r="A38" s="6"/>
      <c r="B38" s="182"/>
      <c r="C38" s="4" t="s">
        <v>277</v>
      </c>
    </row>
    <row r="39" spans="1:6" x14ac:dyDescent="0.3">
      <c r="A39" s="4"/>
      <c r="B39">
        <v>1</v>
      </c>
      <c r="C39" t="s">
        <v>161</v>
      </c>
    </row>
    <row r="40" spans="1:6" x14ac:dyDescent="0.3">
      <c r="A40" s="3"/>
      <c r="B40">
        <v>2</v>
      </c>
      <c r="C40" t="s">
        <v>162</v>
      </c>
    </row>
    <row r="41" spans="1:6" x14ac:dyDescent="0.3">
      <c r="A41" s="3"/>
      <c r="B41">
        <v>3</v>
      </c>
      <c r="C41" t="s">
        <v>221</v>
      </c>
    </row>
    <row r="42" spans="1:6" x14ac:dyDescent="0.3">
      <c r="A42" s="3"/>
    </row>
    <row r="43" spans="1:6" ht="23.4" x14ac:dyDescent="0.3">
      <c r="A43" s="25"/>
      <c r="B43" s="25" t="s">
        <v>77</v>
      </c>
      <c r="C43" s="24"/>
      <c r="D43" s="24"/>
      <c r="E43" s="24"/>
      <c r="F43" s="24"/>
    </row>
    <row r="44" spans="1:6" x14ac:dyDescent="0.3">
      <c r="B44">
        <v>1</v>
      </c>
      <c r="C44" t="s">
        <v>261</v>
      </c>
    </row>
    <row r="45" spans="1:6" x14ac:dyDescent="0.3">
      <c r="B45">
        <v>2</v>
      </c>
      <c r="C45" t="s">
        <v>78</v>
      </c>
    </row>
    <row r="47" spans="1:6" ht="23.4" x14ac:dyDescent="0.3">
      <c r="A47" s="25"/>
      <c r="B47" s="25" t="s">
        <v>191</v>
      </c>
      <c r="C47" s="24"/>
      <c r="D47" s="24"/>
      <c r="E47" s="24"/>
      <c r="F47" s="24"/>
    </row>
    <row r="48" spans="1:6" x14ac:dyDescent="0.3">
      <c r="B48" s="26">
        <v>1</v>
      </c>
      <c r="C48" s="201" t="s">
        <v>229</v>
      </c>
      <c r="D48" s="201"/>
      <c r="E48" s="201"/>
      <c r="F48" s="201"/>
    </row>
    <row r="49" spans="2:6" x14ac:dyDescent="0.3">
      <c r="B49" s="26">
        <v>2</v>
      </c>
      <c r="C49" s="201" t="s">
        <v>79</v>
      </c>
      <c r="D49" s="201"/>
      <c r="E49" s="201"/>
      <c r="F49" s="201"/>
    </row>
    <row r="50" spans="2:6" x14ac:dyDescent="0.3">
      <c r="B50" s="26">
        <v>3</v>
      </c>
      <c r="C50" t="s">
        <v>267</v>
      </c>
    </row>
    <row r="51" spans="2:6" x14ac:dyDescent="0.3">
      <c r="B51" s="26">
        <v>4</v>
      </c>
      <c r="C51" t="s">
        <v>321</v>
      </c>
    </row>
  </sheetData>
  <sheetProtection formatColumns="0" formatRows="0"/>
  <mergeCells count="2">
    <mergeCell ref="C48:F48"/>
    <mergeCell ref="C49:F49"/>
  </mergeCells>
  <pageMargins left="0.70866141732283472" right="0.70866141732283472" top="0.74803149606299213" bottom="0.74803149606299213"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017943-6DBD-4D33-AE0A-EF0C585388EC}">
  <sheetPr>
    <pageSetUpPr fitToPage="1"/>
  </sheetPr>
  <dimension ref="A1:D7"/>
  <sheetViews>
    <sheetView showGridLines="0" view="pageBreakPreview" zoomScaleNormal="100" zoomScaleSheetLayoutView="100" workbookViewId="0">
      <selection activeCell="D7" sqref="D7"/>
    </sheetView>
  </sheetViews>
  <sheetFormatPr defaultColWidth="9.109375" defaultRowHeight="14.4" x14ac:dyDescent="0.3"/>
  <cols>
    <col min="1" max="1" width="5" customWidth="1"/>
    <col min="2" max="2" width="4.44140625" customWidth="1"/>
    <col min="3" max="3" width="31.88671875" customWidth="1"/>
    <col min="4" max="4" width="53.44140625" customWidth="1"/>
    <col min="5" max="5" width="75.88671875" customWidth="1"/>
  </cols>
  <sheetData>
    <row r="1" spans="1:4" ht="25.8" x14ac:dyDescent="0.5">
      <c r="A1" s="21" t="s">
        <v>230</v>
      </c>
    </row>
    <row r="2" spans="1:4" x14ac:dyDescent="0.3">
      <c r="C2" s="174" t="s">
        <v>231</v>
      </c>
      <c r="D2" s="174" t="s">
        <v>232</v>
      </c>
    </row>
    <row r="3" spans="1:4" x14ac:dyDescent="0.3">
      <c r="C3" s="175" t="s">
        <v>76</v>
      </c>
      <c r="D3" s="178" t="s">
        <v>76</v>
      </c>
    </row>
    <row r="4" spans="1:4" ht="15" customHeight="1" x14ac:dyDescent="0.3">
      <c r="C4" s="176" t="s">
        <v>233</v>
      </c>
      <c r="D4" s="177" t="s">
        <v>233</v>
      </c>
    </row>
    <row r="5" spans="1:4" x14ac:dyDescent="0.3">
      <c r="C5" s="175" t="s">
        <v>234</v>
      </c>
      <c r="D5" s="178" t="s">
        <v>234</v>
      </c>
    </row>
    <row r="6" spans="1:4" x14ac:dyDescent="0.3">
      <c r="C6" s="176" t="s">
        <v>235</v>
      </c>
      <c r="D6" s="179" t="s">
        <v>235</v>
      </c>
    </row>
    <row r="7" spans="1:4" x14ac:dyDescent="0.3">
      <c r="C7" s="175" t="s">
        <v>77</v>
      </c>
      <c r="D7" s="178" t="s">
        <v>77</v>
      </c>
    </row>
  </sheetData>
  <sheetProtection formatColumns="0" formatRows="0"/>
  <hyperlinks>
    <hyperlink ref="D3" location="Inputs!A1" display="Inputs" xr:uid="{7E6B6944-D059-4ACE-ABE6-E38F2D147603}"/>
    <hyperlink ref="D4" location="Asset!A1" display="Asset" xr:uid="{E65C7CF7-6120-48EA-A5C8-09504E89069A}"/>
    <hyperlink ref="D5" location="Financing!A1" display="Financing" xr:uid="{3F8BF7A7-71EB-47C6-8BC4-70EE9B1DC722}"/>
    <hyperlink ref="D6" location="Calc!A1" display="Calc" xr:uid="{085A5462-525F-45E9-94B0-6B5202E3B73D}"/>
    <hyperlink ref="D7" location="Outputs!A1" display="Output" xr:uid="{6C168B6A-9AFA-4C3A-B38C-982F43D07950}"/>
  </hyperlinks>
  <pageMargins left="0.70866141732283472" right="0.70866141732283472" top="0.74803149606299213" bottom="0.74803149606299213" header="0.31496062992125984" footer="0.31496062992125984"/>
  <pageSetup paperSize="9" scale="92"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0D0F24-90CA-479F-AE99-2E8BE3EF916A}">
  <sheetPr codeName="Sheet2">
    <pageSetUpPr fitToPage="1"/>
  </sheetPr>
  <dimension ref="A1:J68"/>
  <sheetViews>
    <sheetView showGridLines="0" view="pageBreakPreview" zoomScaleNormal="100" zoomScaleSheetLayoutView="100" workbookViewId="0"/>
  </sheetViews>
  <sheetFormatPr defaultColWidth="9.109375" defaultRowHeight="14.4" x14ac:dyDescent="0.3"/>
  <cols>
    <col min="1" max="1" width="60.6640625" customWidth="1"/>
    <col min="2" max="8" width="11.5546875" customWidth="1"/>
    <col min="9" max="9" width="5.88671875" customWidth="1"/>
    <col min="10" max="10" width="42.5546875" customWidth="1"/>
    <col min="11" max="11" width="64.5546875" customWidth="1"/>
    <col min="12" max="12" width="10.44140625" bestFit="1" customWidth="1"/>
  </cols>
  <sheetData>
    <row r="1" spans="1:10" ht="36" customHeight="1" x14ac:dyDescent="0.3">
      <c r="A1" s="27" t="s">
        <v>76</v>
      </c>
      <c r="I1" s="63"/>
    </row>
    <row r="2" spans="1:10" x14ac:dyDescent="0.3">
      <c r="A2" s="22" t="s">
        <v>262</v>
      </c>
      <c r="B2" s="28"/>
      <c r="C2" s="28"/>
      <c r="D2" s="28"/>
      <c r="E2" s="28"/>
      <c r="F2" s="28"/>
      <c r="G2" s="28"/>
      <c r="H2" s="28"/>
      <c r="I2" s="64" t="s">
        <v>67</v>
      </c>
      <c r="J2" s="28"/>
    </row>
    <row r="3" spans="1:10" x14ac:dyDescent="0.3">
      <c r="A3" s="34"/>
      <c r="B3" s="35" t="s">
        <v>82</v>
      </c>
      <c r="C3" s="56" t="s">
        <v>71</v>
      </c>
      <c r="D3" s="56"/>
      <c r="E3" s="56"/>
      <c r="F3" s="56"/>
      <c r="G3" s="56"/>
      <c r="H3" s="56"/>
      <c r="I3" s="64"/>
      <c r="J3" s="56" t="s">
        <v>192</v>
      </c>
    </row>
    <row r="4" spans="1:10" x14ac:dyDescent="0.3">
      <c r="A4" s="34"/>
      <c r="B4" s="35"/>
      <c r="C4" s="56"/>
      <c r="D4" s="35">
        <f>E4-1</f>
        <v>2024</v>
      </c>
      <c r="E4" s="35">
        <f>YEAR(C6)</f>
        <v>2025</v>
      </c>
      <c r="F4" s="35">
        <f>E4+1</f>
        <v>2026</v>
      </c>
      <c r="G4" s="35">
        <f>F4+1</f>
        <v>2027</v>
      </c>
      <c r="H4" s="35">
        <f>G4+1</f>
        <v>2028</v>
      </c>
      <c r="I4" s="64"/>
      <c r="J4" s="35"/>
    </row>
    <row r="5" spans="1:10" ht="23.4" x14ac:dyDescent="0.45">
      <c r="A5" s="32" t="s">
        <v>81</v>
      </c>
      <c r="B5" s="33"/>
      <c r="C5" s="33"/>
      <c r="D5" s="33"/>
      <c r="E5" s="33"/>
      <c r="F5" s="33"/>
      <c r="G5" s="33"/>
      <c r="H5" s="33"/>
      <c r="I5" s="62"/>
      <c r="J5" s="33"/>
    </row>
    <row r="6" spans="1:10" x14ac:dyDescent="0.3">
      <c r="A6" s="36" t="s">
        <v>80</v>
      </c>
      <c r="B6" s="37" t="s">
        <v>3</v>
      </c>
      <c r="C6" s="185">
        <v>45658</v>
      </c>
      <c r="I6" s="63"/>
      <c r="J6" s="58"/>
    </row>
    <row r="7" spans="1:10" x14ac:dyDescent="0.3">
      <c r="A7" s="11" t="s">
        <v>0</v>
      </c>
      <c r="B7" s="38" t="s">
        <v>5</v>
      </c>
      <c r="C7" s="186">
        <v>1E-3</v>
      </c>
      <c r="I7" s="63"/>
      <c r="J7" s="59" t="s">
        <v>4</v>
      </c>
    </row>
    <row r="8" spans="1:10" x14ac:dyDescent="0.3">
      <c r="A8" s="41" t="s">
        <v>13</v>
      </c>
      <c r="B8" s="37" t="s">
        <v>5</v>
      </c>
      <c r="C8" s="168">
        <v>4.1000000000000003E-3</v>
      </c>
      <c r="I8" s="63"/>
      <c r="J8" s="59" t="s">
        <v>195</v>
      </c>
    </row>
    <row r="9" spans="1:10" x14ac:dyDescent="0.3">
      <c r="A9" s="3"/>
      <c r="B9" s="15"/>
      <c r="C9" s="187"/>
      <c r="I9" s="63"/>
      <c r="J9" s="60"/>
    </row>
    <row r="10" spans="1:10" ht="23.4" x14ac:dyDescent="0.45">
      <c r="A10" s="32" t="s">
        <v>236</v>
      </c>
      <c r="B10" s="33"/>
      <c r="C10" s="188"/>
      <c r="D10" s="33"/>
      <c r="E10" s="33"/>
      <c r="F10" s="33"/>
      <c r="G10" s="33"/>
      <c r="H10" s="33"/>
      <c r="I10" s="62"/>
      <c r="J10" s="33"/>
    </row>
    <row r="11" spans="1:10" x14ac:dyDescent="0.3">
      <c r="A11" s="41" t="s">
        <v>7</v>
      </c>
      <c r="B11" s="37" t="s">
        <v>5</v>
      </c>
      <c r="C11" s="168">
        <v>4.6399999999999997E-2</v>
      </c>
      <c r="I11" s="63"/>
      <c r="J11" s="61" t="s">
        <v>196</v>
      </c>
    </row>
    <row r="12" spans="1:10" x14ac:dyDescent="0.3">
      <c r="A12" s="41" t="s">
        <v>8</v>
      </c>
      <c r="B12" s="37" t="s">
        <v>5</v>
      </c>
      <c r="C12" s="168">
        <v>1.4500000000000001E-2</v>
      </c>
      <c r="I12" s="63"/>
      <c r="J12" s="61" t="s">
        <v>197</v>
      </c>
    </row>
    <row r="13" spans="1:10" x14ac:dyDescent="0.3">
      <c r="A13" s="41" t="s">
        <v>9</v>
      </c>
      <c r="B13" s="37" t="s">
        <v>5</v>
      </c>
      <c r="C13" s="189">
        <v>0.28999999999999998</v>
      </c>
      <c r="I13" s="63"/>
      <c r="J13" s="58" t="s">
        <v>198</v>
      </c>
    </row>
    <row r="14" spans="1:10" x14ac:dyDescent="0.3">
      <c r="A14" s="41" t="s">
        <v>10</v>
      </c>
      <c r="B14" s="37" t="s">
        <v>5</v>
      </c>
      <c r="C14" s="189">
        <v>0.28000000000000003</v>
      </c>
      <c r="I14" s="63"/>
      <c r="J14" s="58" t="s">
        <v>199</v>
      </c>
    </row>
    <row r="15" spans="1:10" x14ac:dyDescent="0.3">
      <c r="A15" s="41" t="s">
        <v>11</v>
      </c>
      <c r="B15" s="37" t="s">
        <v>5</v>
      </c>
      <c r="C15" s="168">
        <v>6.4199999999999993E-2</v>
      </c>
      <c r="I15" s="63"/>
      <c r="J15" s="58" t="s">
        <v>200</v>
      </c>
    </row>
    <row r="16" spans="1:10" x14ac:dyDescent="0.3">
      <c r="A16" s="41" t="s">
        <v>12</v>
      </c>
      <c r="B16" s="37" t="s">
        <v>5</v>
      </c>
      <c r="C16" s="168">
        <v>8.2407999999999995E-2</v>
      </c>
      <c r="I16" s="63"/>
      <c r="J16" s="58" t="s">
        <v>200</v>
      </c>
    </row>
    <row r="17" spans="1:10" x14ac:dyDescent="0.3">
      <c r="A17" s="41" t="s">
        <v>14</v>
      </c>
      <c r="B17" s="37" t="s">
        <v>5</v>
      </c>
      <c r="C17" s="168">
        <v>7.7127680000000004E-2</v>
      </c>
      <c r="I17" s="63"/>
      <c r="J17" s="58" t="s">
        <v>201</v>
      </c>
    </row>
    <row r="18" spans="1:10" x14ac:dyDescent="0.3">
      <c r="B18" s="7"/>
      <c r="C18" s="7"/>
      <c r="I18" s="63"/>
      <c r="J18" s="60"/>
    </row>
    <row r="19" spans="1:10" ht="23.4" x14ac:dyDescent="0.45">
      <c r="A19" s="32" t="s">
        <v>202</v>
      </c>
      <c r="B19" s="33"/>
      <c r="C19" s="33"/>
      <c r="D19" s="33"/>
      <c r="E19" s="33"/>
      <c r="F19" s="33"/>
      <c r="G19" s="33"/>
      <c r="H19" s="33"/>
      <c r="I19" s="62"/>
      <c r="J19" s="52"/>
    </row>
    <row r="20" spans="1:10" x14ac:dyDescent="0.3">
      <c r="A20" s="50" t="s">
        <v>15</v>
      </c>
      <c r="B20" s="40" t="s">
        <v>83</v>
      </c>
      <c r="C20" s="40"/>
      <c r="D20" s="190">
        <v>4939817.3216490811</v>
      </c>
      <c r="I20" s="63"/>
      <c r="J20" s="53"/>
    </row>
    <row r="21" spans="1:10" x14ac:dyDescent="0.3">
      <c r="A21" s="8" t="s">
        <v>16</v>
      </c>
      <c r="B21" s="37" t="s">
        <v>83</v>
      </c>
      <c r="C21" s="37"/>
      <c r="D21" s="191">
        <v>984578.86413366196</v>
      </c>
      <c r="I21" s="63"/>
      <c r="J21" s="42"/>
    </row>
    <row r="22" spans="1:10" x14ac:dyDescent="0.3">
      <c r="A22" s="48" t="s">
        <v>85</v>
      </c>
      <c r="B22" s="49" t="s">
        <v>83</v>
      </c>
      <c r="C22" s="49"/>
      <c r="D22" s="192">
        <v>5924396.1857827427</v>
      </c>
      <c r="I22" s="63"/>
      <c r="J22" s="42"/>
    </row>
    <row r="23" spans="1:10" x14ac:dyDescent="0.3">
      <c r="A23" s="8" t="s">
        <v>211</v>
      </c>
      <c r="B23" s="37" t="s">
        <v>83</v>
      </c>
      <c r="C23" s="37"/>
      <c r="D23" s="191">
        <v>738098.68203418527</v>
      </c>
      <c r="I23" s="63"/>
      <c r="J23" s="42"/>
    </row>
    <row r="24" spans="1:10" x14ac:dyDescent="0.3">
      <c r="A24" s="14"/>
      <c r="B24" s="30"/>
      <c r="C24" s="30"/>
      <c r="D24" s="193"/>
      <c r="I24" s="63"/>
      <c r="J24" s="42"/>
    </row>
    <row r="25" spans="1:10" ht="23.4" x14ac:dyDescent="0.45">
      <c r="A25" s="45" t="s">
        <v>203</v>
      </c>
      <c r="B25" s="46"/>
      <c r="C25" s="46"/>
      <c r="D25" s="194"/>
      <c r="E25" s="46"/>
      <c r="F25" s="46"/>
      <c r="G25" s="46"/>
      <c r="H25" s="46"/>
      <c r="I25" s="62"/>
      <c r="J25" s="46"/>
    </row>
    <row r="26" spans="1:10" x14ac:dyDescent="0.3">
      <c r="A26" s="8" t="s">
        <v>208</v>
      </c>
      <c r="B26" s="37" t="s">
        <v>83</v>
      </c>
      <c r="C26" s="37"/>
      <c r="D26" s="191">
        <v>725804.73899999994</v>
      </c>
      <c r="I26" s="63"/>
      <c r="J26" s="42"/>
    </row>
    <row r="27" spans="1:10" x14ac:dyDescent="0.3">
      <c r="A27" s="8" t="s">
        <v>209</v>
      </c>
      <c r="B27" s="37" t="s">
        <v>83</v>
      </c>
      <c r="C27" s="37"/>
      <c r="D27" s="191">
        <v>272214.3</v>
      </c>
      <c r="I27" s="63"/>
      <c r="J27" s="42"/>
    </row>
    <row r="28" spans="1:10" x14ac:dyDescent="0.3">
      <c r="A28" s="8" t="s">
        <v>210</v>
      </c>
      <c r="B28" s="37" t="s">
        <v>83</v>
      </c>
      <c r="C28" s="37"/>
      <c r="D28" s="191">
        <v>252819.674</v>
      </c>
      <c r="I28" s="63"/>
      <c r="J28" s="42"/>
    </row>
    <row r="29" spans="1:10" x14ac:dyDescent="0.3">
      <c r="B29" s="7"/>
      <c r="C29" s="7"/>
      <c r="D29" s="7"/>
      <c r="H29" s="15"/>
      <c r="I29" s="63"/>
      <c r="J29" s="42"/>
    </row>
    <row r="30" spans="1:10" ht="23.4" x14ac:dyDescent="0.45">
      <c r="A30" s="45" t="s">
        <v>116</v>
      </c>
      <c r="B30" s="46"/>
      <c r="C30" s="46"/>
      <c r="D30" s="46"/>
      <c r="E30" s="46"/>
      <c r="F30" s="46"/>
      <c r="G30" s="46"/>
      <c r="H30" s="46"/>
      <c r="I30" s="62"/>
      <c r="J30" s="46"/>
    </row>
    <row r="31" spans="1:10" x14ac:dyDescent="0.3">
      <c r="A31" s="8" t="s">
        <v>115</v>
      </c>
      <c r="B31" s="37" t="s">
        <v>20</v>
      </c>
      <c r="C31" s="37"/>
      <c r="D31" s="35"/>
      <c r="E31" s="191">
        <v>365</v>
      </c>
      <c r="F31" s="191">
        <v>365</v>
      </c>
      <c r="G31" s="191">
        <v>365</v>
      </c>
      <c r="H31" s="191">
        <v>366</v>
      </c>
      <c r="I31" s="63"/>
      <c r="J31" s="42"/>
    </row>
    <row r="32" spans="1:10" x14ac:dyDescent="0.3">
      <c r="A32" s="8" t="s">
        <v>19</v>
      </c>
      <c r="B32" s="37" t="s">
        <v>20</v>
      </c>
      <c r="C32" s="37"/>
      <c r="D32" s="35"/>
      <c r="E32" s="191">
        <v>182</v>
      </c>
      <c r="F32" s="191">
        <v>182</v>
      </c>
      <c r="G32" s="191">
        <v>182</v>
      </c>
      <c r="H32" s="191">
        <v>183</v>
      </c>
      <c r="I32" s="63"/>
      <c r="J32" s="42"/>
    </row>
    <row r="33" spans="1:10" x14ac:dyDescent="0.3">
      <c r="A33" s="8" t="s">
        <v>21</v>
      </c>
      <c r="B33" s="37" t="s">
        <v>20</v>
      </c>
      <c r="C33" s="37"/>
      <c r="D33" s="35"/>
      <c r="E33" s="191">
        <v>148</v>
      </c>
      <c r="F33" s="191">
        <v>148</v>
      </c>
      <c r="G33" s="191">
        <v>148</v>
      </c>
      <c r="H33" s="191">
        <v>148</v>
      </c>
      <c r="I33" s="63"/>
      <c r="J33" s="58"/>
    </row>
    <row r="34" spans="1:10" x14ac:dyDescent="0.3">
      <c r="A34" s="8" t="s">
        <v>17</v>
      </c>
      <c r="B34" s="37" t="s">
        <v>5</v>
      </c>
      <c r="C34" s="37"/>
      <c r="D34" s="47"/>
      <c r="E34" s="168">
        <v>2.1999999999999999E-2</v>
      </c>
      <c r="F34" s="168">
        <v>0.02</v>
      </c>
      <c r="G34" s="168">
        <v>0.02</v>
      </c>
      <c r="H34" s="168">
        <v>0.02</v>
      </c>
      <c r="I34" s="63"/>
      <c r="J34" s="58" t="s">
        <v>204</v>
      </c>
    </row>
    <row r="35" spans="1:10" x14ac:dyDescent="0.3">
      <c r="A35" s="8" t="s">
        <v>18</v>
      </c>
      <c r="B35" s="37" t="s">
        <v>5</v>
      </c>
      <c r="C35" s="37"/>
      <c r="D35" s="47"/>
      <c r="E35" s="168">
        <v>2.4500000000000001E-2</v>
      </c>
      <c r="F35" s="168">
        <v>2.0199999999999999E-2</v>
      </c>
      <c r="G35" s="168">
        <v>0.02</v>
      </c>
      <c r="H35" s="168">
        <v>0.02</v>
      </c>
      <c r="I35" s="63"/>
      <c r="J35" s="58" t="s">
        <v>268</v>
      </c>
    </row>
    <row r="36" spans="1:10" x14ac:dyDescent="0.3">
      <c r="A36" s="6"/>
      <c r="B36" s="15"/>
      <c r="C36" s="15"/>
      <c r="D36" s="54"/>
      <c r="E36" s="195"/>
      <c r="F36" s="195"/>
      <c r="G36" s="195"/>
      <c r="H36" s="195"/>
      <c r="I36" s="63"/>
      <c r="J36" s="55"/>
    </row>
    <row r="37" spans="1:10" ht="23.4" x14ac:dyDescent="0.45">
      <c r="A37" s="45" t="s">
        <v>84</v>
      </c>
      <c r="B37" s="46"/>
      <c r="C37" s="46"/>
      <c r="D37" s="46"/>
      <c r="E37" s="196"/>
      <c r="F37" s="196"/>
      <c r="G37" s="196"/>
      <c r="H37" s="196"/>
      <c r="I37" s="62"/>
      <c r="J37" s="46"/>
    </row>
    <row r="38" spans="1:10" x14ac:dyDescent="0.3">
      <c r="A38" s="8" t="s">
        <v>44</v>
      </c>
      <c r="B38" s="37" t="s">
        <v>83</v>
      </c>
      <c r="C38" s="37"/>
      <c r="D38" s="47"/>
      <c r="E38" s="191">
        <v>318170.68794252002</v>
      </c>
      <c r="F38" s="191">
        <v>291431.43562177999</v>
      </c>
      <c r="G38" s="191">
        <v>287139.12179170997</v>
      </c>
      <c r="H38" s="191">
        <v>241220.19511053001</v>
      </c>
      <c r="I38" s="63"/>
      <c r="J38" s="42"/>
    </row>
    <row r="39" spans="1:10" x14ac:dyDescent="0.3">
      <c r="A39" s="8" t="s">
        <v>22</v>
      </c>
      <c r="B39" s="37" t="s">
        <v>83</v>
      </c>
      <c r="C39" s="37"/>
      <c r="D39" s="47"/>
      <c r="E39" s="191">
        <v>32673.899394880002</v>
      </c>
      <c r="F39" s="191">
        <v>24116.419905719998</v>
      </c>
      <c r="G39" s="191">
        <v>14810.655230279999</v>
      </c>
      <c r="H39" s="191">
        <v>16993.39077256</v>
      </c>
      <c r="I39" s="63"/>
      <c r="J39" s="42"/>
    </row>
    <row r="40" spans="1:10" x14ac:dyDescent="0.3">
      <c r="A40" s="8" t="s">
        <v>23</v>
      </c>
      <c r="B40" s="37" t="s">
        <v>83</v>
      </c>
      <c r="C40" s="37"/>
      <c r="D40" s="47"/>
      <c r="E40" s="191">
        <v>0</v>
      </c>
      <c r="F40" s="191">
        <v>0</v>
      </c>
      <c r="G40" s="191">
        <v>0</v>
      </c>
      <c r="H40" s="191">
        <v>0</v>
      </c>
      <c r="I40" s="63"/>
      <c r="J40" s="42"/>
    </row>
    <row r="41" spans="1:10" x14ac:dyDescent="0.3">
      <c r="A41" s="8" t="s">
        <v>24</v>
      </c>
      <c r="B41" s="37" t="s">
        <v>83</v>
      </c>
      <c r="C41" s="37"/>
      <c r="D41" s="47"/>
      <c r="E41" s="191">
        <v>0</v>
      </c>
      <c r="F41" s="191">
        <v>0</v>
      </c>
      <c r="G41" s="191">
        <v>0</v>
      </c>
      <c r="H41" s="191">
        <v>0</v>
      </c>
      <c r="I41" s="63"/>
      <c r="J41" s="42"/>
    </row>
    <row r="42" spans="1:10" x14ac:dyDescent="0.3">
      <c r="A42" s="8" t="s">
        <v>25</v>
      </c>
      <c r="B42" s="37" t="s">
        <v>83</v>
      </c>
      <c r="C42" s="37"/>
      <c r="D42" s="47"/>
      <c r="E42" s="191">
        <v>129513.61914148</v>
      </c>
      <c r="F42" s="191">
        <v>117201.15838263</v>
      </c>
      <c r="G42" s="191">
        <v>115245.4680756</v>
      </c>
      <c r="H42" s="191">
        <v>113262.90789225</v>
      </c>
      <c r="I42" s="63"/>
      <c r="J42" s="42"/>
    </row>
    <row r="43" spans="1:10" x14ac:dyDescent="0.3">
      <c r="A43" s="8" t="s">
        <v>219</v>
      </c>
      <c r="B43" s="37" t="s">
        <v>83</v>
      </c>
      <c r="C43" s="37"/>
      <c r="D43" s="47"/>
      <c r="E43" s="191">
        <v>171290.7417712</v>
      </c>
      <c r="F43" s="191">
        <v>172733.42483668</v>
      </c>
      <c r="G43" s="191">
        <v>174974.77254892999</v>
      </c>
      <c r="H43" s="191">
        <v>172294.52006332</v>
      </c>
      <c r="I43" s="63"/>
      <c r="J43" s="42"/>
    </row>
    <row r="44" spans="1:10" x14ac:dyDescent="0.3">
      <c r="A44" s="8" t="s">
        <v>66</v>
      </c>
      <c r="B44" s="37" t="s">
        <v>83</v>
      </c>
      <c r="C44" s="37"/>
      <c r="D44" s="47"/>
      <c r="E44" s="191">
        <v>19512.06673011</v>
      </c>
      <c r="F44" s="191">
        <v>20131.544378279999</v>
      </c>
      <c r="G44" s="191">
        <v>20679.761728869998</v>
      </c>
      <c r="H44" s="191">
        <v>21199.98952893</v>
      </c>
      <c r="I44" s="63"/>
      <c r="J44" s="42"/>
    </row>
    <row r="45" spans="1:10" x14ac:dyDescent="0.3">
      <c r="A45" s="8" t="s">
        <v>26</v>
      </c>
      <c r="B45" s="37" t="s">
        <v>83</v>
      </c>
      <c r="C45" s="37"/>
      <c r="D45" s="47"/>
      <c r="E45" s="191">
        <v>0</v>
      </c>
      <c r="F45" s="191">
        <v>0</v>
      </c>
      <c r="G45" s="191">
        <v>0</v>
      </c>
      <c r="H45" s="191">
        <v>0</v>
      </c>
      <c r="I45" s="63"/>
      <c r="J45" s="42"/>
    </row>
    <row r="46" spans="1:10" x14ac:dyDescent="0.3">
      <c r="A46" s="8" t="s">
        <v>27</v>
      </c>
      <c r="B46" s="37" t="s">
        <v>83</v>
      </c>
      <c r="C46" s="37"/>
      <c r="D46" s="47"/>
      <c r="E46" s="191">
        <v>17994.496835739999</v>
      </c>
      <c r="F46" s="191">
        <v>16600.042990940001</v>
      </c>
      <c r="G46" s="191">
        <v>14914.11307198</v>
      </c>
      <c r="H46" s="191">
        <v>13101.009807549999</v>
      </c>
      <c r="I46" s="63"/>
      <c r="J46" s="42"/>
    </row>
    <row r="47" spans="1:10" ht="15.75" customHeight="1" x14ac:dyDescent="0.3">
      <c r="A47" s="8" t="s">
        <v>28</v>
      </c>
      <c r="B47" s="37" t="s">
        <v>83</v>
      </c>
      <c r="C47" s="37"/>
      <c r="D47" s="47"/>
      <c r="E47" s="191">
        <v>523807.41987427999</v>
      </c>
      <c r="F47" s="191">
        <v>517454.23208413</v>
      </c>
      <c r="G47" s="191">
        <v>518330.38172686001</v>
      </c>
      <c r="H47" s="191">
        <v>511006.53749895998</v>
      </c>
      <c r="I47" s="63"/>
      <c r="J47" s="42"/>
    </row>
    <row r="48" spans="1:10" ht="15.75" customHeight="1" x14ac:dyDescent="0.3">
      <c r="A48" s="8" t="s">
        <v>29</v>
      </c>
      <c r="B48" s="37" t="s">
        <v>83</v>
      </c>
      <c r="C48" s="37"/>
      <c r="D48" s="47"/>
      <c r="E48" s="191">
        <v>380479.01738892001</v>
      </c>
      <c r="F48" s="191">
        <v>375195.66087391</v>
      </c>
      <c r="G48" s="191">
        <v>364093.60471465002</v>
      </c>
      <c r="H48" s="191">
        <v>350369.86581207998</v>
      </c>
      <c r="I48" s="63"/>
      <c r="J48" s="42"/>
    </row>
    <row r="49" spans="1:10" ht="15.75" customHeight="1" x14ac:dyDescent="0.3">
      <c r="A49" s="8" t="s">
        <v>263</v>
      </c>
      <c r="B49" s="37" t="s">
        <v>83</v>
      </c>
      <c r="C49" s="37"/>
      <c r="D49" s="47"/>
      <c r="E49" s="191">
        <v>0</v>
      </c>
      <c r="F49" s="191">
        <v>0</v>
      </c>
      <c r="G49" s="191">
        <v>0</v>
      </c>
      <c r="H49" s="191">
        <v>0</v>
      </c>
      <c r="I49" s="63"/>
      <c r="J49" s="42"/>
    </row>
    <row r="50" spans="1:10" ht="15.75" customHeight="1" x14ac:dyDescent="0.3">
      <c r="A50" s="8" t="s">
        <v>214</v>
      </c>
      <c r="B50" s="37" t="s">
        <v>83</v>
      </c>
      <c r="C50" s="37"/>
      <c r="D50" s="47"/>
      <c r="E50" s="191">
        <v>-39119.579606469997</v>
      </c>
      <c r="F50" s="191">
        <v>-40144.30085028</v>
      </c>
      <c r="G50" s="191">
        <v>-40921.930417329997</v>
      </c>
      <c r="H50" s="191">
        <v>-41594.828435069998</v>
      </c>
      <c r="I50" s="63"/>
      <c r="J50" s="42"/>
    </row>
    <row r="51" spans="1:10" ht="15.75" customHeight="1" x14ac:dyDescent="0.3">
      <c r="A51" s="8" t="s">
        <v>30</v>
      </c>
      <c r="B51" s="37" t="s">
        <v>83</v>
      </c>
      <c r="C51" s="37"/>
      <c r="D51" s="47"/>
      <c r="E51" s="191">
        <v>-42670.508000000002</v>
      </c>
      <c r="F51" s="191">
        <v>0</v>
      </c>
      <c r="G51" s="191">
        <v>0</v>
      </c>
      <c r="H51" s="191">
        <v>0</v>
      </c>
      <c r="I51" s="63"/>
      <c r="J51" s="42"/>
    </row>
    <row r="52" spans="1:10" ht="15.75" customHeight="1" x14ac:dyDescent="0.3">
      <c r="A52" s="8" t="s">
        <v>31</v>
      </c>
      <c r="B52" s="37" t="s">
        <v>83</v>
      </c>
      <c r="C52" s="37"/>
      <c r="D52" s="47"/>
      <c r="E52" s="191">
        <v>-19532.293000000001</v>
      </c>
      <c r="F52" s="191">
        <v>21477.971000000001</v>
      </c>
      <c r="G52" s="191">
        <v>23338.2</v>
      </c>
      <c r="H52" s="191">
        <v>25321.946</v>
      </c>
      <c r="I52" s="63"/>
      <c r="J52" s="42"/>
    </row>
    <row r="53" spans="1:10" ht="15.75" customHeight="1" x14ac:dyDescent="0.3">
      <c r="A53" s="8" t="s">
        <v>32</v>
      </c>
      <c r="B53" s="37" t="s">
        <v>83</v>
      </c>
      <c r="C53" s="37"/>
      <c r="D53" s="47"/>
      <c r="E53" s="191">
        <v>-23138.216</v>
      </c>
      <c r="F53" s="191">
        <v>-21477.97</v>
      </c>
      <c r="G53" s="191">
        <v>-23338.2</v>
      </c>
      <c r="H53" s="191">
        <v>-25321.947</v>
      </c>
      <c r="I53" s="63"/>
      <c r="J53" s="42"/>
    </row>
    <row r="54" spans="1:10" ht="15.75" customHeight="1" x14ac:dyDescent="0.3">
      <c r="A54" s="8" t="s">
        <v>216</v>
      </c>
      <c r="B54" s="37" t="s">
        <v>83</v>
      </c>
      <c r="C54" s="37"/>
      <c r="D54" s="47"/>
      <c r="E54" s="191">
        <v>2565.83135223</v>
      </c>
      <c r="F54" s="191">
        <v>2536.98235957</v>
      </c>
      <c r="G54" s="191">
        <v>2500.40242979</v>
      </c>
      <c r="H54" s="191">
        <v>2439.66554232</v>
      </c>
      <c r="I54" s="63"/>
      <c r="J54" s="42"/>
    </row>
    <row r="55" spans="1:10" ht="15.75" customHeight="1" x14ac:dyDescent="0.3">
      <c r="A55" s="8" t="s">
        <v>173</v>
      </c>
      <c r="B55" s="37" t="s">
        <v>83</v>
      </c>
      <c r="C55" s="37"/>
      <c r="D55" s="47"/>
      <c r="E55" s="191">
        <v>49485.278567000001</v>
      </c>
      <c r="F55" s="191">
        <v>49485.278567000001</v>
      </c>
      <c r="G55" s="191">
        <v>49485.278567000001</v>
      </c>
      <c r="H55" s="191">
        <v>49485.278567000001</v>
      </c>
      <c r="I55" s="63"/>
      <c r="J55" s="42"/>
    </row>
    <row r="56" spans="1:10" ht="15.75" customHeight="1" x14ac:dyDescent="0.3">
      <c r="E56" s="197"/>
      <c r="F56" s="197"/>
      <c r="G56" s="197"/>
      <c r="H56" s="197"/>
      <c r="I56" s="63"/>
    </row>
    <row r="57" spans="1:10" ht="23.4" x14ac:dyDescent="0.45">
      <c r="A57" s="32" t="s">
        <v>272</v>
      </c>
      <c r="B57" s="33"/>
      <c r="C57" s="46"/>
      <c r="D57" s="83"/>
      <c r="E57" s="198"/>
      <c r="F57" s="198"/>
      <c r="G57" s="198"/>
      <c r="H57" s="198"/>
      <c r="I57" s="63"/>
      <c r="J57" s="84"/>
    </row>
    <row r="58" spans="1:10" x14ac:dyDescent="0.3">
      <c r="A58" s="80" t="s">
        <v>278</v>
      </c>
      <c r="B58" s="69"/>
      <c r="C58" s="72"/>
      <c r="D58" s="72"/>
      <c r="E58" s="69"/>
      <c r="F58" s="69"/>
      <c r="G58" s="69"/>
      <c r="H58" s="69"/>
      <c r="I58" s="63"/>
      <c r="J58" s="69"/>
    </row>
    <row r="59" spans="1:10" x14ac:dyDescent="0.3">
      <c r="A59" s="8" t="s">
        <v>37</v>
      </c>
      <c r="B59" s="37" t="s">
        <v>83</v>
      </c>
      <c r="C59" s="37"/>
      <c r="D59" s="47"/>
      <c r="E59" s="191">
        <v>0</v>
      </c>
      <c r="F59" s="191">
        <v>54595.26584978</v>
      </c>
      <c r="G59" s="191">
        <v>113687.84888187</v>
      </c>
      <c r="H59" s="191">
        <v>198559.19759361999</v>
      </c>
      <c r="I59" s="63"/>
      <c r="J59" s="42"/>
    </row>
    <row r="60" spans="1:10" x14ac:dyDescent="0.3">
      <c r="A60" s="8" t="s">
        <v>59</v>
      </c>
      <c r="B60" s="37" t="s">
        <v>83</v>
      </c>
      <c r="C60" s="37"/>
      <c r="D60" s="47"/>
      <c r="E60" s="191">
        <v>54145.940886550001</v>
      </c>
      <c r="F60" s="191">
        <v>112953.30091809</v>
      </c>
      <c r="G60" s="191">
        <v>197609.40538576001</v>
      </c>
      <c r="H60" s="191">
        <v>279998.86236134003</v>
      </c>
      <c r="I60" s="63"/>
      <c r="J60" s="42"/>
    </row>
    <row r="61" spans="1:10" x14ac:dyDescent="0.3">
      <c r="A61" s="8" t="s">
        <v>28</v>
      </c>
      <c r="B61" s="37" t="s">
        <v>83</v>
      </c>
      <c r="C61" s="37"/>
      <c r="D61" s="47"/>
      <c r="E61" s="191">
        <v>-54145.940886550001</v>
      </c>
      <c r="F61" s="191">
        <v>-58521.262617449996</v>
      </c>
      <c r="G61" s="191">
        <v>-83017.052280139993</v>
      </c>
      <c r="H61" s="191">
        <v>-79286.947533240003</v>
      </c>
      <c r="I61" s="63"/>
      <c r="J61" s="42"/>
    </row>
    <row r="62" spans="1:10" x14ac:dyDescent="0.3">
      <c r="A62" s="8" t="s">
        <v>153</v>
      </c>
      <c r="B62" s="37" t="s">
        <v>83</v>
      </c>
      <c r="C62" s="37"/>
      <c r="D62" s="47"/>
      <c r="E62" s="191">
        <v>0</v>
      </c>
      <c r="F62" s="191">
        <v>-163.22754914999999</v>
      </c>
      <c r="G62" s="191">
        <v>904.50422375000005</v>
      </c>
      <c r="H62" s="191">
        <v>2152.7172344800001</v>
      </c>
      <c r="I62" s="63"/>
      <c r="J62" s="42"/>
    </row>
    <row r="63" spans="1:10" x14ac:dyDescent="0.3">
      <c r="A63" s="8" t="s">
        <v>217</v>
      </c>
      <c r="B63" s="37" t="s">
        <v>83</v>
      </c>
      <c r="C63" s="37"/>
      <c r="D63" s="47"/>
      <c r="E63" s="191">
        <v>0</v>
      </c>
      <c r="F63" s="191">
        <v>22.439846880000001</v>
      </c>
      <c r="G63" s="191">
        <v>46.728189370000003</v>
      </c>
      <c r="H63" s="191">
        <v>81.602318699999998</v>
      </c>
      <c r="I63" s="63"/>
      <c r="J63" s="42"/>
    </row>
    <row r="64" spans="1:10" ht="15.75" customHeight="1" x14ac:dyDescent="0.3">
      <c r="A64" s="8" t="s">
        <v>57</v>
      </c>
      <c r="B64" s="37" t="s">
        <v>83</v>
      </c>
      <c r="C64" s="37"/>
      <c r="D64" s="47"/>
      <c r="E64" s="191">
        <v>0</v>
      </c>
      <c r="F64" s="191">
        <v>1016.45465959</v>
      </c>
      <c r="G64" s="191">
        <v>2116.64037048</v>
      </c>
      <c r="H64" s="191">
        <v>3696.7751407999999</v>
      </c>
      <c r="I64" s="63"/>
      <c r="J64" s="42"/>
    </row>
    <row r="65" spans="5:8" ht="23.25" customHeight="1" x14ac:dyDescent="0.3"/>
    <row r="66" spans="5:8" ht="15.75" customHeight="1" x14ac:dyDescent="0.3">
      <c r="E66" s="17"/>
      <c r="F66" s="17"/>
      <c r="G66" s="17"/>
      <c r="H66" s="17"/>
    </row>
    <row r="67" spans="5:8" ht="15.75" customHeight="1" x14ac:dyDescent="0.3"/>
    <row r="68" spans="5:8" ht="15.75" customHeight="1" x14ac:dyDescent="0.3"/>
  </sheetData>
  <sheetProtection formatColumns="0" formatRows="0"/>
  <pageMargins left="0.70866141732283472" right="0.70866141732283472" top="0.74803149606299213" bottom="0.74803149606299213" header="0.31496062992125984" footer="0.31496062992125984"/>
  <pageSetup paperSize="9" scale="45"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A2B19F-D994-4D47-B90D-071F59D0A24D}">
  <sheetPr codeName="Sheet5">
    <pageSetUpPr fitToPage="1"/>
  </sheetPr>
  <dimension ref="A1:R272"/>
  <sheetViews>
    <sheetView showGridLines="0" view="pageBreakPreview" zoomScaleNormal="100" zoomScaleSheetLayoutView="100" workbookViewId="0"/>
  </sheetViews>
  <sheetFormatPr defaultColWidth="9.109375" defaultRowHeight="14.4" x14ac:dyDescent="0.3"/>
  <cols>
    <col min="1" max="1" width="60.5546875" customWidth="1"/>
    <col min="2" max="8" width="11.5546875" customWidth="1"/>
    <col min="9" max="9" width="5.6640625" customWidth="1"/>
    <col min="10" max="10" width="18.33203125" customWidth="1"/>
    <col min="11" max="11" width="61.33203125" customWidth="1"/>
    <col min="12" max="12" width="10" bestFit="1" customWidth="1"/>
    <col min="14" max="14" width="10" bestFit="1" customWidth="1"/>
    <col min="15" max="15" width="6.109375" bestFit="1" customWidth="1"/>
  </cols>
  <sheetData>
    <row r="1" spans="1:10" ht="36" customHeight="1" x14ac:dyDescent="0.3">
      <c r="A1" s="27" t="s">
        <v>88</v>
      </c>
      <c r="I1" s="63"/>
    </row>
    <row r="2" spans="1:10" x14ac:dyDescent="0.3">
      <c r="A2" s="22" t="s">
        <v>114</v>
      </c>
      <c r="B2" s="28"/>
      <c r="C2" s="28"/>
      <c r="D2" s="29"/>
      <c r="E2" s="29"/>
      <c r="F2" s="29"/>
      <c r="G2" s="29"/>
      <c r="H2" s="29"/>
      <c r="I2" s="64"/>
      <c r="J2" s="28"/>
    </row>
    <row r="3" spans="1:10" x14ac:dyDescent="0.3">
      <c r="A3" s="23" t="s">
        <v>293</v>
      </c>
      <c r="B3" s="28"/>
      <c r="C3" s="28"/>
      <c r="D3" s="29"/>
      <c r="E3" s="29"/>
      <c r="F3" s="29"/>
      <c r="G3" s="29"/>
      <c r="H3" s="29"/>
      <c r="I3" s="64"/>
      <c r="J3" s="28"/>
    </row>
    <row r="4" spans="1:10" x14ac:dyDescent="0.3">
      <c r="A4" s="8"/>
      <c r="B4" s="35" t="s">
        <v>82</v>
      </c>
      <c r="C4" s="56" t="s">
        <v>71</v>
      </c>
      <c r="D4" s="35"/>
      <c r="E4" s="35"/>
      <c r="F4" s="35"/>
      <c r="G4" s="35"/>
      <c r="H4" s="35"/>
      <c r="I4" s="63"/>
      <c r="J4" s="56" t="s">
        <v>192</v>
      </c>
    </row>
    <row r="5" spans="1:10" x14ac:dyDescent="0.3">
      <c r="A5" s="8"/>
      <c r="B5" s="35"/>
      <c r="C5" s="35"/>
      <c r="D5" s="35">
        <f>Inputs!D4</f>
        <v>2024</v>
      </c>
      <c r="E5" s="35">
        <f>Inputs!E4</f>
        <v>2025</v>
      </c>
      <c r="F5" s="35">
        <f>Inputs!F4</f>
        <v>2026</v>
      </c>
      <c r="G5" s="35">
        <f>Inputs!G4</f>
        <v>2027</v>
      </c>
      <c r="H5" s="35">
        <f>Inputs!H4</f>
        <v>2028</v>
      </c>
      <c r="I5" s="63"/>
      <c r="J5" s="35"/>
    </row>
    <row r="6" spans="1:10" ht="23.4" x14ac:dyDescent="0.45">
      <c r="A6" s="32" t="s">
        <v>76</v>
      </c>
      <c r="B6" s="33"/>
      <c r="C6" s="33"/>
      <c r="D6" s="33"/>
      <c r="E6" s="33"/>
      <c r="F6" s="33"/>
      <c r="G6" s="33"/>
      <c r="H6" s="33"/>
      <c r="I6" s="64"/>
      <c r="J6" s="33"/>
    </row>
    <row r="7" spans="1:10" x14ac:dyDescent="0.3">
      <c r="A7" s="80" t="s">
        <v>158</v>
      </c>
      <c r="B7" s="69"/>
      <c r="C7" s="69"/>
      <c r="D7" s="69"/>
      <c r="E7" s="69"/>
      <c r="F7" s="69"/>
      <c r="G7" s="69"/>
      <c r="H7" s="69"/>
      <c r="I7" s="63"/>
      <c r="J7" s="69"/>
    </row>
    <row r="8" spans="1:10" x14ac:dyDescent="0.3">
      <c r="A8" s="11" t="s">
        <v>60</v>
      </c>
      <c r="B8" s="10" t="s">
        <v>152</v>
      </c>
      <c r="C8" s="9">
        <f>Inputs!C7</f>
        <v>1E-3</v>
      </c>
      <c r="E8" s="17"/>
      <c r="F8" s="17"/>
      <c r="G8" s="17"/>
      <c r="H8" s="17"/>
      <c r="I8" s="64"/>
      <c r="J8" s="51"/>
    </row>
    <row r="9" spans="1:10" x14ac:dyDescent="0.3">
      <c r="A9" s="11" t="s">
        <v>153</v>
      </c>
      <c r="B9" s="10" t="s">
        <v>83</v>
      </c>
      <c r="C9" s="10"/>
      <c r="D9" s="65"/>
      <c r="E9" s="51">
        <f>Inputs!E42</f>
        <v>129513.61914148</v>
      </c>
      <c r="F9" s="51">
        <f>Inputs!F42</f>
        <v>117201.15838263</v>
      </c>
      <c r="G9" s="51">
        <f>Inputs!G42</f>
        <v>115245.4680756</v>
      </c>
      <c r="H9" s="51">
        <f>Inputs!H42</f>
        <v>113262.90789225</v>
      </c>
      <c r="I9" s="64"/>
      <c r="J9" s="59"/>
    </row>
    <row r="10" spans="1:10" x14ac:dyDescent="0.3">
      <c r="A10" s="11" t="s">
        <v>28</v>
      </c>
      <c r="B10" s="10" t="s">
        <v>83</v>
      </c>
      <c r="C10" s="10"/>
      <c r="D10" s="65"/>
      <c r="E10" s="51">
        <f>Inputs!E47</f>
        <v>523807.41987427999</v>
      </c>
      <c r="F10" s="51">
        <f>Inputs!F47</f>
        <v>517454.23208413</v>
      </c>
      <c r="G10" s="51">
        <f>Inputs!G47</f>
        <v>518330.38172686001</v>
      </c>
      <c r="H10" s="51">
        <f>Inputs!H47</f>
        <v>511006.53749895998</v>
      </c>
      <c r="I10" s="64"/>
      <c r="J10" s="59"/>
    </row>
    <row r="11" spans="1:10" x14ac:dyDescent="0.3">
      <c r="A11" s="11" t="s">
        <v>44</v>
      </c>
      <c r="B11" s="10" t="s">
        <v>83</v>
      </c>
      <c r="C11" s="10"/>
      <c r="D11" s="65"/>
      <c r="E11" s="51">
        <f>Inputs!E38</f>
        <v>318170.68794252002</v>
      </c>
      <c r="F11" s="51">
        <f>Inputs!F38</f>
        <v>291431.43562177999</v>
      </c>
      <c r="G11" s="51">
        <f>Inputs!G38</f>
        <v>287139.12179170997</v>
      </c>
      <c r="H11" s="51">
        <f>Inputs!H38</f>
        <v>241220.19511053001</v>
      </c>
      <c r="I11" s="64"/>
      <c r="J11" s="59"/>
    </row>
    <row r="12" spans="1:10" x14ac:dyDescent="0.3">
      <c r="A12" s="11" t="s">
        <v>154</v>
      </c>
      <c r="B12" s="10" t="s">
        <v>83</v>
      </c>
      <c r="C12" s="10"/>
      <c r="D12" s="65"/>
      <c r="E12" s="51">
        <f>Inputs!E40</f>
        <v>0</v>
      </c>
      <c r="F12" s="51">
        <f>Inputs!F40</f>
        <v>0</v>
      </c>
      <c r="G12" s="51">
        <f>Inputs!G40</f>
        <v>0</v>
      </c>
      <c r="H12" s="51">
        <f>Inputs!H40</f>
        <v>0</v>
      </c>
      <c r="I12" s="64"/>
      <c r="J12" s="59"/>
    </row>
    <row r="13" spans="1:10" x14ac:dyDescent="0.3">
      <c r="A13" s="11" t="s">
        <v>155</v>
      </c>
      <c r="B13" s="10" t="s">
        <v>83</v>
      </c>
      <c r="C13" s="10"/>
      <c r="D13" s="65"/>
      <c r="E13" s="51">
        <f>Inputs!E41</f>
        <v>0</v>
      </c>
      <c r="F13" s="51">
        <f>Inputs!F41</f>
        <v>0</v>
      </c>
      <c r="G13" s="51">
        <f>Inputs!G41</f>
        <v>0</v>
      </c>
      <c r="H13" s="51">
        <f>Inputs!H41</f>
        <v>0</v>
      </c>
      <c r="I13" s="64"/>
      <c r="J13" s="59"/>
    </row>
    <row r="14" spans="1:10" x14ac:dyDescent="0.3">
      <c r="A14" s="11" t="s">
        <v>156</v>
      </c>
      <c r="B14" s="10" t="s">
        <v>83</v>
      </c>
      <c r="C14" s="10"/>
      <c r="D14" s="65"/>
      <c r="E14" s="51">
        <f>Inputs!E39</f>
        <v>32673.899394880002</v>
      </c>
      <c r="F14" s="51">
        <f>Inputs!F39</f>
        <v>24116.419905719998</v>
      </c>
      <c r="G14" s="51">
        <f>Inputs!G39</f>
        <v>14810.655230279999</v>
      </c>
      <c r="H14" s="51">
        <f>Inputs!H39</f>
        <v>16993.39077256</v>
      </c>
      <c r="I14" s="64"/>
      <c r="J14" s="59"/>
    </row>
    <row r="15" spans="1:10" x14ac:dyDescent="0.3">
      <c r="A15" s="11" t="s">
        <v>29</v>
      </c>
      <c r="B15" s="10" t="s">
        <v>83</v>
      </c>
      <c r="C15" s="10"/>
      <c r="D15" s="65"/>
      <c r="E15" s="51">
        <f>Inputs!E48</f>
        <v>380479.01738892001</v>
      </c>
      <c r="F15" s="51">
        <f>Inputs!F48</f>
        <v>375195.66087391</v>
      </c>
      <c r="G15" s="51">
        <f>Inputs!G48</f>
        <v>364093.60471465002</v>
      </c>
      <c r="H15" s="51">
        <f>Inputs!H48</f>
        <v>350369.86581207998</v>
      </c>
      <c r="I15" s="64"/>
      <c r="J15" s="59"/>
    </row>
    <row r="16" spans="1:10" x14ac:dyDescent="0.3">
      <c r="B16" s="15"/>
      <c r="C16" s="15"/>
      <c r="D16" s="130"/>
      <c r="E16" s="89"/>
      <c r="F16" s="89"/>
      <c r="G16" s="89"/>
      <c r="H16" s="89"/>
      <c r="I16" s="64"/>
      <c r="J16" s="59"/>
    </row>
    <row r="17" spans="1:10" x14ac:dyDescent="0.3">
      <c r="A17" s="80" t="s">
        <v>301</v>
      </c>
      <c r="B17" s="69"/>
      <c r="C17" s="69"/>
      <c r="D17" s="69"/>
      <c r="E17" s="69"/>
      <c r="F17" s="69"/>
      <c r="G17" s="69"/>
      <c r="H17" s="69"/>
      <c r="I17" s="64"/>
      <c r="J17" s="59"/>
    </row>
    <row r="18" spans="1:10" x14ac:dyDescent="0.3">
      <c r="A18" s="8" t="s">
        <v>216</v>
      </c>
      <c r="B18" s="10" t="s">
        <v>83</v>
      </c>
      <c r="C18" s="10"/>
      <c r="D18" s="65"/>
      <c r="E18" s="51">
        <f>Inputs!E54</f>
        <v>2565.83135223</v>
      </c>
      <c r="F18" s="51">
        <f>Inputs!F54</f>
        <v>2536.98235957</v>
      </c>
      <c r="G18" s="51">
        <f>Inputs!G54</f>
        <v>2500.40242979</v>
      </c>
      <c r="H18" s="51">
        <f>Inputs!H54</f>
        <v>2439.66554232</v>
      </c>
      <c r="I18" s="64"/>
      <c r="J18" s="59"/>
    </row>
    <row r="19" spans="1:10" x14ac:dyDescent="0.3">
      <c r="A19" s="8" t="s">
        <v>37</v>
      </c>
      <c r="B19" s="10" t="s">
        <v>83</v>
      </c>
      <c r="C19" s="10"/>
      <c r="D19" s="65"/>
      <c r="E19" s="51">
        <f>Inputs!E59</f>
        <v>0</v>
      </c>
      <c r="F19" s="51">
        <f>Inputs!F59</f>
        <v>54595.26584978</v>
      </c>
      <c r="G19" s="51">
        <f>Inputs!G59</f>
        <v>113687.84888187</v>
      </c>
      <c r="H19" s="51">
        <f>Inputs!H59</f>
        <v>198559.19759361999</v>
      </c>
      <c r="I19" s="64"/>
      <c r="J19" s="59"/>
    </row>
    <row r="20" spans="1:10" x14ac:dyDescent="0.3">
      <c r="A20" s="8" t="s">
        <v>59</v>
      </c>
      <c r="B20" s="10" t="s">
        <v>83</v>
      </c>
      <c r="C20" s="10"/>
      <c r="D20" s="65"/>
      <c r="E20" s="51">
        <f>Inputs!E60</f>
        <v>54145.940886550001</v>
      </c>
      <c r="F20" s="51">
        <f>Inputs!F60</f>
        <v>112953.30091809</v>
      </c>
      <c r="G20" s="51">
        <f>Inputs!G60</f>
        <v>197609.40538576001</v>
      </c>
      <c r="H20" s="51">
        <f>Inputs!H60</f>
        <v>279998.86236134003</v>
      </c>
      <c r="I20" s="64"/>
      <c r="J20" s="59"/>
    </row>
    <row r="21" spans="1:10" x14ac:dyDescent="0.3">
      <c r="A21" s="8" t="s">
        <v>28</v>
      </c>
      <c r="B21" s="10" t="s">
        <v>83</v>
      </c>
      <c r="C21" s="10"/>
      <c r="D21" s="65"/>
      <c r="E21" s="51">
        <f>Inputs!E61</f>
        <v>-54145.940886550001</v>
      </c>
      <c r="F21" s="51">
        <f>Inputs!F61</f>
        <v>-58521.262617449996</v>
      </c>
      <c r="G21" s="51">
        <f>Inputs!G61</f>
        <v>-83017.052280139993</v>
      </c>
      <c r="H21" s="51">
        <f>Inputs!H61</f>
        <v>-79286.947533240003</v>
      </c>
      <c r="I21" s="64"/>
      <c r="J21" s="59"/>
    </row>
    <row r="22" spans="1:10" x14ac:dyDescent="0.3">
      <c r="A22" s="8" t="s">
        <v>153</v>
      </c>
      <c r="B22" s="10" t="s">
        <v>83</v>
      </c>
      <c r="C22" s="10"/>
      <c r="D22" s="65"/>
      <c r="E22" s="51">
        <f>Inputs!E62</f>
        <v>0</v>
      </c>
      <c r="F22" s="51">
        <f>Inputs!F62</f>
        <v>-163.22754914999999</v>
      </c>
      <c r="G22" s="51">
        <f>Inputs!G62</f>
        <v>904.50422375000005</v>
      </c>
      <c r="H22" s="51">
        <f>Inputs!H62</f>
        <v>2152.7172344800001</v>
      </c>
      <c r="I22" s="64"/>
      <c r="J22" s="59"/>
    </row>
    <row r="23" spans="1:10" x14ac:dyDescent="0.3">
      <c r="A23" s="8" t="s">
        <v>217</v>
      </c>
      <c r="B23" s="10" t="s">
        <v>83</v>
      </c>
      <c r="C23" s="10"/>
      <c r="D23" s="65"/>
      <c r="E23" s="51">
        <f>Inputs!E63</f>
        <v>0</v>
      </c>
      <c r="F23" s="51">
        <f>Inputs!F63</f>
        <v>22.439846880000001</v>
      </c>
      <c r="G23" s="51">
        <f>Inputs!G63</f>
        <v>46.728189370000003</v>
      </c>
      <c r="H23" s="51">
        <f>Inputs!H63</f>
        <v>81.602318699999998</v>
      </c>
      <c r="I23" s="64"/>
      <c r="J23" s="59"/>
    </row>
    <row r="24" spans="1:10" x14ac:dyDescent="0.3">
      <c r="B24" s="15"/>
      <c r="C24" s="15"/>
      <c r="D24" s="130"/>
      <c r="E24" s="89"/>
      <c r="F24" s="89"/>
      <c r="G24" s="89"/>
      <c r="H24" s="89"/>
      <c r="I24" s="64"/>
      <c r="J24" s="59"/>
    </row>
    <row r="25" spans="1:10" ht="23.4" x14ac:dyDescent="0.45">
      <c r="A25" s="32" t="s">
        <v>36</v>
      </c>
      <c r="B25" s="33"/>
      <c r="C25" s="33"/>
      <c r="D25" s="46"/>
      <c r="E25" s="33"/>
      <c r="F25" s="33"/>
      <c r="G25" s="33"/>
      <c r="H25" s="33"/>
      <c r="I25" s="63"/>
      <c r="J25" s="33"/>
    </row>
    <row r="26" spans="1:10" x14ac:dyDescent="0.3">
      <c r="A26" s="127" t="s">
        <v>87</v>
      </c>
      <c r="B26" s="69"/>
      <c r="C26" s="69"/>
      <c r="D26" s="72"/>
      <c r="E26" s="69"/>
      <c r="F26" s="69"/>
      <c r="G26" s="69"/>
      <c r="H26" s="69"/>
      <c r="I26" s="63"/>
      <c r="J26" s="69"/>
    </row>
    <row r="27" spans="1:10" x14ac:dyDescent="0.3">
      <c r="A27" s="11" t="s">
        <v>37</v>
      </c>
      <c r="B27" s="10" t="s">
        <v>83</v>
      </c>
      <c r="C27" s="10"/>
      <c r="D27" s="9"/>
      <c r="E27" s="139">
        <f>D34</f>
        <v>5924396.1857827427</v>
      </c>
      <c r="F27" s="139">
        <f t="shared" ref="F27:H27" si="0">E34</f>
        <v>5880946.9723873427</v>
      </c>
      <c r="G27" s="139">
        <f t="shared" si="0"/>
        <v>5796241.7542133434</v>
      </c>
      <c r="H27" s="139">
        <f t="shared" si="0"/>
        <v>5695106.6175840739</v>
      </c>
      <c r="I27" s="63"/>
      <c r="J27" s="59"/>
    </row>
    <row r="28" spans="1:10" x14ac:dyDescent="0.3">
      <c r="A28" s="11" t="s">
        <v>38</v>
      </c>
      <c r="B28" s="10" t="s">
        <v>83</v>
      </c>
      <c r="C28" s="10"/>
      <c r="D28" s="9"/>
      <c r="E28" s="139">
        <f>E9</f>
        <v>129513.61914148</v>
      </c>
      <c r="F28" s="139">
        <f>F9</f>
        <v>117201.15838263</v>
      </c>
      <c r="G28" s="139">
        <f>G9</f>
        <v>115245.4680756</v>
      </c>
      <c r="H28" s="139">
        <f>H9</f>
        <v>113262.90789225</v>
      </c>
      <c r="I28" s="63"/>
      <c r="J28" s="59"/>
    </row>
    <row r="29" spans="1:10" x14ac:dyDescent="0.3">
      <c r="A29" s="11" t="s">
        <v>39</v>
      </c>
      <c r="B29" s="10" t="s">
        <v>83</v>
      </c>
      <c r="C29" s="10"/>
      <c r="D29" s="9"/>
      <c r="E29" s="139">
        <f>-E10</f>
        <v>-523807.41987427999</v>
      </c>
      <c r="F29" s="139">
        <f>-F10</f>
        <v>-517454.23208413</v>
      </c>
      <c r="G29" s="139">
        <f>-G10</f>
        <v>-518330.38172686001</v>
      </c>
      <c r="H29" s="139">
        <f>-H10</f>
        <v>-511006.53749895998</v>
      </c>
      <c r="I29" s="63"/>
      <c r="J29" s="58"/>
    </row>
    <row r="30" spans="1:10" x14ac:dyDescent="0.3">
      <c r="A30" s="11" t="s">
        <v>40</v>
      </c>
      <c r="B30" s="10" t="s">
        <v>83</v>
      </c>
      <c r="C30" s="10"/>
      <c r="D30" s="9"/>
      <c r="E30" s="139">
        <f>E11</f>
        <v>318170.68794252002</v>
      </c>
      <c r="F30" s="139">
        <f>F11</f>
        <v>291431.43562177999</v>
      </c>
      <c r="G30" s="139">
        <f>G11</f>
        <v>287139.12179170997</v>
      </c>
      <c r="H30" s="139">
        <f>H11</f>
        <v>241220.19511053001</v>
      </c>
      <c r="I30" s="63"/>
      <c r="J30" s="58"/>
    </row>
    <row r="31" spans="1:10" x14ac:dyDescent="0.3">
      <c r="A31" s="11" t="s">
        <v>41</v>
      </c>
      <c r="B31" s="10" t="s">
        <v>83</v>
      </c>
      <c r="C31" s="10"/>
      <c r="D31" s="9"/>
      <c r="E31" s="139">
        <f>-E12</f>
        <v>0</v>
      </c>
      <c r="F31" s="139">
        <f>-F12</f>
        <v>0</v>
      </c>
      <c r="G31" s="139">
        <f>-G12</f>
        <v>0</v>
      </c>
      <c r="H31" s="139">
        <f>-H12</f>
        <v>0</v>
      </c>
      <c r="I31" s="63"/>
      <c r="J31" s="58"/>
    </row>
    <row r="32" spans="1:10" x14ac:dyDescent="0.3">
      <c r="A32" s="11" t="s">
        <v>265</v>
      </c>
      <c r="B32" s="10" t="s">
        <v>83</v>
      </c>
      <c r="C32" s="10"/>
      <c r="D32" s="9"/>
      <c r="E32" s="139">
        <f t="shared" ref="E32:H33" si="1">E13</f>
        <v>0</v>
      </c>
      <c r="F32" s="139">
        <f t="shared" si="1"/>
        <v>0</v>
      </c>
      <c r="G32" s="139">
        <f t="shared" si="1"/>
        <v>0</v>
      </c>
      <c r="H32" s="139">
        <f t="shared" si="1"/>
        <v>0</v>
      </c>
      <c r="I32" s="63"/>
      <c r="J32" s="58"/>
    </row>
    <row r="33" spans="1:18" x14ac:dyDescent="0.3">
      <c r="A33" s="11" t="s">
        <v>42</v>
      </c>
      <c r="B33" s="10" t="s">
        <v>83</v>
      </c>
      <c r="C33" s="10"/>
      <c r="D33" s="9"/>
      <c r="E33" s="139">
        <f t="shared" si="1"/>
        <v>32673.899394880002</v>
      </c>
      <c r="F33" s="139">
        <f t="shared" si="1"/>
        <v>24116.419905719998</v>
      </c>
      <c r="G33" s="139">
        <f t="shared" si="1"/>
        <v>14810.655230279999</v>
      </c>
      <c r="H33" s="139">
        <f t="shared" si="1"/>
        <v>16993.39077256</v>
      </c>
      <c r="I33" s="63"/>
      <c r="J33" s="58"/>
    </row>
    <row r="34" spans="1:18" x14ac:dyDescent="0.3">
      <c r="A34" s="66" t="s">
        <v>43</v>
      </c>
      <c r="B34" s="68" t="s">
        <v>83</v>
      </c>
      <c r="C34" s="68"/>
      <c r="D34" s="140">
        <f>Inputs!D22</f>
        <v>5924396.1857827427</v>
      </c>
      <c r="E34" s="140">
        <f>SUM(E27:E33)</f>
        <v>5880946.9723873427</v>
      </c>
      <c r="F34" s="140">
        <f t="shared" ref="F34:H34" si="2">SUM(F27:F33)</f>
        <v>5796241.7542133434</v>
      </c>
      <c r="G34" s="140">
        <f t="shared" si="2"/>
        <v>5695106.6175840739</v>
      </c>
      <c r="H34" s="140">
        <f t="shared" si="2"/>
        <v>5555576.5738604534</v>
      </c>
      <c r="I34" s="63"/>
      <c r="J34" s="58" t="s">
        <v>86</v>
      </c>
    </row>
    <row r="35" spans="1:18" x14ac:dyDescent="0.3">
      <c r="B35" s="15"/>
      <c r="C35" s="15"/>
      <c r="D35" s="130"/>
      <c r="E35" s="89"/>
      <c r="F35" s="89"/>
      <c r="G35" s="89"/>
      <c r="H35" s="89"/>
      <c r="I35" s="63"/>
      <c r="J35" s="58"/>
    </row>
    <row r="36" spans="1:18" ht="23.4" x14ac:dyDescent="0.45">
      <c r="A36" s="32" t="s">
        <v>264</v>
      </c>
      <c r="B36" s="33"/>
      <c r="C36" s="46"/>
      <c r="D36" s="83"/>
      <c r="E36" s="84"/>
      <c r="F36" s="84"/>
      <c r="G36" s="84"/>
      <c r="H36" s="84"/>
      <c r="I36" s="63"/>
      <c r="J36" s="84"/>
    </row>
    <row r="37" spans="1:18" x14ac:dyDescent="0.3">
      <c r="A37" s="80" t="s">
        <v>273</v>
      </c>
      <c r="B37" s="69"/>
      <c r="C37" s="85"/>
      <c r="D37" s="85"/>
      <c r="E37" s="86"/>
      <c r="F37" s="86"/>
      <c r="G37" s="86"/>
      <c r="H37" s="86"/>
      <c r="I37" s="63"/>
      <c r="J37" s="86"/>
    </row>
    <row r="38" spans="1:18" x14ac:dyDescent="0.3">
      <c r="A38" s="199" t="s">
        <v>302</v>
      </c>
      <c r="B38" s="70"/>
      <c r="C38" s="86"/>
      <c r="D38" s="86"/>
      <c r="E38" s="86"/>
      <c r="F38" s="86"/>
      <c r="G38" s="86"/>
      <c r="H38" s="86"/>
      <c r="I38" s="63"/>
      <c r="J38" s="86"/>
    </row>
    <row r="39" spans="1:18" x14ac:dyDescent="0.3">
      <c r="A39" s="11" t="s">
        <v>28</v>
      </c>
      <c r="B39" s="10" t="s">
        <v>83</v>
      </c>
      <c r="C39" s="87"/>
      <c r="D39" s="87"/>
      <c r="E39" s="141">
        <f>E10</f>
        <v>523807.41987427999</v>
      </c>
      <c r="F39" s="141">
        <f>Inputs!F47</f>
        <v>517454.23208413</v>
      </c>
      <c r="G39" s="141">
        <f>Inputs!G47</f>
        <v>518330.38172686001</v>
      </c>
      <c r="H39" s="141">
        <f>Inputs!H47</f>
        <v>511006.53749895998</v>
      </c>
      <c r="I39" s="63"/>
      <c r="J39" s="58"/>
    </row>
    <row r="40" spans="1:18" x14ac:dyDescent="0.3">
      <c r="A40" s="11" t="s">
        <v>89</v>
      </c>
      <c r="B40" s="10" t="s">
        <v>83</v>
      </c>
      <c r="C40" s="81"/>
      <c r="D40" s="81"/>
      <c r="E40" s="141">
        <f>-E15</f>
        <v>-380479.01738892001</v>
      </c>
      <c r="F40" s="141">
        <f>-F15</f>
        <v>-375195.66087391</v>
      </c>
      <c r="G40" s="141">
        <f>-G15</f>
        <v>-364093.60471465002</v>
      </c>
      <c r="H40" s="141">
        <f>-H15</f>
        <v>-350369.86581207998</v>
      </c>
      <c r="I40" s="63"/>
      <c r="J40" s="58"/>
    </row>
    <row r="41" spans="1:18" x14ac:dyDescent="0.3">
      <c r="A41" s="66" t="s">
        <v>264</v>
      </c>
      <c r="B41" s="68" t="s">
        <v>83</v>
      </c>
      <c r="C41" s="67"/>
      <c r="D41" s="67"/>
      <c r="E41" s="142">
        <f>SUM(E39:E40)</f>
        <v>143328.40248535998</v>
      </c>
      <c r="F41" s="142">
        <f t="shared" ref="F41:H41" si="3">SUM(F39:F40)</f>
        <v>142258.57121021999</v>
      </c>
      <c r="G41" s="142">
        <f t="shared" si="3"/>
        <v>154236.77701220999</v>
      </c>
      <c r="H41" s="142">
        <f t="shared" si="3"/>
        <v>160636.67168688</v>
      </c>
      <c r="I41" s="63"/>
      <c r="J41" s="58"/>
    </row>
    <row r="42" spans="1:18" x14ac:dyDescent="0.3">
      <c r="A42" s="137"/>
      <c r="B42" s="129"/>
      <c r="C42" s="129"/>
      <c r="D42" s="136"/>
      <c r="E42" s="136"/>
      <c r="F42" s="136"/>
      <c r="G42" s="136"/>
      <c r="H42" s="136"/>
      <c r="I42" s="63"/>
      <c r="J42" s="58"/>
    </row>
    <row r="43" spans="1:18" ht="23.4" x14ac:dyDescent="0.45">
      <c r="A43" s="32" t="s">
        <v>188</v>
      </c>
      <c r="B43" s="33"/>
      <c r="C43" s="46"/>
      <c r="D43" s="83"/>
      <c r="E43" s="84"/>
      <c r="F43" s="84"/>
      <c r="G43" s="84"/>
      <c r="H43" s="84"/>
      <c r="I43" s="63"/>
      <c r="J43" s="84"/>
    </row>
    <row r="44" spans="1:18" x14ac:dyDescent="0.3">
      <c r="A44" s="80" t="s">
        <v>193</v>
      </c>
      <c r="B44" s="69"/>
      <c r="C44" s="85"/>
      <c r="D44" s="85"/>
      <c r="E44" s="86"/>
      <c r="F44" s="86"/>
      <c r="G44" s="86"/>
      <c r="H44" s="86"/>
      <c r="I44" s="63"/>
      <c r="J44" s="86"/>
    </row>
    <row r="45" spans="1:18" x14ac:dyDescent="0.3">
      <c r="A45" s="11" t="s">
        <v>37</v>
      </c>
      <c r="B45" s="10" t="s">
        <v>83</v>
      </c>
      <c r="C45" s="10"/>
      <c r="D45" s="65"/>
      <c r="E45" s="143">
        <f>E27</f>
        <v>5924396.1857827427</v>
      </c>
      <c r="F45" s="143">
        <f>F27</f>
        <v>5880946.9723873427</v>
      </c>
      <c r="G45" s="143">
        <f>G27</f>
        <v>5796241.7542133434</v>
      </c>
      <c r="H45" s="143">
        <f>H27</f>
        <v>5695106.6175840739</v>
      </c>
      <c r="I45" s="63"/>
      <c r="J45" s="103"/>
    </row>
    <row r="46" spans="1:18" x14ac:dyDescent="0.3">
      <c r="A46" s="11" t="s">
        <v>294</v>
      </c>
      <c r="B46" s="10" t="s">
        <v>83</v>
      </c>
      <c r="C46" s="10"/>
      <c r="D46" s="65"/>
      <c r="E46" s="143">
        <f>E19</f>
        <v>0</v>
      </c>
      <c r="F46" s="143">
        <f t="shared" ref="F46:H46" si="4">F19</f>
        <v>54595.26584978</v>
      </c>
      <c r="G46" s="143">
        <f t="shared" si="4"/>
        <v>113687.84888187</v>
      </c>
      <c r="H46" s="143">
        <f t="shared" si="4"/>
        <v>198559.19759361999</v>
      </c>
      <c r="I46" s="63"/>
      <c r="J46" s="103"/>
    </row>
    <row r="47" spans="1:18" x14ac:dyDescent="0.3">
      <c r="A47" s="66" t="s">
        <v>157</v>
      </c>
      <c r="B47" s="68" t="s">
        <v>83</v>
      </c>
      <c r="C47" s="68"/>
      <c r="D47" s="114"/>
      <c r="E47" s="140">
        <f>SUM(E45:E46)</f>
        <v>5924396.1857827427</v>
      </c>
      <c r="F47" s="140">
        <f>SUM(F45:F46)</f>
        <v>5935542.238237123</v>
      </c>
      <c r="G47" s="140">
        <f>SUM(G45:G46)</f>
        <v>5909929.603095213</v>
      </c>
      <c r="H47" s="140">
        <f>SUM(H45:H46)</f>
        <v>5893665.815177694</v>
      </c>
      <c r="I47" s="63"/>
      <c r="J47" s="114"/>
    </row>
    <row r="48" spans="1:18" x14ac:dyDescent="0.3">
      <c r="I48" s="63"/>
      <c r="K48" s="18"/>
      <c r="L48" s="18"/>
      <c r="M48" s="18"/>
      <c r="N48" s="18"/>
      <c r="O48" s="18"/>
      <c r="P48" s="18"/>
      <c r="Q48" s="18"/>
      <c r="R48" s="18"/>
    </row>
    <row r="49" spans="1:18" x14ac:dyDescent="0.3">
      <c r="A49" s="11" t="s">
        <v>59</v>
      </c>
      <c r="B49" s="10" t="s">
        <v>83</v>
      </c>
      <c r="C49" s="10"/>
      <c r="D49" s="65"/>
      <c r="E49" s="143">
        <f>E34</f>
        <v>5880946.9723873427</v>
      </c>
      <c r="F49" s="143">
        <f t="shared" ref="F49:H49" si="5">F34</f>
        <v>5796241.7542133434</v>
      </c>
      <c r="G49" s="143">
        <f t="shared" si="5"/>
        <v>5695106.6175840739</v>
      </c>
      <c r="H49" s="143">
        <f t="shared" si="5"/>
        <v>5555576.5738604534</v>
      </c>
      <c r="I49" s="63"/>
      <c r="J49" s="103"/>
      <c r="K49" s="18"/>
      <c r="L49" s="18"/>
      <c r="M49" s="18"/>
      <c r="N49" s="18"/>
      <c r="O49" s="18"/>
      <c r="P49" s="18"/>
      <c r="Q49" s="18"/>
      <c r="R49" s="18"/>
    </row>
    <row r="50" spans="1:18" x14ac:dyDescent="0.3">
      <c r="A50" s="11" t="s">
        <v>295</v>
      </c>
      <c r="B50" s="10" t="s">
        <v>83</v>
      </c>
      <c r="C50" s="10"/>
      <c r="D50" s="65"/>
      <c r="E50" s="143">
        <f>E20</f>
        <v>54145.940886550001</v>
      </c>
      <c r="F50" s="143">
        <f t="shared" ref="F50:H50" si="6">F20</f>
        <v>112953.30091809</v>
      </c>
      <c r="G50" s="143">
        <f t="shared" si="6"/>
        <v>197609.40538576001</v>
      </c>
      <c r="H50" s="143">
        <f t="shared" si="6"/>
        <v>279998.86236134003</v>
      </c>
      <c r="I50" s="63"/>
      <c r="J50" s="103"/>
    </row>
    <row r="51" spans="1:18" x14ac:dyDescent="0.3">
      <c r="A51" s="66" t="s">
        <v>163</v>
      </c>
      <c r="B51" s="68" t="s">
        <v>83</v>
      </c>
      <c r="C51" s="68"/>
      <c r="D51" s="114"/>
      <c r="E51" s="140">
        <f>SUM(E49:E50)</f>
        <v>5935092.9132738924</v>
      </c>
      <c r="F51" s="140">
        <f>SUM(F49:F50)</f>
        <v>5909195.0551314335</v>
      </c>
      <c r="G51" s="140">
        <f>SUM(G49:G50)</f>
        <v>5892716.0229698336</v>
      </c>
      <c r="H51" s="140">
        <f>SUM(H49:H50)</f>
        <v>5835575.4362217933</v>
      </c>
      <c r="I51" s="63"/>
      <c r="J51" s="114"/>
    </row>
    <row r="52" spans="1:18" x14ac:dyDescent="0.3">
      <c r="A52" s="12"/>
      <c r="B52" s="10"/>
      <c r="C52" s="10"/>
      <c r="D52" s="138"/>
      <c r="E52" s="139"/>
      <c r="F52" s="139"/>
      <c r="G52" s="139"/>
      <c r="H52" s="139"/>
      <c r="I52" s="63"/>
      <c r="J52" s="115"/>
    </row>
    <row r="53" spans="1:18" x14ac:dyDescent="0.3">
      <c r="A53" s="11" t="s">
        <v>28</v>
      </c>
      <c r="B53" s="10" t="s">
        <v>83</v>
      </c>
      <c r="C53" s="10"/>
      <c r="D53" s="65"/>
      <c r="E53" s="143">
        <f>E10</f>
        <v>523807.41987427999</v>
      </c>
      <c r="F53" s="143">
        <f t="shared" ref="F53:H53" si="7">F10</f>
        <v>517454.23208413</v>
      </c>
      <c r="G53" s="143">
        <f t="shared" si="7"/>
        <v>518330.38172686001</v>
      </c>
      <c r="H53" s="143">
        <f t="shared" si="7"/>
        <v>511006.53749895998</v>
      </c>
      <c r="I53" s="63"/>
      <c r="J53" s="103"/>
    </row>
    <row r="54" spans="1:18" x14ac:dyDescent="0.3">
      <c r="A54" s="11" t="s">
        <v>296</v>
      </c>
      <c r="B54" s="10" t="s">
        <v>83</v>
      </c>
      <c r="C54" s="10"/>
      <c r="D54" s="65"/>
      <c r="E54" s="143">
        <f>E21</f>
        <v>-54145.940886550001</v>
      </c>
      <c r="F54" s="143">
        <f t="shared" ref="F54:H54" si="8">F21</f>
        <v>-58521.262617449996</v>
      </c>
      <c r="G54" s="143">
        <f t="shared" si="8"/>
        <v>-83017.052280139993</v>
      </c>
      <c r="H54" s="143">
        <f t="shared" si="8"/>
        <v>-79286.947533240003</v>
      </c>
      <c r="I54" s="63"/>
      <c r="J54" s="51"/>
    </row>
    <row r="55" spans="1:18" x14ac:dyDescent="0.3">
      <c r="A55" s="66" t="s">
        <v>220</v>
      </c>
      <c r="B55" s="68" t="s">
        <v>83</v>
      </c>
      <c r="C55" s="68"/>
      <c r="D55" s="114"/>
      <c r="E55" s="140">
        <f>SUM(E53:E54)</f>
        <v>469661.47898772999</v>
      </c>
      <c r="F55" s="140">
        <f t="shared" ref="F55:H55" si="9">SUM(F53:F54)</f>
        <v>458932.96946668002</v>
      </c>
      <c r="G55" s="140">
        <f t="shared" si="9"/>
        <v>435313.32944672002</v>
      </c>
      <c r="H55" s="140">
        <f t="shared" si="9"/>
        <v>431719.58996571996</v>
      </c>
      <c r="I55" s="63"/>
      <c r="J55" s="114"/>
    </row>
    <row r="56" spans="1:18" x14ac:dyDescent="0.3">
      <c r="A56" s="12"/>
      <c r="B56" s="10"/>
      <c r="C56" s="10"/>
      <c r="D56" s="138"/>
      <c r="E56" s="139"/>
      <c r="F56" s="139"/>
      <c r="G56" s="139"/>
      <c r="H56" s="139"/>
      <c r="I56" s="63"/>
      <c r="J56" s="115"/>
    </row>
    <row r="57" spans="1:18" x14ac:dyDescent="0.3">
      <c r="A57" s="11" t="s">
        <v>62</v>
      </c>
      <c r="B57" s="10" t="s">
        <v>83</v>
      </c>
      <c r="C57" s="10"/>
      <c r="D57" s="65"/>
      <c r="E57" s="143">
        <f>E9</f>
        <v>129513.61914148</v>
      </c>
      <c r="F57" s="143">
        <f t="shared" ref="F57:H57" si="10">F9</f>
        <v>117201.15838263</v>
      </c>
      <c r="G57" s="143">
        <f t="shared" si="10"/>
        <v>115245.4680756</v>
      </c>
      <c r="H57" s="143">
        <f t="shared" si="10"/>
        <v>113262.90789225</v>
      </c>
      <c r="I57" s="63"/>
      <c r="J57" s="103"/>
    </row>
    <row r="58" spans="1:18" x14ac:dyDescent="0.3">
      <c r="A58" s="11" t="s">
        <v>297</v>
      </c>
      <c r="B58" s="10" t="s">
        <v>83</v>
      </c>
      <c r="C58" s="10"/>
      <c r="D58" s="65"/>
      <c r="E58" s="143">
        <f>E22</f>
        <v>0</v>
      </c>
      <c r="F58" s="143">
        <f t="shared" ref="F58:H58" si="11">F22</f>
        <v>-163.22754914999999</v>
      </c>
      <c r="G58" s="143">
        <f t="shared" si="11"/>
        <v>904.50422375000005</v>
      </c>
      <c r="H58" s="143">
        <f t="shared" si="11"/>
        <v>2152.7172344800001</v>
      </c>
      <c r="I58" s="63"/>
      <c r="J58" s="51"/>
    </row>
    <row r="59" spans="1:18" x14ac:dyDescent="0.3">
      <c r="A59" s="66" t="s">
        <v>166</v>
      </c>
      <c r="B59" s="68" t="s">
        <v>83</v>
      </c>
      <c r="C59" s="68"/>
      <c r="D59" s="114"/>
      <c r="E59" s="140">
        <f>SUM(E57:E58)</f>
        <v>129513.61914148</v>
      </c>
      <c r="F59" s="140">
        <f t="shared" ref="F59" si="12">SUM(F57:F58)</f>
        <v>117037.93083348</v>
      </c>
      <c r="G59" s="140">
        <f t="shared" ref="G59" si="13">SUM(G57:G58)</f>
        <v>116149.97229935</v>
      </c>
      <c r="H59" s="140">
        <f t="shared" ref="H59" si="14">SUM(H57:H58)</f>
        <v>115415.62512673001</v>
      </c>
      <c r="I59" s="63"/>
      <c r="J59" s="114"/>
    </row>
    <row r="60" spans="1:18" x14ac:dyDescent="0.3">
      <c r="A60" s="66"/>
      <c r="B60" s="68"/>
      <c r="C60" s="68"/>
      <c r="D60" s="136"/>
      <c r="E60" s="140"/>
      <c r="F60" s="140"/>
      <c r="G60" s="140"/>
      <c r="H60" s="140"/>
      <c r="I60" s="63"/>
      <c r="J60" s="114"/>
    </row>
    <row r="61" spans="1:18" x14ac:dyDescent="0.3">
      <c r="A61" s="11" t="s">
        <v>269</v>
      </c>
      <c r="B61" s="10"/>
      <c r="C61" s="10"/>
      <c r="D61" s="65"/>
      <c r="E61" s="143" t="str">
        <f>IF(ROUND(SUM(E27:E33,E46,-E54,E58),2)=ROUND(E51,2),"ok","error")</f>
        <v>ok</v>
      </c>
      <c r="F61" s="143" t="str">
        <f>IF(ROUND(SUM(F27:F33,F46,-F54,F58),2)=ROUND(F51,2),"ok","error")</f>
        <v>ok</v>
      </c>
      <c r="G61" s="143" t="str">
        <f>IF(ROUND(SUM(G27:G33,G46,-G54,G58),2)=ROUND(G51,2),"ok","error")</f>
        <v>ok</v>
      </c>
      <c r="H61" s="143" t="str">
        <f>IF(ROUND(SUM(H27:H33,H46,-H54,H58),2)=ROUND(H51,2),"ok","error")</f>
        <v>ok</v>
      </c>
      <c r="I61" s="63"/>
      <c r="J61" s="114"/>
      <c r="L61" s="18"/>
    </row>
    <row r="62" spans="1:18" x14ac:dyDescent="0.3">
      <c r="A62" s="12"/>
      <c r="B62" s="10"/>
      <c r="C62" s="10"/>
      <c r="D62" s="138"/>
      <c r="E62" s="139"/>
      <c r="F62" s="139"/>
      <c r="G62" s="139"/>
      <c r="H62" s="139"/>
      <c r="I62" s="63"/>
      <c r="J62" s="115"/>
    </row>
    <row r="63" spans="1:18" x14ac:dyDescent="0.3">
      <c r="A63" s="11" t="s">
        <v>185</v>
      </c>
      <c r="B63" s="10" t="s">
        <v>83</v>
      </c>
      <c r="C63" s="10"/>
      <c r="D63" s="65"/>
      <c r="E63" s="143">
        <f>E18</f>
        <v>2565.83135223</v>
      </c>
      <c r="F63" s="143">
        <f>F18</f>
        <v>2536.98235957</v>
      </c>
      <c r="G63" s="143">
        <f>G18</f>
        <v>2500.40242979</v>
      </c>
      <c r="H63" s="143">
        <f>H18</f>
        <v>2439.66554232</v>
      </c>
      <c r="I63" s="63"/>
      <c r="J63" s="103"/>
    </row>
    <row r="64" spans="1:18" x14ac:dyDescent="0.3">
      <c r="A64" s="11" t="s">
        <v>298</v>
      </c>
      <c r="B64" s="10" t="s">
        <v>83</v>
      </c>
      <c r="C64" s="10"/>
      <c r="D64" s="65"/>
      <c r="E64" s="143">
        <f>E23</f>
        <v>0</v>
      </c>
      <c r="F64" s="143">
        <f t="shared" ref="F64:H64" si="15">F23</f>
        <v>22.439846880000001</v>
      </c>
      <c r="G64" s="143">
        <f t="shared" si="15"/>
        <v>46.728189370000003</v>
      </c>
      <c r="H64" s="143">
        <f t="shared" si="15"/>
        <v>81.602318699999998</v>
      </c>
      <c r="I64" s="63"/>
      <c r="J64" s="51"/>
    </row>
    <row r="65" spans="1:10" x14ac:dyDescent="0.3">
      <c r="A65" s="66" t="s">
        <v>167</v>
      </c>
      <c r="B65" s="68" t="s">
        <v>83</v>
      </c>
      <c r="C65" s="68"/>
      <c r="D65" s="114"/>
      <c r="E65" s="140">
        <f>SUM(E63:E64)</f>
        <v>2565.83135223</v>
      </c>
      <c r="F65" s="140">
        <f t="shared" ref="F65:H65" si="16">SUM(F63:F64)</f>
        <v>2559.42220645</v>
      </c>
      <c r="G65" s="140">
        <f t="shared" si="16"/>
        <v>2547.1306191600002</v>
      </c>
      <c r="H65" s="140">
        <f t="shared" si="16"/>
        <v>2521.2678610200001</v>
      </c>
      <c r="I65" s="63"/>
      <c r="J65" s="114"/>
    </row>
    <row r="66" spans="1:10" x14ac:dyDescent="0.3">
      <c r="I66" s="63"/>
    </row>
    <row r="67" spans="1:10" ht="23.4" x14ac:dyDescent="0.45">
      <c r="A67" s="32" t="s">
        <v>189</v>
      </c>
      <c r="B67" s="33"/>
      <c r="C67" s="46"/>
      <c r="D67" s="83"/>
      <c r="E67" s="84"/>
      <c r="F67" s="84"/>
      <c r="G67" s="84"/>
      <c r="H67" s="84"/>
      <c r="I67" s="63"/>
      <c r="J67" s="84"/>
    </row>
    <row r="68" spans="1:10" x14ac:dyDescent="0.3">
      <c r="A68" s="80" t="s">
        <v>111</v>
      </c>
      <c r="B68" s="69"/>
      <c r="C68" s="72"/>
      <c r="D68" s="72"/>
      <c r="E68" s="69"/>
      <c r="F68" s="69"/>
      <c r="G68" s="69"/>
      <c r="H68" s="69"/>
      <c r="I68" s="63"/>
      <c r="J68" s="80" t="s">
        <v>150</v>
      </c>
    </row>
    <row r="69" spans="1:10" x14ac:dyDescent="0.3">
      <c r="A69" s="11" t="s">
        <v>60</v>
      </c>
      <c r="B69" s="9"/>
      <c r="C69" s="88">
        <f>C8</f>
        <v>1E-3</v>
      </c>
      <c r="I69" s="63"/>
      <c r="J69" s="58"/>
    </row>
    <row r="70" spans="1:10" x14ac:dyDescent="0.3">
      <c r="A70" s="11" t="s">
        <v>59</v>
      </c>
      <c r="B70" s="10" t="s">
        <v>83</v>
      </c>
      <c r="C70" s="9"/>
      <c r="D70" s="9"/>
      <c r="E70" s="141">
        <f>E51</f>
        <v>5935092.9132738924</v>
      </c>
      <c r="F70" s="141">
        <f>F51</f>
        <v>5909195.0551314335</v>
      </c>
      <c r="G70" s="141">
        <f>G51</f>
        <v>5892716.0229698336</v>
      </c>
      <c r="H70" s="141">
        <f>H51</f>
        <v>5835575.4362217933</v>
      </c>
      <c r="I70" s="63"/>
      <c r="J70" s="58"/>
    </row>
    <row r="71" spans="1:10" x14ac:dyDescent="0.3">
      <c r="A71" s="11" t="s">
        <v>164</v>
      </c>
      <c r="B71" s="10" t="s">
        <v>83</v>
      </c>
      <c r="C71" s="9"/>
      <c r="D71" s="9"/>
      <c r="E71" s="141">
        <f>-E14</f>
        <v>-32673.899394880002</v>
      </c>
      <c r="F71" s="141">
        <f>-F14</f>
        <v>-24116.419905719998</v>
      </c>
      <c r="G71" s="141">
        <f>-G14</f>
        <v>-14810.655230279999</v>
      </c>
      <c r="H71" s="141">
        <f>-H14</f>
        <v>-16993.39077256</v>
      </c>
      <c r="I71" s="63"/>
      <c r="J71" s="58"/>
    </row>
    <row r="72" spans="1:10" x14ac:dyDescent="0.3">
      <c r="A72" s="66" t="s">
        <v>165</v>
      </c>
      <c r="B72" s="68" t="s">
        <v>83</v>
      </c>
      <c r="C72" s="68"/>
      <c r="D72" s="114"/>
      <c r="E72" s="142">
        <f>SUM(E70:E71)</f>
        <v>5902419.0138790123</v>
      </c>
      <c r="F72" s="142">
        <f t="shared" ref="F72:H72" si="17">SUM(F70:F71)</f>
        <v>5885078.6352257133</v>
      </c>
      <c r="G72" s="142">
        <f t="shared" si="17"/>
        <v>5877905.3677395536</v>
      </c>
      <c r="H72" s="142">
        <f t="shared" si="17"/>
        <v>5818582.0454492336</v>
      </c>
      <c r="I72" s="63"/>
      <c r="J72" s="58"/>
    </row>
    <row r="73" spans="1:10" x14ac:dyDescent="0.3">
      <c r="A73" s="11"/>
      <c r="B73" s="9"/>
      <c r="C73" s="9"/>
      <c r="D73" s="9"/>
      <c r="E73" s="141"/>
      <c r="F73" s="141"/>
      <c r="G73" s="141"/>
      <c r="H73" s="141"/>
      <c r="I73" s="63"/>
      <c r="J73" s="58"/>
    </row>
    <row r="74" spans="1:10" x14ac:dyDescent="0.3">
      <c r="A74" s="11" t="s">
        <v>37</v>
      </c>
      <c r="B74" s="10" t="s">
        <v>83</v>
      </c>
      <c r="C74" s="9"/>
      <c r="D74" s="9"/>
      <c r="E74" s="141">
        <f>E47</f>
        <v>5924396.1857827427</v>
      </c>
      <c r="F74" s="141">
        <f>F47</f>
        <v>5935542.238237123</v>
      </c>
      <c r="G74" s="141">
        <f>G47</f>
        <v>5909929.603095213</v>
      </c>
      <c r="H74" s="141">
        <f>H47</f>
        <v>5893665.815177694</v>
      </c>
      <c r="I74" s="63"/>
      <c r="J74" s="58"/>
    </row>
    <row r="75" spans="1:10" x14ac:dyDescent="0.3">
      <c r="A75" s="11" t="s">
        <v>61</v>
      </c>
      <c r="B75" s="10" t="s">
        <v>83</v>
      </c>
      <c r="C75" s="9"/>
      <c r="D75" s="9"/>
      <c r="E75" s="141">
        <f>AVERAGE(E74,E72)</f>
        <v>5913407.599830877</v>
      </c>
      <c r="F75" s="141">
        <f>AVERAGE(F74,F72)</f>
        <v>5910310.4367314186</v>
      </c>
      <c r="G75" s="141">
        <f>AVERAGE(G74,G72)</f>
        <v>5893917.4854173828</v>
      </c>
      <c r="H75" s="141">
        <f>AVERAGE(H74,H72)</f>
        <v>5856123.9303134643</v>
      </c>
      <c r="I75" s="63"/>
      <c r="J75" s="58"/>
    </row>
    <row r="76" spans="1:10" x14ac:dyDescent="0.3">
      <c r="A76" s="12" t="s">
        <v>112</v>
      </c>
      <c r="B76" s="10" t="s">
        <v>83</v>
      </c>
      <c r="C76" s="13"/>
      <c r="D76" s="13"/>
      <c r="E76" s="141">
        <f>E75*$C$69</f>
        <v>5913.4075998308772</v>
      </c>
      <c r="F76" s="141">
        <f>F75*$C$69</f>
        <v>5910.310436731419</v>
      </c>
      <c r="G76" s="141">
        <f>G75*$C$69</f>
        <v>5893.9174854173825</v>
      </c>
      <c r="H76" s="141">
        <f>H75*$C$69</f>
        <v>5856.1239303134644</v>
      </c>
      <c r="I76" s="63"/>
      <c r="J76" s="58"/>
    </row>
    <row r="79" spans="1:10" x14ac:dyDescent="0.3">
      <c r="E79" s="18"/>
    </row>
    <row r="80" spans="1:10" x14ac:dyDescent="0.3">
      <c r="E80" s="18"/>
    </row>
    <row r="104" ht="15" customHeight="1" x14ac:dyDescent="0.3"/>
    <row r="105" ht="15" customHeight="1" x14ac:dyDescent="0.3"/>
    <row r="106" ht="15" customHeight="1" x14ac:dyDescent="0.3"/>
    <row r="107" ht="15" customHeight="1" x14ac:dyDescent="0.3"/>
    <row r="108" ht="15" customHeight="1" x14ac:dyDescent="0.3"/>
    <row r="109" ht="15" customHeight="1" x14ac:dyDescent="0.3"/>
    <row r="110" ht="15" customHeight="1" x14ac:dyDescent="0.3"/>
    <row r="111" ht="15" customHeight="1" x14ac:dyDescent="0.3"/>
    <row r="112" ht="15" customHeight="1" x14ac:dyDescent="0.3"/>
    <row r="113" ht="15" customHeight="1" x14ac:dyDescent="0.3"/>
    <row r="114" ht="15" customHeight="1" x14ac:dyDescent="0.3"/>
    <row r="115" ht="15" customHeight="1" x14ac:dyDescent="0.3"/>
    <row r="116" ht="15" customHeight="1" x14ac:dyDescent="0.3"/>
    <row r="117" ht="15" customHeight="1" x14ac:dyDescent="0.3"/>
    <row r="118" ht="15" customHeight="1" x14ac:dyDescent="0.3"/>
    <row r="119" ht="15" customHeight="1" x14ac:dyDescent="0.3"/>
    <row r="120" ht="15" customHeight="1" x14ac:dyDescent="0.3"/>
    <row r="272" ht="13.5" customHeight="1" x14ac:dyDescent="0.3"/>
  </sheetData>
  <sheetProtection formatColumns="0" formatRows="0"/>
  <phoneticPr fontId="57" type="noConversion"/>
  <pageMargins left="0.70866141732283472" right="0.70866141732283472" top="0.74803149606299213" bottom="0.74803149606299213" header="0.31496062992125984" footer="0.31496062992125984"/>
  <pageSetup paperSize="9" scale="5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0ADCF6-A5E2-403E-A242-CC7270E4807A}">
  <sheetPr codeName="Sheet7">
    <pageSetUpPr fitToPage="1"/>
  </sheetPr>
  <dimension ref="A1:J67"/>
  <sheetViews>
    <sheetView showGridLines="0" view="pageBreakPreview" zoomScaleNormal="85" zoomScaleSheetLayoutView="100" workbookViewId="0"/>
  </sheetViews>
  <sheetFormatPr defaultColWidth="9.109375" defaultRowHeight="14.4" x14ac:dyDescent="0.3"/>
  <cols>
    <col min="1" max="1" width="60.6640625" customWidth="1"/>
    <col min="2" max="8" width="11.5546875" customWidth="1"/>
    <col min="9" max="9" width="5.88671875" customWidth="1"/>
    <col min="10" max="10" width="17.44140625" bestFit="1" customWidth="1"/>
    <col min="11" max="11" width="19.33203125" customWidth="1"/>
  </cols>
  <sheetData>
    <row r="1" spans="1:10" ht="36" customHeight="1" x14ac:dyDescent="0.3">
      <c r="A1" s="27" t="s">
        <v>45</v>
      </c>
      <c r="I1" s="63"/>
    </row>
    <row r="2" spans="1:10" x14ac:dyDescent="0.3">
      <c r="A2" s="22" t="s">
        <v>288</v>
      </c>
      <c r="B2" s="28"/>
      <c r="C2" s="28"/>
      <c r="D2" s="29"/>
      <c r="E2" s="29"/>
      <c r="F2" s="29"/>
      <c r="G2" s="29"/>
      <c r="H2" s="29"/>
      <c r="I2" s="64"/>
      <c r="J2" s="28"/>
    </row>
    <row r="3" spans="1:10" x14ac:dyDescent="0.3">
      <c r="A3" s="8"/>
      <c r="B3" s="35" t="s">
        <v>82</v>
      </c>
      <c r="C3" s="35" t="s">
        <v>71</v>
      </c>
      <c r="D3" s="35"/>
      <c r="E3" s="35"/>
      <c r="F3" s="35"/>
      <c r="G3" s="35"/>
      <c r="H3" s="35"/>
      <c r="I3" s="64"/>
      <c r="J3" s="56" t="s">
        <v>192</v>
      </c>
    </row>
    <row r="4" spans="1:10" x14ac:dyDescent="0.3">
      <c r="A4" s="35"/>
      <c r="B4" s="35"/>
      <c r="C4" s="35"/>
      <c r="D4" s="35">
        <f>Inputs!D4</f>
        <v>2024</v>
      </c>
      <c r="E4" s="35">
        <f>Inputs!E4</f>
        <v>2025</v>
      </c>
      <c r="F4" s="35">
        <f>Inputs!F4</f>
        <v>2026</v>
      </c>
      <c r="G4" s="35">
        <f>Inputs!G4</f>
        <v>2027</v>
      </c>
      <c r="H4" s="35">
        <f>Inputs!H4</f>
        <v>2028</v>
      </c>
      <c r="I4" s="64"/>
      <c r="J4" s="35"/>
    </row>
    <row r="5" spans="1:10" ht="23.4" x14ac:dyDescent="0.45">
      <c r="A5" s="32" t="s">
        <v>76</v>
      </c>
      <c r="B5" s="33"/>
      <c r="C5" s="33"/>
      <c r="D5" s="33"/>
      <c r="E5" s="33"/>
      <c r="F5" s="33"/>
      <c r="G5" s="33"/>
      <c r="H5" s="33"/>
      <c r="I5" s="63"/>
      <c r="J5" s="33"/>
    </row>
    <row r="6" spans="1:10" x14ac:dyDescent="0.3">
      <c r="A6" s="80" t="s">
        <v>90</v>
      </c>
      <c r="B6" s="69"/>
      <c r="C6" s="69"/>
      <c r="D6" s="69"/>
      <c r="E6" s="69"/>
      <c r="F6" s="69"/>
      <c r="G6" s="69"/>
      <c r="H6" s="69"/>
      <c r="I6" s="63"/>
      <c r="J6" s="69"/>
    </row>
    <row r="7" spans="1:10" ht="13.5" customHeight="1" x14ac:dyDescent="0.3">
      <c r="I7" s="63"/>
      <c r="J7" s="57"/>
    </row>
    <row r="8" spans="1:10" x14ac:dyDescent="0.3">
      <c r="A8" s="11" t="s">
        <v>12</v>
      </c>
      <c r="B8" s="10" t="s">
        <v>5</v>
      </c>
      <c r="C8" s="43">
        <f>Inputs!$C$16</f>
        <v>8.2407999999999995E-2</v>
      </c>
      <c r="D8" s="82"/>
      <c r="E8" s="82"/>
      <c r="F8" s="82"/>
      <c r="G8" s="82"/>
      <c r="H8" s="82"/>
      <c r="I8" s="63"/>
      <c r="J8" s="58"/>
    </row>
    <row r="9" spans="1:10" x14ac:dyDescent="0.3">
      <c r="A9" s="11" t="s">
        <v>11</v>
      </c>
      <c r="B9" s="10" t="s">
        <v>5</v>
      </c>
      <c r="C9" s="43">
        <f>Inputs!$C$15</f>
        <v>6.4199999999999993E-2</v>
      </c>
      <c r="D9" s="82"/>
      <c r="E9" s="82"/>
      <c r="F9" s="82"/>
      <c r="G9" s="82"/>
      <c r="H9" s="82"/>
      <c r="I9" s="63"/>
      <c r="J9" s="59"/>
    </row>
    <row r="10" spans="1:10" x14ac:dyDescent="0.3">
      <c r="A10" s="11" t="s">
        <v>46</v>
      </c>
      <c r="B10" s="10" t="s">
        <v>5</v>
      </c>
      <c r="C10" s="43">
        <f>Inputs!$C$8</f>
        <v>4.1000000000000003E-3</v>
      </c>
      <c r="D10" s="82"/>
      <c r="E10" s="82"/>
      <c r="F10" s="82"/>
      <c r="G10" s="82"/>
      <c r="H10" s="82"/>
      <c r="I10" s="63"/>
      <c r="J10" s="59"/>
    </row>
    <row r="11" spans="1:10" x14ac:dyDescent="0.3">
      <c r="A11" s="11" t="s">
        <v>9</v>
      </c>
      <c r="B11" s="10" t="s">
        <v>5</v>
      </c>
      <c r="C11" s="44">
        <f>Inputs!$C$13</f>
        <v>0.28999999999999998</v>
      </c>
      <c r="D11" s="82"/>
      <c r="E11" s="82"/>
      <c r="F11" s="82"/>
      <c r="G11" s="82"/>
      <c r="H11" s="82"/>
      <c r="I11" s="63"/>
      <c r="J11" s="58"/>
    </row>
    <row r="12" spans="1:10" x14ac:dyDescent="0.3">
      <c r="C12" s="82"/>
      <c r="D12" s="82"/>
      <c r="E12" s="82"/>
      <c r="F12" s="82"/>
      <c r="G12" s="82"/>
      <c r="H12" s="82"/>
      <c r="I12" s="63"/>
      <c r="J12" s="58"/>
    </row>
    <row r="13" spans="1:10" x14ac:dyDescent="0.3">
      <c r="A13" s="11" t="s">
        <v>205</v>
      </c>
      <c r="B13" s="10" t="s">
        <v>83</v>
      </c>
      <c r="C13" s="51"/>
      <c r="D13" s="51">
        <f>Inputs!D26</f>
        <v>725804.73899999994</v>
      </c>
      <c r="E13" s="82"/>
      <c r="F13" s="82"/>
      <c r="G13" s="82"/>
      <c r="H13" s="104"/>
      <c r="I13" s="63"/>
      <c r="J13" s="58"/>
    </row>
    <row r="14" spans="1:10" x14ac:dyDescent="0.3">
      <c r="A14" s="11" t="s">
        <v>206</v>
      </c>
      <c r="B14" s="10" t="s">
        <v>83</v>
      </c>
      <c r="C14" s="51"/>
      <c r="D14" s="51">
        <f>Inputs!D27</f>
        <v>272214.3</v>
      </c>
      <c r="E14" s="82"/>
      <c r="F14" s="82"/>
      <c r="G14" s="82"/>
      <c r="H14" s="104"/>
      <c r="I14" s="63"/>
      <c r="J14" s="58"/>
    </row>
    <row r="15" spans="1:10" x14ac:dyDescent="0.3">
      <c r="A15" s="11" t="s">
        <v>207</v>
      </c>
      <c r="B15" s="10" t="s">
        <v>83</v>
      </c>
      <c r="C15" s="51"/>
      <c r="D15" s="51">
        <f>Inputs!D28</f>
        <v>252819.674</v>
      </c>
      <c r="E15" s="82"/>
      <c r="F15" s="82"/>
      <c r="G15" s="82"/>
      <c r="H15" s="104"/>
      <c r="I15" s="63"/>
      <c r="J15" s="58"/>
    </row>
    <row r="16" spans="1:10" x14ac:dyDescent="0.3">
      <c r="A16" s="11" t="s">
        <v>47</v>
      </c>
      <c r="B16" s="10" t="s">
        <v>83</v>
      </c>
      <c r="C16" s="144"/>
      <c r="D16" s="105"/>
      <c r="E16" s="51">
        <f>Inputs!E51</f>
        <v>-42670.508000000002</v>
      </c>
      <c r="F16" s="51">
        <f>Inputs!F51</f>
        <v>0</v>
      </c>
      <c r="G16" s="51">
        <f>Inputs!G51</f>
        <v>0</v>
      </c>
      <c r="H16" s="51">
        <f>Inputs!H51</f>
        <v>0</v>
      </c>
      <c r="I16" s="63"/>
    </row>
    <row r="17" spans="1:10" x14ac:dyDescent="0.3">
      <c r="A17" s="11" t="s">
        <v>48</v>
      </c>
      <c r="B17" s="10" t="s">
        <v>83</v>
      </c>
      <c r="C17" s="144"/>
      <c r="D17" s="105"/>
      <c r="E17" s="51">
        <f>Inputs!E52</f>
        <v>-19532.293000000001</v>
      </c>
      <c r="F17" s="51">
        <f>Inputs!F52</f>
        <v>21477.971000000001</v>
      </c>
      <c r="G17" s="51">
        <f>Inputs!G52</f>
        <v>23338.2</v>
      </c>
      <c r="H17" s="51">
        <f>Inputs!H52</f>
        <v>25321.946</v>
      </c>
      <c r="I17" s="63"/>
      <c r="J17" s="33"/>
    </row>
    <row r="18" spans="1:10" x14ac:dyDescent="0.3">
      <c r="A18" s="11" t="s">
        <v>49</v>
      </c>
      <c r="B18" s="10" t="s">
        <v>83</v>
      </c>
      <c r="C18" s="144"/>
      <c r="D18" s="105"/>
      <c r="E18" s="51">
        <f>Inputs!E53</f>
        <v>-23138.216</v>
      </c>
      <c r="F18" s="51">
        <f>Inputs!F53</f>
        <v>-21477.97</v>
      </c>
      <c r="G18" s="51">
        <f>Inputs!G53</f>
        <v>-23338.2</v>
      </c>
      <c r="H18" s="51">
        <f>Inputs!H53</f>
        <v>-25321.947</v>
      </c>
      <c r="I18" s="63"/>
      <c r="J18" s="33"/>
    </row>
    <row r="19" spans="1:10" x14ac:dyDescent="0.3">
      <c r="A19" s="11" t="s">
        <v>50</v>
      </c>
      <c r="B19" s="10" t="s">
        <v>83</v>
      </c>
      <c r="C19" s="144"/>
      <c r="D19" s="105"/>
      <c r="E19" s="51">
        <f>Asset!E27</f>
        <v>5924396.1857827427</v>
      </c>
      <c r="F19" s="51">
        <f>Asset!F27</f>
        <v>5880946.9723873427</v>
      </c>
      <c r="G19" s="51">
        <f>Asset!G27</f>
        <v>5796241.7542133434</v>
      </c>
      <c r="H19" s="51">
        <f>Asset!H27</f>
        <v>5695106.6175840739</v>
      </c>
      <c r="I19" s="63"/>
      <c r="J19" s="58"/>
    </row>
    <row r="20" spans="1:10" x14ac:dyDescent="0.3">
      <c r="A20" s="11" t="s">
        <v>299</v>
      </c>
      <c r="B20" s="10" t="s">
        <v>83</v>
      </c>
      <c r="C20" s="144"/>
      <c r="D20" s="105"/>
      <c r="E20" s="51">
        <f>Inputs!E64</f>
        <v>0</v>
      </c>
      <c r="F20" s="51">
        <f>Inputs!F64</f>
        <v>1016.45465959</v>
      </c>
      <c r="G20" s="51">
        <f>Inputs!G64</f>
        <v>2116.64037048</v>
      </c>
      <c r="H20" s="51">
        <f>Inputs!H64</f>
        <v>3696.7751407999999</v>
      </c>
      <c r="I20" s="63"/>
      <c r="J20" s="58"/>
    </row>
    <row r="21" spans="1:10" x14ac:dyDescent="0.3">
      <c r="D21" s="104"/>
      <c r="E21" s="104"/>
      <c r="F21" s="104"/>
      <c r="G21" s="104"/>
      <c r="H21" s="104"/>
      <c r="I21" s="63"/>
      <c r="J21" s="58"/>
    </row>
    <row r="22" spans="1:10" ht="23.4" x14ac:dyDescent="0.45">
      <c r="A22" s="32" t="s">
        <v>56</v>
      </c>
      <c r="B22" s="33"/>
      <c r="C22" s="46"/>
      <c r="D22" s="106"/>
      <c r="E22" s="107"/>
      <c r="F22" s="107"/>
      <c r="G22" s="107"/>
      <c r="H22" s="107"/>
      <c r="I22" s="63"/>
      <c r="J22" s="122"/>
    </row>
    <row r="23" spans="1:10" x14ac:dyDescent="0.3">
      <c r="A23" s="80" t="s">
        <v>317</v>
      </c>
      <c r="B23" s="72"/>
      <c r="C23" s="72"/>
      <c r="D23" s="108"/>
      <c r="E23" s="108"/>
      <c r="F23" s="108"/>
      <c r="G23" s="108"/>
      <c r="H23" s="108"/>
      <c r="I23" s="63"/>
      <c r="J23" s="123" t="s">
        <v>151</v>
      </c>
    </row>
    <row r="24" spans="1:10" ht="15.6" x14ac:dyDescent="0.3">
      <c r="A24" s="75" t="s">
        <v>102</v>
      </c>
      <c r="B24" s="76"/>
      <c r="C24" s="76"/>
      <c r="D24" s="109"/>
      <c r="E24" s="109"/>
      <c r="F24" s="109"/>
      <c r="G24" s="109"/>
      <c r="H24" s="109"/>
      <c r="I24" s="63"/>
      <c r="J24" s="76"/>
    </row>
    <row r="25" spans="1:10" x14ac:dyDescent="0.3">
      <c r="A25" s="80" t="s">
        <v>110</v>
      </c>
      <c r="B25" s="69"/>
      <c r="C25" s="69"/>
      <c r="D25" s="102"/>
      <c r="E25" s="102"/>
      <c r="F25" s="102"/>
      <c r="G25" s="102"/>
      <c r="H25" s="102"/>
      <c r="I25" s="63"/>
      <c r="J25" s="80"/>
    </row>
    <row r="26" spans="1:10" x14ac:dyDescent="0.3">
      <c r="A26" s="11" t="s">
        <v>92</v>
      </c>
      <c r="B26" s="10" t="s">
        <v>83</v>
      </c>
      <c r="C26" s="10"/>
      <c r="D26" s="145"/>
      <c r="E26" s="141">
        <f>D28</f>
        <v>272214.3</v>
      </c>
      <c r="F26" s="141">
        <f>E28</f>
        <v>252682.00699999998</v>
      </c>
      <c r="G26" s="141">
        <f>F28</f>
        <v>274159.978</v>
      </c>
      <c r="H26" s="141">
        <f>G28</f>
        <v>297498.17800000001</v>
      </c>
      <c r="I26" s="63"/>
      <c r="J26" s="58"/>
    </row>
    <row r="27" spans="1:10" x14ac:dyDescent="0.3">
      <c r="A27" s="11" t="s">
        <v>91</v>
      </c>
      <c r="B27" s="10" t="s">
        <v>83</v>
      </c>
      <c r="C27" s="10"/>
      <c r="D27" s="145"/>
      <c r="E27" s="141">
        <f>E17</f>
        <v>-19532.293000000001</v>
      </c>
      <c r="F27" s="141">
        <f>F17</f>
        <v>21477.971000000001</v>
      </c>
      <c r="G27" s="141">
        <f>G17</f>
        <v>23338.2</v>
      </c>
      <c r="H27" s="141">
        <f>H17</f>
        <v>25321.946</v>
      </c>
      <c r="I27" s="63"/>
      <c r="J27" s="58"/>
    </row>
    <row r="28" spans="1:10" x14ac:dyDescent="0.3">
      <c r="A28" s="73" t="s">
        <v>93</v>
      </c>
      <c r="B28" s="68" t="s">
        <v>83</v>
      </c>
      <c r="C28" s="129"/>
      <c r="D28" s="142">
        <f>D14</f>
        <v>272214.3</v>
      </c>
      <c r="E28" s="142">
        <f>SUM(E26:E27)</f>
        <v>252682.00699999998</v>
      </c>
      <c r="F28" s="142">
        <f>SUM(F26:F27)</f>
        <v>274159.978</v>
      </c>
      <c r="G28" s="142">
        <f>SUM(G26:G27)</f>
        <v>297498.17800000001</v>
      </c>
      <c r="H28" s="142">
        <f>SUM(H26:H27)</f>
        <v>322820.12400000001</v>
      </c>
      <c r="I28" s="63"/>
      <c r="J28" s="58"/>
    </row>
    <row r="29" spans="1:10" x14ac:dyDescent="0.3">
      <c r="A29" s="11"/>
      <c r="B29" s="10"/>
      <c r="C29" s="10"/>
      <c r="D29" s="145"/>
      <c r="E29" s="145"/>
      <c r="F29" s="145"/>
      <c r="G29" s="145"/>
      <c r="H29" s="145"/>
      <c r="I29" s="63"/>
      <c r="J29" s="58"/>
    </row>
    <row r="30" spans="1:10" x14ac:dyDescent="0.3">
      <c r="A30" s="11" t="s">
        <v>94</v>
      </c>
      <c r="B30" s="10" t="s">
        <v>83</v>
      </c>
      <c r="C30" s="10"/>
      <c r="D30" s="145"/>
      <c r="E30" s="141">
        <f>D32</f>
        <v>252819.674</v>
      </c>
      <c r="F30" s="141">
        <f>E32</f>
        <v>229681.45799999998</v>
      </c>
      <c r="G30" s="141">
        <f>F32</f>
        <v>208203.48799999998</v>
      </c>
      <c r="H30" s="141">
        <f>G32</f>
        <v>184865.28799999997</v>
      </c>
      <c r="I30" s="63"/>
      <c r="J30" s="58"/>
    </row>
    <row r="31" spans="1:10" x14ac:dyDescent="0.3">
      <c r="A31" s="11" t="s">
        <v>95</v>
      </c>
      <c r="B31" s="10" t="s">
        <v>83</v>
      </c>
      <c r="C31" s="10"/>
      <c r="D31" s="145"/>
      <c r="E31" s="141">
        <f>E18</f>
        <v>-23138.216</v>
      </c>
      <c r="F31" s="141">
        <f>F18</f>
        <v>-21477.97</v>
      </c>
      <c r="G31" s="141">
        <f>G18</f>
        <v>-23338.2</v>
      </c>
      <c r="H31" s="141">
        <f>H18</f>
        <v>-25321.947</v>
      </c>
      <c r="I31" s="63"/>
      <c r="J31" s="58"/>
    </row>
    <row r="32" spans="1:10" x14ac:dyDescent="0.3">
      <c r="A32" s="73" t="s">
        <v>96</v>
      </c>
      <c r="B32" s="68" t="s">
        <v>83</v>
      </c>
      <c r="C32" s="129"/>
      <c r="D32" s="142">
        <f>D15</f>
        <v>252819.674</v>
      </c>
      <c r="E32" s="142">
        <f>SUM(E30:E31)</f>
        <v>229681.45799999998</v>
      </c>
      <c r="F32" s="142">
        <f>SUM(F30:F31)</f>
        <v>208203.48799999998</v>
      </c>
      <c r="G32" s="142">
        <f>SUM(G30:G31)</f>
        <v>184865.28799999997</v>
      </c>
      <c r="H32" s="142">
        <f>SUM(H30:H31)</f>
        <v>159543.34099999996</v>
      </c>
      <c r="I32" s="63"/>
      <c r="J32" s="58"/>
    </row>
    <row r="33" spans="1:10" x14ac:dyDescent="0.3">
      <c r="A33" s="11"/>
      <c r="B33" s="10"/>
      <c r="C33" s="10"/>
      <c r="D33" s="146"/>
      <c r="E33" s="146"/>
      <c r="F33" s="146"/>
      <c r="G33" s="146"/>
      <c r="H33" s="146"/>
      <c r="I33" s="63"/>
      <c r="J33" s="58"/>
    </row>
    <row r="34" spans="1:10" x14ac:dyDescent="0.3">
      <c r="A34" t="s">
        <v>97</v>
      </c>
      <c r="B34" s="77" t="s">
        <v>5</v>
      </c>
      <c r="C34" s="77"/>
      <c r="D34" s="147"/>
      <c r="E34" s="148">
        <f>E26/SUM(E26,E30)</f>
        <v>0.51846987715122606</v>
      </c>
      <c r="F34" s="148">
        <f t="shared" ref="F34:H34" si="0">F26/SUM(F26,F30)</f>
        <v>0.52384151233344345</v>
      </c>
      <c r="G34" s="148">
        <f t="shared" si="0"/>
        <v>0.56836804054310364</v>
      </c>
      <c r="H34" s="148">
        <f t="shared" si="0"/>
        <v>0.61675105800819496</v>
      </c>
      <c r="I34" s="63"/>
      <c r="J34" s="58"/>
    </row>
    <row r="35" spans="1:10" x14ac:dyDescent="0.3">
      <c r="A35" s="11" t="s">
        <v>11</v>
      </c>
      <c r="B35" s="78" t="s">
        <v>5</v>
      </c>
      <c r="C35" s="78"/>
      <c r="D35" s="149"/>
      <c r="E35" s="148">
        <f>$C$9</f>
        <v>6.4199999999999993E-2</v>
      </c>
      <c r="F35" s="148">
        <f>$C$9</f>
        <v>6.4199999999999993E-2</v>
      </c>
      <c r="G35" s="148">
        <f>$C$9</f>
        <v>6.4199999999999993E-2</v>
      </c>
      <c r="H35" s="148">
        <f>$C$9</f>
        <v>6.4199999999999993E-2</v>
      </c>
      <c r="I35" s="63"/>
      <c r="J35" s="58"/>
    </row>
    <row r="36" spans="1:10" x14ac:dyDescent="0.3">
      <c r="A36" s="11" t="s">
        <v>98</v>
      </c>
      <c r="B36" s="78" t="s">
        <v>5</v>
      </c>
      <c r="C36" s="78"/>
      <c r="D36" s="149"/>
      <c r="E36" s="148">
        <f>1-E34</f>
        <v>0.48153012284877394</v>
      </c>
      <c r="F36" s="148">
        <f t="shared" ref="F36:H36" si="1">1-F34</f>
        <v>0.47615848766655655</v>
      </c>
      <c r="G36" s="148">
        <f t="shared" si="1"/>
        <v>0.43163195945689636</v>
      </c>
      <c r="H36" s="148">
        <f t="shared" si="1"/>
        <v>0.38324894199180504</v>
      </c>
      <c r="I36" s="63"/>
      <c r="J36" s="58"/>
    </row>
    <row r="37" spans="1:10" x14ac:dyDescent="0.3">
      <c r="A37" s="11" t="s">
        <v>99</v>
      </c>
      <c r="B37" s="78" t="s">
        <v>5</v>
      </c>
      <c r="C37" s="78"/>
      <c r="D37" s="149"/>
      <c r="E37" s="148">
        <f>E35+$C$10</f>
        <v>6.83E-2</v>
      </c>
      <c r="F37" s="148">
        <f>F35+$C$10</f>
        <v>6.83E-2</v>
      </c>
      <c r="G37" s="148">
        <f>G35+$C$10</f>
        <v>6.83E-2</v>
      </c>
      <c r="H37" s="148">
        <f>H35+$C$10</f>
        <v>6.83E-2</v>
      </c>
      <c r="I37" s="63"/>
      <c r="J37" s="58"/>
    </row>
    <row r="38" spans="1:10" x14ac:dyDescent="0.3">
      <c r="A38" s="73" t="s">
        <v>52</v>
      </c>
      <c r="B38" s="79" t="s">
        <v>5</v>
      </c>
      <c r="C38" s="79"/>
      <c r="D38" s="150"/>
      <c r="E38" s="151">
        <f>E34*E35+E36*E37</f>
        <v>6.6174273503679965E-2</v>
      </c>
      <c r="F38" s="151">
        <f t="shared" ref="F38:H38" si="2">F34*F35+F36*F37</f>
        <v>6.6152249799432877E-2</v>
      </c>
      <c r="G38" s="151">
        <f t="shared" si="2"/>
        <v>6.5969691033773273E-2</v>
      </c>
      <c r="H38" s="151">
        <f t="shared" si="2"/>
        <v>6.5771320662166399E-2</v>
      </c>
      <c r="I38" s="63"/>
      <c r="J38" s="58"/>
    </row>
    <row r="39" spans="1:10" ht="15.6" x14ac:dyDescent="0.3">
      <c r="A39" s="75" t="s">
        <v>100</v>
      </c>
      <c r="B39" s="76"/>
      <c r="C39" s="76"/>
      <c r="D39" s="152"/>
      <c r="E39" s="152"/>
      <c r="F39" s="152"/>
      <c r="G39" s="152"/>
      <c r="H39" s="152"/>
      <c r="I39" s="63"/>
      <c r="J39" s="76"/>
    </row>
    <row r="40" spans="1:10" x14ac:dyDescent="0.3">
      <c r="A40" s="80" t="s">
        <v>101</v>
      </c>
      <c r="B40" s="69"/>
      <c r="C40" s="69"/>
      <c r="D40" s="153"/>
      <c r="E40" s="153"/>
      <c r="F40" s="153"/>
      <c r="G40" s="153"/>
      <c r="H40" s="153"/>
      <c r="I40" s="63"/>
      <c r="J40" s="80"/>
    </row>
    <row r="41" spans="1:10" x14ac:dyDescent="0.3">
      <c r="A41" s="73" t="s">
        <v>53</v>
      </c>
      <c r="B41" s="68" t="s">
        <v>83</v>
      </c>
      <c r="C41" s="129"/>
      <c r="D41" s="154"/>
      <c r="E41" s="142">
        <f t="shared" ref="E41:G41" si="3">E26+E30</f>
        <v>525033.97399999993</v>
      </c>
      <c r="F41" s="142">
        <f t="shared" si="3"/>
        <v>482363.46499999997</v>
      </c>
      <c r="G41" s="142">
        <f t="shared" si="3"/>
        <v>482363.46600000001</v>
      </c>
      <c r="H41" s="142">
        <f>H26+H30</f>
        <v>482363.46600000001</v>
      </c>
      <c r="I41" s="63"/>
      <c r="J41" s="58"/>
    </row>
    <row r="42" spans="1:10" ht="15.6" x14ac:dyDescent="0.3">
      <c r="A42" s="75" t="s">
        <v>103</v>
      </c>
      <c r="B42" s="76"/>
      <c r="C42" s="76"/>
      <c r="D42" s="152"/>
      <c r="E42" s="152"/>
      <c r="F42" s="152"/>
      <c r="G42" s="152"/>
      <c r="H42" s="152"/>
      <c r="I42" s="63"/>
      <c r="J42" s="76"/>
    </row>
    <row r="43" spans="1:10" x14ac:dyDescent="0.3">
      <c r="A43" s="74" t="s">
        <v>109</v>
      </c>
      <c r="B43" s="69"/>
      <c r="C43" s="69"/>
      <c r="D43" s="153"/>
      <c r="E43" s="153"/>
      <c r="F43" s="153"/>
      <c r="G43" s="153"/>
      <c r="H43" s="153"/>
      <c r="I43" s="63"/>
      <c r="J43" s="80"/>
    </row>
    <row r="44" spans="1:10" x14ac:dyDescent="0.3">
      <c r="A44" t="s">
        <v>12</v>
      </c>
      <c r="B44" s="77" t="s">
        <v>5</v>
      </c>
      <c r="C44" s="77"/>
      <c r="D44" s="147"/>
      <c r="E44" s="148">
        <f>$C$8</f>
        <v>8.2407999999999995E-2</v>
      </c>
      <c r="F44" s="148">
        <f>$C$8</f>
        <v>8.2407999999999995E-2</v>
      </c>
      <c r="G44" s="148">
        <f>$C$8</f>
        <v>8.2407999999999995E-2</v>
      </c>
      <c r="H44" s="148">
        <f>$C$8</f>
        <v>8.2407999999999995E-2</v>
      </c>
      <c r="I44" s="63"/>
      <c r="J44" s="58"/>
    </row>
    <row r="45" spans="1:10" x14ac:dyDescent="0.3">
      <c r="A45" s="11" t="s">
        <v>11</v>
      </c>
      <c r="B45" s="78" t="s">
        <v>5</v>
      </c>
      <c r="C45" s="78"/>
      <c r="D45" s="149"/>
      <c r="E45" s="148">
        <f>$C$9</f>
        <v>6.4199999999999993E-2</v>
      </c>
      <c r="F45" s="148">
        <f>$C$9</f>
        <v>6.4199999999999993E-2</v>
      </c>
      <c r="G45" s="148">
        <f>$C$9</f>
        <v>6.4199999999999993E-2</v>
      </c>
      <c r="H45" s="148">
        <f>$C$9</f>
        <v>6.4199999999999993E-2</v>
      </c>
      <c r="I45" s="63"/>
      <c r="J45" s="58"/>
    </row>
    <row r="46" spans="1:10" x14ac:dyDescent="0.3">
      <c r="A46" s="73" t="s">
        <v>54</v>
      </c>
      <c r="B46" s="79" t="s">
        <v>5</v>
      </c>
      <c r="C46" s="79"/>
      <c r="D46" s="150"/>
      <c r="E46" s="151">
        <f>E44*0.75+E45*0.25</f>
        <v>7.7855999999999995E-2</v>
      </c>
      <c r="F46" s="151">
        <f>F44*0.75+F45*0.25</f>
        <v>7.7855999999999995E-2</v>
      </c>
      <c r="G46" s="151">
        <f>G44*0.75+G45*0.25</f>
        <v>7.7855999999999995E-2</v>
      </c>
      <c r="H46" s="151">
        <f>H44*0.75+H45*0.25</f>
        <v>7.7855999999999995E-2</v>
      </c>
      <c r="I46" s="63"/>
      <c r="J46" s="58"/>
    </row>
    <row r="47" spans="1:10" ht="15.6" x14ac:dyDescent="0.3">
      <c r="A47" s="75" t="s">
        <v>106</v>
      </c>
      <c r="B47" s="76"/>
      <c r="C47" s="76"/>
      <c r="D47" s="152"/>
      <c r="E47" s="152"/>
      <c r="F47" s="152"/>
      <c r="G47" s="152"/>
      <c r="H47" s="152"/>
      <c r="I47" s="63"/>
      <c r="J47" s="76"/>
    </row>
    <row r="48" spans="1:10" x14ac:dyDescent="0.3">
      <c r="A48" s="11" t="s">
        <v>104</v>
      </c>
      <c r="B48" s="10" t="s">
        <v>83</v>
      </c>
      <c r="C48" s="10"/>
      <c r="D48" s="146"/>
      <c r="E48" s="141">
        <f>D50</f>
        <v>725804.73899999994</v>
      </c>
      <c r="F48" s="141">
        <f>E50</f>
        <v>683134.23099999991</v>
      </c>
      <c r="G48" s="141">
        <f>F50</f>
        <v>683134.23099999991</v>
      </c>
      <c r="H48" s="141">
        <f>G50</f>
        <v>683134.23099999991</v>
      </c>
      <c r="I48" s="63"/>
      <c r="J48" s="58"/>
    </row>
    <row r="49" spans="1:10" x14ac:dyDescent="0.3">
      <c r="A49" s="11" t="s">
        <v>105</v>
      </c>
      <c r="B49" s="10" t="s">
        <v>83</v>
      </c>
      <c r="C49" s="10"/>
      <c r="D49" s="146"/>
      <c r="E49" s="141">
        <f>E16</f>
        <v>-42670.508000000002</v>
      </c>
      <c r="F49" s="141">
        <f>F16</f>
        <v>0</v>
      </c>
      <c r="G49" s="141">
        <f>G16</f>
        <v>0</v>
      </c>
      <c r="H49" s="141">
        <f>H16</f>
        <v>0</v>
      </c>
      <c r="I49" s="63"/>
      <c r="J49" s="58"/>
    </row>
    <row r="50" spans="1:10" x14ac:dyDescent="0.3">
      <c r="A50" s="73" t="s">
        <v>55</v>
      </c>
      <c r="B50" s="68" t="s">
        <v>83</v>
      </c>
      <c r="C50" s="129"/>
      <c r="D50" s="142">
        <f>D13</f>
        <v>725804.73899999994</v>
      </c>
      <c r="E50" s="142">
        <f>SUM(E48:E49)</f>
        <v>683134.23099999991</v>
      </c>
      <c r="F50" s="142">
        <f>SUM(F48:F49)</f>
        <v>683134.23099999991</v>
      </c>
      <c r="G50" s="142">
        <f>SUM(G48:G49)</f>
        <v>683134.23099999991</v>
      </c>
      <c r="H50" s="142">
        <f>SUM(H48:H49)</f>
        <v>683134.23099999991</v>
      </c>
      <c r="I50" s="63"/>
      <c r="J50" s="58"/>
    </row>
    <row r="51" spans="1:10" ht="15.6" x14ac:dyDescent="0.3">
      <c r="A51" s="75" t="s">
        <v>51</v>
      </c>
      <c r="B51" s="76"/>
      <c r="C51" s="76"/>
      <c r="D51" s="152"/>
      <c r="E51" s="152"/>
      <c r="F51" s="152"/>
      <c r="G51" s="152"/>
      <c r="H51" s="152"/>
      <c r="I51" s="63"/>
      <c r="J51" s="76"/>
    </row>
    <row r="52" spans="1:10" x14ac:dyDescent="0.3">
      <c r="A52" s="73" t="s">
        <v>119</v>
      </c>
      <c r="B52" s="68" t="s">
        <v>83</v>
      </c>
      <c r="C52" s="68"/>
      <c r="D52" s="155"/>
      <c r="E52" s="142">
        <f>E38*E41+E46*E48</f>
        <v>91251.995553783985</v>
      </c>
      <c r="F52" s="142">
        <f t="shared" ref="F52:H52" si="4">F38*F41+F46*F48</f>
        <v>85095.527119535982</v>
      </c>
      <c r="G52" s="142">
        <f t="shared" si="4"/>
        <v>85007.467506735993</v>
      </c>
      <c r="H52" s="142">
        <f t="shared" si="4"/>
        <v>84911.780886735985</v>
      </c>
      <c r="I52" s="63"/>
      <c r="J52" s="58"/>
    </row>
    <row r="53" spans="1:10" x14ac:dyDescent="0.3">
      <c r="A53" s="16" t="s">
        <v>319</v>
      </c>
      <c r="B53" s="16"/>
      <c r="C53" s="16"/>
      <c r="D53" s="16"/>
      <c r="E53" s="16"/>
      <c r="F53" s="16"/>
      <c r="G53" s="16"/>
      <c r="H53" s="16"/>
      <c r="I53" s="16"/>
      <c r="J53" s="16"/>
    </row>
    <row r="54" spans="1:10" x14ac:dyDescent="0.3">
      <c r="D54" s="147"/>
      <c r="E54" s="147"/>
      <c r="F54" s="147"/>
      <c r="G54" s="147"/>
      <c r="H54" s="147"/>
    </row>
    <row r="55" spans="1:10" ht="23.4" x14ac:dyDescent="0.45">
      <c r="A55" s="32" t="s">
        <v>57</v>
      </c>
      <c r="B55" s="33"/>
      <c r="C55" s="46"/>
      <c r="D55" s="156"/>
      <c r="E55" s="157"/>
      <c r="F55" s="157"/>
      <c r="G55" s="157"/>
      <c r="H55" s="157"/>
      <c r="I55" s="63"/>
      <c r="J55" s="33"/>
    </row>
    <row r="56" spans="1:10" x14ac:dyDescent="0.3">
      <c r="A56" s="80" t="s">
        <v>266</v>
      </c>
      <c r="B56" s="72"/>
      <c r="C56" s="72"/>
      <c r="D56" s="158"/>
      <c r="E56" s="158"/>
      <c r="F56" s="158"/>
      <c r="G56" s="158"/>
      <c r="H56" s="158"/>
      <c r="I56" s="63"/>
      <c r="J56" s="80" t="s">
        <v>58</v>
      </c>
    </row>
    <row r="57" spans="1:10" x14ac:dyDescent="0.3">
      <c r="A57" s="11" t="s">
        <v>107</v>
      </c>
      <c r="B57" s="10" t="s">
        <v>83</v>
      </c>
      <c r="C57" s="10"/>
      <c r="D57" s="146"/>
      <c r="E57" s="141">
        <f>E19</f>
        <v>5924396.1857827427</v>
      </c>
      <c r="F57" s="141">
        <f>F19</f>
        <v>5880946.9723873427</v>
      </c>
      <c r="G57" s="141">
        <f>G19</f>
        <v>5796241.7542133434</v>
      </c>
      <c r="H57" s="141">
        <f>H19</f>
        <v>5695106.6175840739</v>
      </c>
      <c r="I57" s="63"/>
      <c r="J57" s="58"/>
    </row>
    <row r="58" spans="1:10" x14ac:dyDescent="0.3">
      <c r="A58" s="11" t="s">
        <v>108</v>
      </c>
      <c r="B58" s="10" t="s">
        <v>83</v>
      </c>
      <c r="C58" s="10"/>
      <c r="D58" s="146"/>
      <c r="E58" s="141">
        <f>E26+E30+E48</f>
        <v>1250838.713</v>
      </c>
      <c r="F58" s="141">
        <f t="shared" ref="F58:H58" si="5">F26+F30+F48</f>
        <v>1165497.696</v>
      </c>
      <c r="G58" s="141">
        <f t="shared" si="5"/>
        <v>1165497.6969999999</v>
      </c>
      <c r="H58" s="141">
        <f t="shared" si="5"/>
        <v>1165497.6969999999</v>
      </c>
      <c r="I58" s="63"/>
      <c r="J58" s="58"/>
    </row>
    <row r="59" spans="1:10" x14ac:dyDescent="0.3">
      <c r="A59" s="11" t="s">
        <v>9</v>
      </c>
      <c r="B59" s="10" t="s">
        <v>5</v>
      </c>
      <c r="C59" s="10"/>
      <c r="D59" s="146"/>
      <c r="E59" s="159">
        <f>$C$11</f>
        <v>0.28999999999999998</v>
      </c>
      <c r="F59" s="159">
        <f>$C$11</f>
        <v>0.28999999999999998</v>
      </c>
      <c r="G59" s="159">
        <f>$C$11</f>
        <v>0.28999999999999998</v>
      </c>
      <c r="H59" s="159">
        <f>$C$11</f>
        <v>0.28999999999999998</v>
      </c>
      <c r="I59" s="63"/>
      <c r="J59" s="58"/>
    </row>
    <row r="60" spans="1:10" x14ac:dyDescent="0.3">
      <c r="A60" s="11" t="s">
        <v>11</v>
      </c>
      <c r="B60" s="10" t="s">
        <v>5</v>
      </c>
      <c r="C60" s="10"/>
      <c r="D60" s="146"/>
      <c r="E60" s="148">
        <f>$C$9</f>
        <v>6.4199999999999993E-2</v>
      </c>
      <c r="F60" s="148">
        <f>$C$9</f>
        <v>6.4199999999999993E-2</v>
      </c>
      <c r="G60" s="148">
        <f>$C$9</f>
        <v>6.4199999999999993E-2</v>
      </c>
      <c r="H60" s="148">
        <f>$C$9</f>
        <v>6.4199999999999993E-2</v>
      </c>
      <c r="I60" s="63"/>
      <c r="J60" s="58"/>
    </row>
    <row r="61" spans="1:10" x14ac:dyDescent="0.3">
      <c r="A61" s="73" t="s">
        <v>57</v>
      </c>
      <c r="B61" s="68" t="s">
        <v>83</v>
      </c>
      <c r="C61" s="67"/>
      <c r="D61" s="154"/>
      <c r="E61" s="142">
        <f>(E57-E58)*E59*E60</f>
        <v>87012.29302826908</v>
      </c>
      <c r="F61" s="142">
        <f>(F57-F58)*F59*F60</f>
        <v>87792.234627779544</v>
      </c>
      <c r="G61" s="142">
        <f>(G57-G58)*G59*G60</f>
        <v>86215.19285719801</v>
      </c>
      <c r="H61" s="142">
        <f>(H57-H58)*H59*H60</f>
        <v>84332.258883434275</v>
      </c>
      <c r="I61" s="63"/>
      <c r="J61" s="114"/>
    </row>
    <row r="62" spans="1:10" x14ac:dyDescent="0.3">
      <c r="D62" s="147"/>
      <c r="E62" s="147"/>
      <c r="F62" s="147"/>
      <c r="G62" s="147"/>
      <c r="H62" s="147"/>
      <c r="I62" s="63"/>
    </row>
    <row r="63" spans="1:10" ht="23.4" x14ac:dyDescent="0.45">
      <c r="A63" s="32" t="s">
        <v>239</v>
      </c>
      <c r="B63" s="33"/>
      <c r="C63" s="46"/>
      <c r="D63" s="156"/>
      <c r="E63" s="157"/>
      <c r="F63" s="157"/>
      <c r="G63" s="157"/>
      <c r="H63" s="157"/>
      <c r="I63" s="63"/>
      <c r="J63" s="33"/>
    </row>
    <row r="64" spans="1:10" x14ac:dyDescent="0.3">
      <c r="A64" s="80" t="s">
        <v>193</v>
      </c>
      <c r="B64" s="69"/>
      <c r="C64" s="85"/>
      <c r="D64" s="158"/>
      <c r="E64" s="153"/>
      <c r="F64" s="153"/>
      <c r="G64" s="153"/>
      <c r="H64" s="153"/>
      <c r="I64" s="63"/>
      <c r="J64" s="86"/>
    </row>
    <row r="65" spans="1:10" x14ac:dyDescent="0.3">
      <c r="A65" s="11" t="s">
        <v>186</v>
      </c>
      <c r="B65" s="10" t="s">
        <v>83</v>
      </c>
      <c r="C65" s="10"/>
      <c r="D65" s="146"/>
      <c r="E65" s="141">
        <f>E61</f>
        <v>87012.29302826908</v>
      </c>
      <c r="F65" s="141">
        <f t="shared" ref="F65:H65" si="6">F61</f>
        <v>87792.234627779544</v>
      </c>
      <c r="G65" s="141">
        <f t="shared" si="6"/>
        <v>86215.19285719801</v>
      </c>
      <c r="H65" s="141">
        <f t="shared" si="6"/>
        <v>84332.258883434275</v>
      </c>
      <c r="I65" s="63"/>
      <c r="J65" s="51"/>
    </row>
    <row r="66" spans="1:10" x14ac:dyDescent="0.3">
      <c r="A66" s="11" t="s">
        <v>300</v>
      </c>
      <c r="B66" s="10" t="s">
        <v>83</v>
      </c>
      <c r="C66" s="10"/>
      <c r="D66" s="146"/>
      <c r="E66" s="141">
        <f>E20</f>
        <v>0</v>
      </c>
      <c r="F66" s="141">
        <f t="shared" ref="F66:H66" si="7">F20</f>
        <v>1016.45465959</v>
      </c>
      <c r="G66" s="141">
        <f t="shared" si="7"/>
        <v>2116.64037048</v>
      </c>
      <c r="H66" s="141">
        <f t="shared" si="7"/>
        <v>3696.7751407999999</v>
      </c>
      <c r="I66" s="63"/>
      <c r="J66" s="51"/>
    </row>
    <row r="67" spans="1:10" x14ac:dyDescent="0.3">
      <c r="A67" s="73" t="s">
        <v>187</v>
      </c>
      <c r="B67" s="68" t="s">
        <v>83</v>
      </c>
      <c r="C67" s="67"/>
      <c r="D67" s="154"/>
      <c r="E67" s="142">
        <f>SUM(E65:E66)</f>
        <v>87012.29302826908</v>
      </c>
      <c r="F67" s="142">
        <f t="shared" ref="F67:H67" si="8">SUM(F65:F66)</f>
        <v>88808.689287369547</v>
      </c>
      <c r="G67" s="142">
        <f t="shared" si="8"/>
        <v>88331.833227678013</v>
      </c>
      <c r="H67" s="142">
        <f t="shared" si="8"/>
        <v>88029.034024234279</v>
      </c>
      <c r="I67" s="63"/>
      <c r="J67" s="114"/>
    </row>
  </sheetData>
  <sheetProtection formatColumns="0" formatRows="0"/>
  <pageMargins left="0.70866141732283472" right="0.70866141732283472" top="0.74803149606299213" bottom="0.74803149606299213" header="0.31496062992125984" footer="0.31496062992125984"/>
  <pageSetup paperSize="9" scale="52"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27D973-B5E7-4A15-A68D-9AFD53A1D473}">
  <sheetPr>
    <pageSetUpPr fitToPage="1"/>
  </sheetPr>
  <dimension ref="A1:J266"/>
  <sheetViews>
    <sheetView showGridLines="0" view="pageBreakPreview" zoomScaleNormal="100" zoomScaleSheetLayoutView="100" workbookViewId="0"/>
  </sheetViews>
  <sheetFormatPr defaultColWidth="9.109375" defaultRowHeight="14.4" x14ac:dyDescent="0.3"/>
  <cols>
    <col min="1" max="1" width="64.44140625" style="16" customWidth="1"/>
    <col min="2" max="5" width="11.5546875" style="16" customWidth="1"/>
    <col min="6" max="8" width="11.5546875" customWidth="1"/>
    <col min="9" max="9" width="5.88671875" customWidth="1"/>
    <col min="10" max="10" width="17.44140625" bestFit="1" customWidth="1"/>
    <col min="11" max="11" width="50" customWidth="1"/>
    <col min="12" max="12" width="11.33203125" bestFit="1" customWidth="1"/>
    <col min="13" max="14" width="10.5546875" customWidth="1"/>
    <col min="15" max="15" width="11.33203125" customWidth="1"/>
    <col min="16" max="16" width="19.109375" customWidth="1"/>
    <col min="17" max="17" width="2.6640625" customWidth="1"/>
  </cols>
  <sheetData>
    <row r="1" spans="1:10" ht="36" customHeight="1" x14ac:dyDescent="0.3">
      <c r="A1" s="27" t="s">
        <v>223</v>
      </c>
      <c r="B1"/>
      <c r="C1"/>
      <c r="D1"/>
      <c r="E1"/>
      <c r="I1" s="63"/>
    </row>
    <row r="2" spans="1:10" x14ac:dyDescent="0.3">
      <c r="A2" s="22" t="s">
        <v>159</v>
      </c>
      <c r="B2" s="28"/>
      <c r="C2" s="29"/>
      <c r="D2" s="29"/>
      <c r="E2" s="29"/>
      <c r="F2" s="29"/>
      <c r="G2" s="29"/>
      <c r="H2" s="29"/>
      <c r="I2" s="64"/>
      <c r="J2" s="28"/>
    </row>
    <row r="3" spans="1:10" x14ac:dyDescent="0.3">
      <c r="A3" s="8"/>
      <c r="B3" s="35" t="s">
        <v>82</v>
      </c>
      <c r="C3" s="56" t="s">
        <v>71</v>
      </c>
      <c r="D3" s="56"/>
      <c r="E3" s="56"/>
      <c r="F3" s="56"/>
      <c r="G3" s="56"/>
      <c r="H3" s="56"/>
      <c r="I3" s="63"/>
      <c r="J3" s="56" t="s">
        <v>192</v>
      </c>
    </row>
    <row r="4" spans="1:10" x14ac:dyDescent="0.3">
      <c r="A4" s="35"/>
      <c r="B4" s="35"/>
      <c r="C4" s="35"/>
      <c r="D4" s="35">
        <f>Inputs!D4</f>
        <v>2024</v>
      </c>
      <c r="E4" s="35">
        <f>Inputs!E4</f>
        <v>2025</v>
      </c>
      <c r="F4" s="35">
        <f>Inputs!F4</f>
        <v>2026</v>
      </c>
      <c r="G4" s="35">
        <f>Inputs!G4</f>
        <v>2027</v>
      </c>
      <c r="H4" s="35">
        <f>Inputs!H4</f>
        <v>2028</v>
      </c>
      <c r="I4" s="63"/>
      <c r="J4" s="35"/>
    </row>
    <row r="5" spans="1:10" ht="23.4" x14ac:dyDescent="0.45">
      <c r="A5" s="32" t="s">
        <v>170</v>
      </c>
      <c r="B5" s="33"/>
      <c r="C5" s="33"/>
      <c r="D5" s="33"/>
      <c r="E5" s="33"/>
      <c r="F5" s="33"/>
      <c r="G5" s="33"/>
      <c r="H5" s="33"/>
      <c r="I5" s="63"/>
      <c r="J5" s="33"/>
    </row>
    <row r="6" spans="1:10" x14ac:dyDescent="0.3">
      <c r="A6" s="71" t="s">
        <v>171</v>
      </c>
      <c r="B6" s="69"/>
      <c r="C6" s="72"/>
      <c r="D6" s="69"/>
      <c r="E6" s="69"/>
      <c r="F6" s="69"/>
      <c r="G6" s="69"/>
      <c r="H6" s="69"/>
      <c r="I6" s="63"/>
      <c r="J6" s="69"/>
    </row>
    <row r="7" spans="1:10" x14ac:dyDescent="0.3">
      <c r="A7" s="11" t="s">
        <v>14</v>
      </c>
      <c r="B7" s="10" t="s">
        <v>5</v>
      </c>
      <c r="C7" s="43">
        <f>Inputs!C17</f>
        <v>7.7127680000000004E-2</v>
      </c>
      <c r="D7" s="160"/>
      <c r="E7" s="160"/>
      <c r="F7" s="160"/>
      <c r="G7" s="160"/>
      <c r="H7" s="160"/>
      <c r="I7" s="63"/>
      <c r="J7" s="132"/>
    </row>
    <row r="8" spans="1:10" x14ac:dyDescent="0.3">
      <c r="A8" s="11" t="s">
        <v>115</v>
      </c>
      <c r="B8" s="10" t="s">
        <v>20</v>
      </c>
      <c r="C8" s="81"/>
      <c r="D8" s="51"/>
      <c r="E8" s="51">
        <f>Inputs!E31</f>
        <v>365</v>
      </c>
      <c r="F8" s="51">
        <f>Inputs!F31</f>
        <v>365</v>
      </c>
      <c r="G8" s="51">
        <f>Inputs!G31</f>
        <v>365</v>
      </c>
      <c r="H8" s="51">
        <f>Inputs!H31</f>
        <v>366</v>
      </c>
      <c r="I8" s="63"/>
      <c r="J8" s="132"/>
    </row>
    <row r="9" spans="1:10" x14ac:dyDescent="0.3">
      <c r="A9" s="11" t="s">
        <v>19</v>
      </c>
      <c r="B9" s="10" t="s">
        <v>20</v>
      </c>
      <c r="C9" s="81"/>
      <c r="D9" s="51"/>
      <c r="E9" s="51">
        <f>Inputs!E32</f>
        <v>182</v>
      </c>
      <c r="F9" s="51">
        <f>Inputs!F32</f>
        <v>182</v>
      </c>
      <c r="G9" s="51">
        <f>Inputs!G32</f>
        <v>182</v>
      </c>
      <c r="H9" s="51">
        <f>Inputs!H32</f>
        <v>183</v>
      </c>
      <c r="I9" s="63"/>
      <c r="J9" s="132"/>
    </row>
    <row r="10" spans="1:10" x14ac:dyDescent="0.3">
      <c r="A10" s="11" t="s">
        <v>21</v>
      </c>
      <c r="B10" s="10" t="s">
        <v>20</v>
      </c>
      <c r="C10" s="81"/>
      <c r="D10" s="51"/>
      <c r="E10" s="51">
        <f>Inputs!E33</f>
        <v>148</v>
      </c>
      <c r="F10" s="51">
        <f>Inputs!F33</f>
        <v>148</v>
      </c>
      <c r="G10" s="51">
        <f>Inputs!G33</f>
        <v>148</v>
      </c>
      <c r="H10" s="51">
        <f>Inputs!H33</f>
        <v>148</v>
      </c>
      <c r="I10" s="63"/>
      <c r="J10" s="132"/>
    </row>
    <row r="11" spans="1:10" ht="15.6" x14ac:dyDescent="0.35">
      <c r="A11" s="11" t="s">
        <v>117</v>
      </c>
      <c r="B11" s="10" t="s">
        <v>35</v>
      </c>
      <c r="C11" s="11"/>
      <c r="D11" s="116"/>
      <c r="E11" s="161">
        <f>(1+$C$7)^(E9/E8)</f>
        <v>1.0377419941892911</v>
      </c>
      <c r="F11" s="161">
        <f>(1+$C$7)^(F9/F8)</f>
        <v>1.0377419941892911</v>
      </c>
      <c r="G11" s="161">
        <f>(1+$C$7)^(G9/G8)</f>
        <v>1.0377419941892911</v>
      </c>
      <c r="H11" s="161">
        <f>(1+$C$7)^(H9/H8)</f>
        <v>1.0378476188728285</v>
      </c>
      <c r="I11" s="63"/>
      <c r="J11" s="132"/>
    </row>
    <row r="12" spans="1:10" ht="15.6" x14ac:dyDescent="0.35">
      <c r="A12" s="11" t="s">
        <v>118</v>
      </c>
      <c r="B12" s="10" t="s">
        <v>35</v>
      </c>
      <c r="C12" s="11"/>
      <c r="D12" s="116"/>
      <c r="E12" s="161">
        <f>(1+$C$7)^(E10/E8)</f>
        <v>1.0305846773329874</v>
      </c>
      <c r="F12" s="161">
        <f t="shared" ref="F12:H12" si="0">(1+$C$7)^(F10/F8)</f>
        <v>1.0305846773329874</v>
      </c>
      <c r="G12" s="161">
        <f t="shared" si="0"/>
        <v>1.0305846773329874</v>
      </c>
      <c r="H12" s="161">
        <f t="shared" si="0"/>
        <v>1.0304998510648191</v>
      </c>
      <c r="I12" s="63"/>
      <c r="J12" s="132"/>
    </row>
    <row r="13" spans="1:10" x14ac:dyDescent="0.3">
      <c r="A13" s="131"/>
      <c r="B13" s="131"/>
      <c r="C13" s="131"/>
      <c r="D13" s="131"/>
      <c r="E13" s="131"/>
      <c r="F13" s="131"/>
      <c r="G13" s="131"/>
      <c r="H13" s="131"/>
      <c r="I13" s="63"/>
      <c r="J13" s="132"/>
    </row>
    <row r="14" spans="1:10" ht="23.4" x14ac:dyDescent="0.45">
      <c r="A14" s="32" t="s">
        <v>76</v>
      </c>
      <c r="B14" s="33"/>
      <c r="C14" s="33"/>
      <c r="D14" s="33"/>
      <c r="E14" s="33"/>
      <c r="F14" s="33"/>
      <c r="G14" s="33"/>
      <c r="H14" s="33"/>
      <c r="I14" s="63"/>
      <c r="J14" s="33"/>
    </row>
    <row r="15" spans="1:10" x14ac:dyDescent="0.3">
      <c r="A15" s="80" t="s">
        <v>194</v>
      </c>
      <c r="B15" s="69"/>
      <c r="C15" s="69"/>
      <c r="D15" s="69"/>
      <c r="E15" s="69"/>
      <c r="F15" s="69"/>
      <c r="G15" s="69"/>
      <c r="H15" s="69"/>
      <c r="I15" s="63"/>
      <c r="J15" s="69"/>
    </row>
    <row r="16" spans="1:10" x14ac:dyDescent="0.3">
      <c r="A16" s="11" t="s">
        <v>6</v>
      </c>
      <c r="B16" s="10" t="s">
        <v>5</v>
      </c>
      <c r="C16" s="44">
        <f>Inputs!C14</f>
        <v>0.28000000000000003</v>
      </c>
      <c r="D16" s="128"/>
      <c r="E16" s="82"/>
      <c r="F16" s="82"/>
      <c r="G16" s="82"/>
      <c r="H16" s="82"/>
      <c r="I16" s="63"/>
      <c r="J16" s="59"/>
    </row>
    <row r="17" spans="1:10" x14ac:dyDescent="0.3">
      <c r="A17" s="11" t="s">
        <v>212</v>
      </c>
      <c r="B17" s="10" t="s">
        <v>83</v>
      </c>
      <c r="C17" s="81"/>
      <c r="D17" s="51">
        <f>Inputs!D23</f>
        <v>738098.68203418527</v>
      </c>
      <c r="E17" s="82"/>
      <c r="F17" s="82"/>
      <c r="G17" s="82"/>
      <c r="H17" s="82"/>
      <c r="I17" s="63"/>
      <c r="J17" s="59"/>
    </row>
    <row r="18" spans="1:10" x14ac:dyDescent="0.3">
      <c r="A18" s="11" t="s">
        <v>44</v>
      </c>
      <c r="B18" s="10" t="s">
        <v>83</v>
      </c>
      <c r="C18" s="51"/>
      <c r="D18" s="51"/>
      <c r="E18" s="51">
        <f>Inputs!E38</f>
        <v>318170.68794252002</v>
      </c>
      <c r="F18" s="51">
        <f>Inputs!F38</f>
        <v>291431.43562177999</v>
      </c>
      <c r="G18" s="51">
        <f>Inputs!G38</f>
        <v>287139.12179170997</v>
      </c>
      <c r="H18" s="51">
        <f>Inputs!H38</f>
        <v>241220.19511053001</v>
      </c>
      <c r="I18" s="63"/>
      <c r="J18" s="59"/>
    </row>
    <row r="19" spans="1:10" x14ac:dyDescent="0.3">
      <c r="A19" s="11" t="s">
        <v>169</v>
      </c>
      <c r="B19" s="10" t="s">
        <v>83</v>
      </c>
      <c r="C19" s="51"/>
      <c r="D19" s="51"/>
      <c r="E19" s="51">
        <f>Inputs!E40</f>
        <v>0</v>
      </c>
      <c r="F19" s="51">
        <f>Inputs!F40</f>
        <v>0</v>
      </c>
      <c r="G19" s="51">
        <f>Inputs!G40</f>
        <v>0</v>
      </c>
      <c r="H19" s="51">
        <f>Inputs!H40</f>
        <v>0</v>
      </c>
      <c r="I19" s="63"/>
      <c r="J19" s="59"/>
    </row>
    <row r="20" spans="1:10" x14ac:dyDescent="0.3">
      <c r="A20" s="11" t="s">
        <v>124</v>
      </c>
      <c r="B20" s="10" t="s">
        <v>83</v>
      </c>
      <c r="C20" s="51"/>
      <c r="D20" s="51"/>
      <c r="E20" s="51">
        <f>Asset!E76</f>
        <v>5913.4075998308772</v>
      </c>
      <c r="F20" s="51">
        <f>Asset!F76</f>
        <v>5910.310436731419</v>
      </c>
      <c r="G20" s="51">
        <f>Asset!G76</f>
        <v>5893.9174854173825</v>
      </c>
      <c r="H20" s="51">
        <f>Asset!H76</f>
        <v>5856.1239303134644</v>
      </c>
      <c r="I20" s="63"/>
      <c r="J20" s="59"/>
    </row>
    <row r="21" spans="1:10" x14ac:dyDescent="0.3">
      <c r="A21" s="11" t="s">
        <v>56</v>
      </c>
      <c r="B21" s="10" t="s">
        <v>83</v>
      </c>
      <c r="C21" s="51"/>
      <c r="D21" s="51"/>
      <c r="E21" s="51">
        <f>Financing!E52</f>
        <v>91251.995553783985</v>
      </c>
      <c r="F21" s="51">
        <f>Financing!F52</f>
        <v>85095.527119535982</v>
      </c>
      <c r="G21" s="51">
        <f>Financing!G52</f>
        <v>85007.467506735993</v>
      </c>
      <c r="H21" s="51">
        <f>Financing!H52</f>
        <v>84911.780886735985</v>
      </c>
      <c r="I21" s="63"/>
      <c r="J21" s="59"/>
    </row>
    <row r="22" spans="1:10" x14ac:dyDescent="0.3">
      <c r="A22" s="11" t="s">
        <v>29</v>
      </c>
      <c r="B22" s="10" t="s">
        <v>83</v>
      </c>
      <c r="C22" s="51"/>
      <c r="D22" s="51"/>
      <c r="E22" s="51">
        <f>Inputs!E48</f>
        <v>380479.01738892001</v>
      </c>
      <c r="F22" s="51">
        <f>Inputs!F48</f>
        <v>375195.66087391</v>
      </c>
      <c r="G22" s="51">
        <f>Inputs!G48</f>
        <v>364093.60471465002</v>
      </c>
      <c r="H22" s="51">
        <f>Inputs!H48</f>
        <v>350369.86581207998</v>
      </c>
      <c r="I22" s="63"/>
      <c r="J22" s="59"/>
    </row>
    <row r="23" spans="1:10" x14ac:dyDescent="0.3">
      <c r="A23" s="11" t="s">
        <v>218</v>
      </c>
      <c r="B23" s="10" t="s">
        <v>83</v>
      </c>
      <c r="C23" s="51"/>
      <c r="D23" s="51"/>
      <c r="E23" s="51">
        <f>Inputs!E43</f>
        <v>171290.7417712</v>
      </c>
      <c r="F23" s="51">
        <f>Inputs!F43</f>
        <v>172733.42483668</v>
      </c>
      <c r="G23" s="51">
        <f>Inputs!G43</f>
        <v>174974.77254892999</v>
      </c>
      <c r="H23" s="51">
        <f>Inputs!H43</f>
        <v>172294.52006332</v>
      </c>
      <c r="I23" s="63"/>
      <c r="J23" s="59"/>
    </row>
    <row r="24" spans="1:10" x14ac:dyDescent="0.3">
      <c r="A24" s="11" t="s">
        <v>63</v>
      </c>
      <c r="B24" s="10" t="s">
        <v>83</v>
      </c>
      <c r="C24" s="51"/>
      <c r="D24" s="51"/>
      <c r="E24" s="51">
        <f>Inputs!E45</f>
        <v>0</v>
      </c>
      <c r="F24" s="51">
        <f>Inputs!F45</f>
        <v>0</v>
      </c>
      <c r="G24" s="51">
        <f>Inputs!G45</f>
        <v>0</v>
      </c>
      <c r="H24" s="51">
        <f>Inputs!H45</f>
        <v>0</v>
      </c>
      <c r="I24" s="63"/>
      <c r="J24" s="59"/>
    </row>
    <row r="25" spans="1:10" x14ac:dyDescent="0.3">
      <c r="A25" s="11" t="s">
        <v>64</v>
      </c>
      <c r="B25" s="10" t="s">
        <v>83</v>
      </c>
      <c r="C25" s="51"/>
      <c r="D25" s="51"/>
      <c r="E25" s="51">
        <f>Asset!E41</f>
        <v>143328.40248535998</v>
      </c>
      <c r="F25" s="51">
        <f>Asset!F41</f>
        <v>142258.57121021999</v>
      </c>
      <c r="G25" s="51">
        <f>Asset!G41</f>
        <v>154236.77701220999</v>
      </c>
      <c r="H25" s="51">
        <f>Asset!H41</f>
        <v>160636.67168688</v>
      </c>
      <c r="I25" s="63"/>
      <c r="J25" s="59"/>
    </row>
    <row r="26" spans="1:10" x14ac:dyDescent="0.3">
      <c r="A26" s="11" t="s">
        <v>65</v>
      </c>
      <c r="B26" s="10" t="s">
        <v>83</v>
      </c>
      <c r="C26" s="51"/>
      <c r="D26" s="51"/>
      <c r="E26" s="51">
        <f>Inputs!E49</f>
        <v>0</v>
      </c>
      <c r="F26" s="51">
        <f>Inputs!F49</f>
        <v>0</v>
      </c>
      <c r="G26" s="51">
        <f>Inputs!G49</f>
        <v>0</v>
      </c>
      <c r="H26" s="51">
        <f>Inputs!H49</f>
        <v>0</v>
      </c>
      <c r="I26" s="63"/>
      <c r="J26" s="59"/>
    </row>
    <row r="27" spans="1:10" x14ac:dyDescent="0.3">
      <c r="A27" s="11" t="s">
        <v>214</v>
      </c>
      <c r="B27" s="10" t="s">
        <v>83</v>
      </c>
      <c r="C27" s="51"/>
      <c r="D27" s="51"/>
      <c r="E27" s="51">
        <f>Inputs!E50</f>
        <v>-39119.579606469997</v>
      </c>
      <c r="F27" s="51">
        <f>Inputs!F50</f>
        <v>-40144.30085028</v>
      </c>
      <c r="G27" s="51">
        <f>Inputs!G50</f>
        <v>-40921.930417329997</v>
      </c>
      <c r="H27" s="51">
        <f>Inputs!H50</f>
        <v>-41594.828435069998</v>
      </c>
      <c r="I27" s="63"/>
      <c r="J27" s="59"/>
    </row>
    <row r="28" spans="1:10" x14ac:dyDescent="0.3">
      <c r="A28" s="11" t="s">
        <v>66</v>
      </c>
      <c r="B28" s="10" t="s">
        <v>83</v>
      </c>
      <c r="C28" s="51"/>
      <c r="D28" s="51"/>
      <c r="E28" s="51">
        <f>Inputs!E44</f>
        <v>19512.06673011</v>
      </c>
      <c r="F28" s="51">
        <f>Inputs!F44</f>
        <v>20131.544378279999</v>
      </c>
      <c r="G28" s="51">
        <f>Inputs!G44</f>
        <v>20679.761728869998</v>
      </c>
      <c r="H28" s="51">
        <f>Inputs!H44</f>
        <v>21199.98952893</v>
      </c>
      <c r="I28" s="63"/>
      <c r="J28" s="59"/>
    </row>
    <row r="29" spans="1:10" x14ac:dyDescent="0.3">
      <c r="A29" s="8" t="s">
        <v>27</v>
      </c>
      <c r="B29" s="10" t="s">
        <v>83</v>
      </c>
      <c r="C29" s="51"/>
      <c r="D29" s="51"/>
      <c r="E29" s="51">
        <f>Inputs!E46</f>
        <v>17994.496835739999</v>
      </c>
      <c r="F29" s="51">
        <f>Inputs!F46</f>
        <v>16600.042990940001</v>
      </c>
      <c r="G29" s="51">
        <f>Inputs!G46</f>
        <v>14914.11307198</v>
      </c>
      <c r="H29" s="51">
        <f>Inputs!H46</f>
        <v>13101.009807549999</v>
      </c>
      <c r="I29" s="63"/>
      <c r="J29" s="59"/>
    </row>
    <row r="30" spans="1:10" x14ac:dyDescent="0.3">
      <c r="A30" s="80" t="s">
        <v>190</v>
      </c>
      <c r="B30" s="69"/>
      <c r="C30" s="69"/>
      <c r="D30" s="69"/>
      <c r="E30" s="69"/>
      <c r="F30" s="69"/>
      <c r="G30" s="69"/>
      <c r="H30" s="69"/>
      <c r="I30" s="63"/>
      <c r="J30" s="69"/>
    </row>
    <row r="31" spans="1:10" x14ac:dyDescent="0.3">
      <c r="A31" s="11" t="s">
        <v>50</v>
      </c>
      <c r="B31" s="10" t="s">
        <v>83</v>
      </c>
      <c r="C31" s="51"/>
      <c r="D31" s="51"/>
      <c r="E31" s="51">
        <f>Asset!E47</f>
        <v>5924396.1857827427</v>
      </c>
      <c r="F31" s="51">
        <f>Asset!F47</f>
        <v>5935542.238237123</v>
      </c>
      <c r="G31" s="51">
        <f>Asset!G47</f>
        <v>5909929.603095213</v>
      </c>
      <c r="H31" s="51">
        <f>Asset!H47</f>
        <v>5893665.815177694</v>
      </c>
      <c r="I31" s="63"/>
      <c r="J31" s="60"/>
    </row>
    <row r="32" spans="1:10" x14ac:dyDescent="0.3">
      <c r="A32" s="11" t="s">
        <v>166</v>
      </c>
      <c r="B32" s="10" t="s">
        <v>83</v>
      </c>
      <c r="C32" s="51"/>
      <c r="D32" s="51"/>
      <c r="E32" s="51">
        <f>Asset!E59</f>
        <v>129513.61914148</v>
      </c>
      <c r="F32" s="51">
        <f>Asset!F59</f>
        <v>117037.93083348</v>
      </c>
      <c r="G32" s="51">
        <f>Asset!G59</f>
        <v>116149.97229935</v>
      </c>
      <c r="H32" s="51">
        <f>Asset!H59</f>
        <v>115415.62512673001</v>
      </c>
      <c r="I32" s="63"/>
      <c r="J32" s="60"/>
    </row>
    <row r="33" spans="1:10" x14ac:dyDescent="0.3">
      <c r="A33" s="11" t="s">
        <v>220</v>
      </c>
      <c r="B33" s="10" t="s">
        <v>83</v>
      </c>
      <c r="C33" s="51"/>
      <c r="D33" s="51"/>
      <c r="E33" s="51">
        <f>Asset!E55</f>
        <v>469661.47898772999</v>
      </c>
      <c r="F33" s="51">
        <f>Asset!F55</f>
        <v>458932.96946668002</v>
      </c>
      <c r="G33" s="51">
        <f>Asset!G55</f>
        <v>435313.32944672002</v>
      </c>
      <c r="H33" s="51">
        <f>Asset!H55</f>
        <v>431719.58996571996</v>
      </c>
      <c r="I33" s="63"/>
    </row>
    <row r="34" spans="1:10" x14ac:dyDescent="0.3">
      <c r="A34" s="11" t="s">
        <v>224</v>
      </c>
      <c r="B34" s="10" t="s">
        <v>83</v>
      </c>
      <c r="C34" s="51"/>
      <c r="D34" s="51"/>
      <c r="E34" s="51">
        <f>Asset!E65</f>
        <v>2565.83135223</v>
      </c>
      <c r="F34" s="51">
        <f>Asset!F65</f>
        <v>2559.42220645</v>
      </c>
      <c r="G34" s="51">
        <f>Asset!G65</f>
        <v>2547.1306191600002</v>
      </c>
      <c r="H34" s="51">
        <f>Asset!H65</f>
        <v>2521.2678610200001</v>
      </c>
      <c r="I34" s="63"/>
    </row>
    <row r="35" spans="1:10" x14ac:dyDescent="0.3">
      <c r="A35" s="11" t="s">
        <v>225</v>
      </c>
      <c r="B35" s="10" t="s">
        <v>83</v>
      </c>
      <c r="C35" s="51"/>
      <c r="D35" s="51"/>
      <c r="E35" s="51">
        <f>Financing!E67</f>
        <v>87012.29302826908</v>
      </c>
      <c r="F35" s="51">
        <f>Financing!F67</f>
        <v>88808.689287369547</v>
      </c>
      <c r="G35" s="51">
        <f>Financing!G67</f>
        <v>88331.833227678013</v>
      </c>
      <c r="H35" s="51">
        <f>Financing!H67</f>
        <v>88029.034024234279</v>
      </c>
      <c r="I35" s="63"/>
    </row>
    <row r="36" spans="1:10" ht="15" customHeight="1" x14ac:dyDescent="0.3">
      <c r="A36"/>
      <c r="B36"/>
      <c r="C36"/>
      <c r="D36"/>
      <c r="E36"/>
      <c r="I36" s="63"/>
    </row>
    <row r="37" spans="1:10" ht="23.4" x14ac:dyDescent="0.45">
      <c r="A37" s="32" t="s">
        <v>138</v>
      </c>
      <c r="B37" s="33"/>
      <c r="C37" s="46"/>
      <c r="D37" s="46"/>
      <c r="E37" s="33"/>
      <c r="F37" s="33"/>
      <c r="G37" s="33"/>
      <c r="H37" s="33"/>
      <c r="I37" s="63"/>
      <c r="J37" s="33"/>
    </row>
    <row r="38" spans="1:10" ht="15" customHeight="1" x14ac:dyDescent="0.3">
      <c r="A38" s="96" t="s">
        <v>68</v>
      </c>
      <c r="B38" s="90"/>
      <c r="C38" s="91"/>
      <c r="D38" s="91"/>
      <c r="E38" s="91"/>
      <c r="F38" s="91"/>
      <c r="G38" s="91"/>
      <c r="H38" s="91"/>
      <c r="I38" s="63"/>
      <c r="J38" s="91"/>
    </row>
    <row r="39" spans="1:10" ht="15" customHeight="1" x14ac:dyDescent="0.3">
      <c r="A39" s="183" t="s">
        <v>120</v>
      </c>
      <c r="B39" s="93"/>
      <c r="C39" s="94"/>
      <c r="D39" s="94"/>
      <c r="E39" s="94"/>
      <c r="F39" s="94"/>
      <c r="G39" s="94"/>
      <c r="H39" s="94"/>
      <c r="I39" s="63"/>
      <c r="J39" s="94"/>
    </row>
    <row r="40" spans="1:10" ht="15" customHeight="1" x14ac:dyDescent="0.3">
      <c r="A40" s="184" t="s">
        <v>121</v>
      </c>
      <c r="B40" s="69"/>
      <c r="C40" s="86"/>
      <c r="D40" s="86"/>
      <c r="E40" s="86"/>
      <c r="F40" s="86"/>
      <c r="G40" s="86"/>
      <c r="H40" s="86"/>
      <c r="I40" s="63"/>
      <c r="J40" s="86"/>
    </row>
    <row r="41" spans="1:10" ht="15" customHeight="1" x14ac:dyDescent="0.3">
      <c r="A41" s="39" t="s">
        <v>122</v>
      </c>
      <c r="B41" s="31" t="s">
        <v>83</v>
      </c>
      <c r="C41" s="39"/>
      <c r="D41" s="117"/>
      <c r="E41" s="162">
        <f>E31*$C$7</f>
        <v>456934.93321027193</v>
      </c>
      <c r="F41" s="162">
        <f>F31*$C$7</f>
        <v>457794.60237723659</v>
      </c>
      <c r="G41" s="162">
        <f>G31*$C$7</f>
        <v>455819.15925005462</v>
      </c>
      <c r="H41" s="162">
        <f>H31*$C$7</f>
        <v>454564.77101996436</v>
      </c>
      <c r="I41" s="63"/>
      <c r="J41" s="59"/>
    </row>
    <row r="42" spans="1:10" ht="15" customHeight="1" x14ac:dyDescent="0.3">
      <c r="A42" s="11" t="s">
        <v>126</v>
      </c>
      <c r="B42" s="10" t="s">
        <v>83</v>
      </c>
      <c r="C42" s="11"/>
      <c r="D42" s="115"/>
      <c r="E42" s="141">
        <f>E18*(E11-1)</f>
        <v>12008.396255529355</v>
      </c>
      <c r="F42" s="141">
        <f>F18*(F11-1)</f>
        <v>10999.203549813996</v>
      </c>
      <c r="G42" s="141">
        <f>G18*(G11-1)</f>
        <v>10837.203066180879</v>
      </c>
      <c r="H42" s="141">
        <f>H18*(H11-1)</f>
        <v>9129.6100089726697</v>
      </c>
      <c r="I42" s="63"/>
      <c r="J42" s="59"/>
    </row>
    <row r="43" spans="1:10" ht="15" customHeight="1" x14ac:dyDescent="0.3">
      <c r="A43" s="11" t="s">
        <v>168</v>
      </c>
      <c r="B43" s="10" t="s">
        <v>83</v>
      </c>
      <c r="C43" s="11"/>
      <c r="D43" s="115"/>
      <c r="E43" s="141">
        <f>-E19*(E11-1)</f>
        <v>0</v>
      </c>
      <c r="F43" s="141">
        <f>-F19*(F11-1)</f>
        <v>0</v>
      </c>
      <c r="G43" s="141">
        <f>-G19*(G11-1)</f>
        <v>0</v>
      </c>
      <c r="H43" s="141">
        <f>-H19*(H11-1)</f>
        <v>0</v>
      </c>
      <c r="I43" s="63"/>
      <c r="J43" s="59"/>
    </row>
    <row r="44" spans="1:10" ht="15" customHeight="1" x14ac:dyDescent="0.3">
      <c r="A44" s="11" t="s">
        <v>123</v>
      </c>
      <c r="B44" s="10" t="s">
        <v>83</v>
      </c>
      <c r="C44" s="11"/>
      <c r="D44" s="115"/>
      <c r="E44" s="141">
        <f>E20*E12</f>
        <v>6094.2672632101403</v>
      </c>
      <c r="F44" s="141">
        <f>F20*F12</f>
        <v>6091.0753743766372</v>
      </c>
      <c r="G44" s="141">
        <f>G20*G12</f>
        <v>6074.1810499361254</v>
      </c>
      <c r="H44" s="141">
        <f>H20*H12</f>
        <v>6034.734838005148</v>
      </c>
      <c r="I44" s="63"/>
      <c r="J44" s="59"/>
    </row>
    <row r="45" spans="1:10" ht="15" customHeight="1" x14ac:dyDescent="0.3">
      <c r="A45" s="11" t="s">
        <v>125</v>
      </c>
      <c r="B45" s="10" t="s">
        <v>83</v>
      </c>
      <c r="C45" s="11"/>
      <c r="D45" s="115"/>
      <c r="E45" s="141">
        <f>-E21</f>
        <v>-91251.995553783985</v>
      </c>
      <c r="F45" s="141">
        <f>-F21</f>
        <v>-85095.527119535982</v>
      </c>
      <c r="G45" s="141">
        <f>-G21</f>
        <v>-85007.467506735993</v>
      </c>
      <c r="H45" s="141">
        <f>-H21</f>
        <v>-84911.780886735985</v>
      </c>
      <c r="I45" s="63"/>
      <c r="J45" s="59"/>
    </row>
    <row r="46" spans="1:10" ht="15" customHeight="1" x14ac:dyDescent="0.3">
      <c r="A46" s="11" t="s">
        <v>127</v>
      </c>
      <c r="B46" s="10" t="s">
        <v>83</v>
      </c>
      <c r="C46" s="11"/>
      <c r="D46" s="115"/>
      <c r="E46" s="141">
        <f>-E32</f>
        <v>-129513.61914148</v>
      </c>
      <c r="F46" s="141">
        <f>-F32</f>
        <v>-117037.93083348</v>
      </c>
      <c r="G46" s="141">
        <f>-G32</f>
        <v>-116149.97229935</v>
      </c>
      <c r="H46" s="141">
        <f>-H32</f>
        <v>-115415.62512673001</v>
      </c>
      <c r="I46" s="63"/>
      <c r="J46" s="59"/>
    </row>
    <row r="47" spans="1:10" ht="15" customHeight="1" x14ac:dyDescent="0.3">
      <c r="A47" s="11" t="s">
        <v>130</v>
      </c>
      <c r="B47" s="10" t="s">
        <v>83</v>
      </c>
      <c r="C47" s="11"/>
      <c r="D47" s="115"/>
      <c r="E47" s="141">
        <f>E34*E12</f>
        <v>2644.3064762288172</v>
      </c>
      <c r="F47" s="141">
        <f>F34*F12</f>
        <v>2637.7013087931559</v>
      </c>
      <c r="G47" s="141">
        <f>G34*G12</f>
        <v>2625.0337872719811</v>
      </c>
      <c r="H47" s="141">
        <f>H34*H12</f>
        <v>2598.166155275625</v>
      </c>
      <c r="I47" s="63"/>
      <c r="J47" s="59"/>
    </row>
    <row r="48" spans="1:10" ht="15" customHeight="1" x14ac:dyDescent="0.3">
      <c r="A48" s="73" t="s">
        <v>68</v>
      </c>
      <c r="B48" s="68" t="s">
        <v>83</v>
      </c>
      <c r="C48" s="73"/>
      <c r="D48" s="114"/>
      <c r="E48" s="142">
        <f>SUM(E41:E47)</f>
        <v>256916.28850997624</v>
      </c>
      <c r="F48" s="142">
        <f>SUM(F41:F47)</f>
        <v>275389.12465720437</v>
      </c>
      <c r="G48" s="142">
        <f>SUM(G41:G47)</f>
        <v>274198.13734735758</v>
      </c>
      <c r="H48" s="142">
        <f>SUM(H41:H47)</f>
        <v>271999.8760087518</v>
      </c>
      <c r="I48" s="63"/>
      <c r="J48" s="59"/>
    </row>
    <row r="49" spans="1:10" ht="15" customHeight="1" x14ac:dyDescent="0.3">
      <c r="E49" s="18"/>
      <c r="F49" s="18"/>
      <c r="G49" s="18"/>
      <c r="H49" s="18"/>
      <c r="I49" s="63"/>
      <c r="J49" s="59"/>
    </row>
    <row r="50" spans="1:10" ht="15" customHeight="1" x14ac:dyDescent="0.3">
      <c r="A50" s="96" t="s">
        <v>128</v>
      </c>
      <c r="B50" s="90"/>
      <c r="C50" s="91"/>
      <c r="D50" s="91"/>
      <c r="E50" s="100"/>
      <c r="F50" s="100"/>
      <c r="G50" s="100"/>
      <c r="H50" s="100"/>
      <c r="I50" s="63"/>
      <c r="J50" s="100"/>
    </row>
    <row r="51" spans="1:10" ht="15" customHeight="1" x14ac:dyDescent="0.3">
      <c r="A51" s="183" t="s">
        <v>129</v>
      </c>
      <c r="B51" s="93"/>
      <c r="C51" s="94"/>
      <c r="D51" s="94"/>
      <c r="E51" s="101"/>
      <c r="F51" s="101"/>
      <c r="G51" s="101"/>
      <c r="H51" s="101"/>
      <c r="I51" s="63"/>
      <c r="J51" s="101"/>
    </row>
    <row r="52" spans="1:10" x14ac:dyDescent="0.3">
      <c r="A52" s="184" t="s">
        <v>237</v>
      </c>
      <c r="B52" s="69"/>
      <c r="C52" s="86"/>
      <c r="D52" s="86"/>
      <c r="E52" s="102"/>
      <c r="F52" s="102"/>
      <c r="G52" s="102"/>
      <c r="H52" s="102"/>
      <c r="I52" s="63"/>
      <c r="J52" s="102"/>
    </row>
    <row r="53" spans="1:10" ht="15" customHeight="1" x14ac:dyDescent="0.3">
      <c r="A53" s="39" t="s">
        <v>68</v>
      </c>
      <c r="B53" s="31" t="s">
        <v>83</v>
      </c>
      <c r="C53" s="39"/>
      <c r="D53" s="115"/>
      <c r="E53" s="141">
        <f>E48</f>
        <v>256916.28850997624</v>
      </c>
      <c r="F53" s="141">
        <f t="shared" ref="F53:H53" si="1">F48</f>
        <v>275389.12465720437</v>
      </c>
      <c r="G53" s="141">
        <f t="shared" si="1"/>
        <v>274198.13734735758</v>
      </c>
      <c r="H53" s="141">
        <f t="shared" si="1"/>
        <v>271999.8760087518</v>
      </c>
      <c r="I53" s="63"/>
      <c r="J53" s="59"/>
    </row>
    <row r="54" spans="1:10" ht="15" customHeight="1" x14ac:dyDescent="0.3">
      <c r="A54" s="11" t="s">
        <v>131</v>
      </c>
      <c r="B54" s="31" t="s">
        <v>83</v>
      </c>
      <c r="C54" s="11"/>
      <c r="D54" s="115"/>
      <c r="E54" s="141">
        <f>E33</f>
        <v>469661.47898772999</v>
      </c>
      <c r="F54" s="141">
        <f>F33</f>
        <v>458932.96946668002</v>
      </c>
      <c r="G54" s="141">
        <f>G33</f>
        <v>435313.32944672002</v>
      </c>
      <c r="H54" s="141">
        <f>H33</f>
        <v>431719.58996571996</v>
      </c>
      <c r="I54" s="63"/>
      <c r="J54" s="59"/>
    </row>
    <row r="55" spans="1:10" ht="15" customHeight="1" x14ac:dyDescent="0.3">
      <c r="A55" s="11" t="s">
        <v>132</v>
      </c>
      <c r="B55" s="31" t="s">
        <v>83</v>
      </c>
      <c r="C55" s="11"/>
      <c r="D55" s="115"/>
      <c r="E55" s="141">
        <f t="shared" ref="E55:H56" si="2">E23*E11</f>
        <v>177755.59595180801</v>
      </c>
      <c r="F55" s="141">
        <f t="shared" si="2"/>
        <v>179252.72875316234</v>
      </c>
      <c r="G55" s="141">
        <f t="shared" si="2"/>
        <v>181578.66939774423</v>
      </c>
      <c r="H55" s="141">
        <f t="shared" si="2"/>
        <v>178815.45739255345</v>
      </c>
      <c r="I55" s="63"/>
      <c r="J55" s="59"/>
    </row>
    <row r="56" spans="1:10" ht="15" customHeight="1" x14ac:dyDescent="0.3">
      <c r="A56" s="11" t="s">
        <v>238</v>
      </c>
      <c r="B56" s="31" t="s">
        <v>83</v>
      </c>
      <c r="C56" s="11"/>
      <c r="D56" s="115"/>
      <c r="E56" s="141">
        <f t="shared" si="2"/>
        <v>0</v>
      </c>
      <c r="F56" s="141">
        <f t="shared" si="2"/>
        <v>0</v>
      </c>
      <c r="G56" s="141">
        <f t="shared" si="2"/>
        <v>0</v>
      </c>
      <c r="H56" s="141">
        <f t="shared" si="2"/>
        <v>0</v>
      </c>
      <c r="I56" s="63"/>
      <c r="J56" s="59"/>
    </row>
    <row r="57" spans="1:10" ht="15" customHeight="1" x14ac:dyDescent="0.3">
      <c r="A57" s="73" t="s">
        <v>145</v>
      </c>
      <c r="B57" s="97" t="s">
        <v>83</v>
      </c>
      <c r="C57" s="73"/>
      <c r="D57" s="114"/>
      <c r="E57" s="142">
        <f>SUM(E53:E55)</f>
        <v>904333.36344951426</v>
      </c>
      <c r="F57" s="142">
        <f t="shared" ref="F57:H57" si="3">SUM(F53:F55)</f>
        <v>913574.82287704665</v>
      </c>
      <c r="G57" s="142">
        <f t="shared" si="3"/>
        <v>891090.13619182177</v>
      </c>
      <c r="H57" s="142">
        <f t="shared" si="3"/>
        <v>882534.92336702521</v>
      </c>
      <c r="I57" s="63"/>
      <c r="J57" s="59"/>
    </row>
    <row r="58" spans="1:10" ht="15" customHeight="1" x14ac:dyDescent="0.3">
      <c r="E58" s="18"/>
      <c r="F58" s="18"/>
      <c r="G58" s="18"/>
      <c r="H58" s="18"/>
      <c r="I58" s="63"/>
      <c r="J58" s="59"/>
    </row>
    <row r="59" spans="1:10" ht="23.4" x14ac:dyDescent="0.45">
      <c r="A59" s="32" t="s">
        <v>250</v>
      </c>
      <c r="B59" s="33"/>
      <c r="C59" s="46"/>
      <c r="D59" s="46"/>
      <c r="E59" s="173"/>
      <c r="F59" s="173"/>
      <c r="G59" s="173"/>
      <c r="H59" s="173"/>
      <c r="I59" s="63"/>
      <c r="J59" s="33"/>
    </row>
    <row r="60" spans="1:10" ht="15" customHeight="1" x14ac:dyDescent="0.3">
      <c r="A60" s="96" t="s">
        <v>144</v>
      </c>
      <c r="B60" s="90"/>
      <c r="C60" s="91"/>
      <c r="D60" s="91"/>
      <c r="E60" s="100"/>
      <c r="F60" s="100"/>
      <c r="G60" s="100"/>
      <c r="H60" s="100"/>
      <c r="I60" s="63"/>
      <c r="J60" s="100"/>
    </row>
    <row r="61" spans="1:10" ht="15" customHeight="1" x14ac:dyDescent="0.3">
      <c r="A61" s="183" t="s">
        <v>240</v>
      </c>
      <c r="B61" s="93"/>
      <c r="C61" s="94"/>
      <c r="D61" s="94"/>
      <c r="E61" s="101"/>
      <c r="F61" s="101"/>
      <c r="G61" s="101"/>
      <c r="H61" s="101"/>
      <c r="I61" s="63"/>
      <c r="J61" s="124" t="s">
        <v>149</v>
      </c>
    </row>
    <row r="62" spans="1:10" ht="15" customHeight="1" x14ac:dyDescent="0.3">
      <c r="A62" s="183" t="s">
        <v>241</v>
      </c>
      <c r="B62" s="93"/>
      <c r="C62" s="94"/>
      <c r="D62" s="94"/>
      <c r="E62" s="101"/>
      <c r="F62" s="101"/>
      <c r="G62" s="101"/>
      <c r="H62" s="101"/>
      <c r="I62" s="63"/>
      <c r="J62" s="124"/>
    </row>
    <row r="63" spans="1:10" ht="15" customHeight="1" x14ac:dyDescent="0.3">
      <c r="A63" s="41" t="s">
        <v>133</v>
      </c>
      <c r="B63" s="37" t="s">
        <v>83</v>
      </c>
      <c r="C63" s="41"/>
      <c r="D63" s="115"/>
      <c r="E63" s="141">
        <f>E57</f>
        <v>904333.36344951426</v>
      </c>
      <c r="F63" s="141">
        <f>F57</f>
        <v>913574.82287704665</v>
      </c>
      <c r="G63" s="141">
        <f>G57</f>
        <v>891090.13619182177</v>
      </c>
      <c r="H63" s="141">
        <f>H57</f>
        <v>882534.92336702521</v>
      </c>
      <c r="I63" s="63"/>
      <c r="J63" s="125"/>
    </row>
    <row r="64" spans="1:10" ht="15" customHeight="1" x14ac:dyDescent="0.3">
      <c r="A64" s="41"/>
      <c r="B64" s="117"/>
      <c r="C64" s="117"/>
      <c r="D64" s="117"/>
      <c r="E64" s="162"/>
      <c r="F64" s="162"/>
      <c r="G64" s="162"/>
      <c r="H64" s="162"/>
      <c r="I64" s="63"/>
      <c r="J64" s="125"/>
    </row>
    <row r="65" spans="1:10" ht="15" customHeight="1" x14ac:dyDescent="0.3">
      <c r="A65" s="41" t="s">
        <v>134</v>
      </c>
      <c r="B65" s="31" t="s">
        <v>83</v>
      </c>
      <c r="C65" s="117"/>
      <c r="D65" s="117"/>
      <c r="E65" s="162">
        <f>E63/E12</f>
        <v>877495.44830203149</v>
      </c>
      <c r="F65" s="162">
        <f>F63/F12</f>
        <v>886462.64879587933</v>
      </c>
      <c r="G65" s="162">
        <f>G63/G12</f>
        <v>864645.24050351838</v>
      </c>
      <c r="H65" s="162">
        <f>H63/H12</f>
        <v>856414.41137046146</v>
      </c>
      <c r="I65" s="63"/>
      <c r="J65" s="125"/>
    </row>
    <row r="66" spans="1:10" ht="15" customHeight="1" x14ac:dyDescent="0.3">
      <c r="A66" s="11" t="s">
        <v>270</v>
      </c>
      <c r="B66" s="31" t="s">
        <v>83</v>
      </c>
      <c r="C66" s="11"/>
      <c r="D66" s="115"/>
      <c r="E66" s="141">
        <f t="shared" ref="E66:H67" si="4">E28</f>
        <v>19512.06673011</v>
      </c>
      <c r="F66" s="141">
        <f t="shared" si="4"/>
        <v>20131.544378279999</v>
      </c>
      <c r="G66" s="141">
        <f t="shared" si="4"/>
        <v>20679.761728869998</v>
      </c>
      <c r="H66" s="141">
        <f t="shared" si="4"/>
        <v>21199.98952893</v>
      </c>
      <c r="I66" s="63"/>
      <c r="J66" s="125"/>
    </row>
    <row r="67" spans="1:10" ht="15" customHeight="1" x14ac:dyDescent="0.3">
      <c r="A67" s="11" t="s">
        <v>27</v>
      </c>
      <c r="B67" s="31" t="s">
        <v>83</v>
      </c>
      <c r="C67" s="11"/>
      <c r="D67" s="115"/>
      <c r="E67" s="141">
        <f t="shared" si="4"/>
        <v>17994.496835739999</v>
      </c>
      <c r="F67" s="141">
        <f t="shared" si="4"/>
        <v>16600.042990940001</v>
      </c>
      <c r="G67" s="141">
        <f t="shared" si="4"/>
        <v>14914.11307198</v>
      </c>
      <c r="H67" s="141">
        <f t="shared" si="4"/>
        <v>13101.009807549999</v>
      </c>
      <c r="I67" s="63"/>
      <c r="J67" s="125"/>
    </row>
    <row r="68" spans="1:10" ht="15" customHeight="1" x14ac:dyDescent="0.3">
      <c r="A68" s="11" t="s">
        <v>135</v>
      </c>
      <c r="B68" s="31" t="s">
        <v>83</v>
      </c>
      <c r="C68" s="11"/>
      <c r="D68" s="115"/>
      <c r="E68" s="141">
        <f>-E23</f>
        <v>-171290.7417712</v>
      </c>
      <c r="F68" s="141">
        <f>-F23</f>
        <v>-172733.42483668</v>
      </c>
      <c r="G68" s="141">
        <f>-G23</f>
        <v>-174974.77254892999</v>
      </c>
      <c r="H68" s="141">
        <f>-H23</f>
        <v>-172294.52006332</v>
      </c>
      <c r="I68" s="63"/>
      <c r="J68" s="125"/>
    </row>
    <row r="69" spans="1:10" ht="15" customHeight="1" x14ac:dyDescent="0.3">
      <c r="A69" t="s">
        <v>213</v>
      </c>
      <c r="B69" s="31" t="s">
        <v>83</v>
      </c>
      <c r="C69" s="11"/>
      <c r="D69" s="115"/>
      <c r="E69" s="141">
        <f>E27</f>
        <v>-39119.579606469997</v>
      </c>
      <c r="F69" s="141">
        <f>F27</f>
        <v>-40144.30085028</v>
      </c>
      <c r="G69" s="141">
        <f>G27</f>
        <v>-40921.930417329997</v>
      </c>
      <c r="H69" s="141">
        <f>H27</f>
        <v>-41594.828435069998</v>
      </c>
      <c r="I69" s="63"/>
      <c r="J69" s="125"/>
    </row>
    <row r="70" spans="1:10" ht="15" customHeight="1" x14ac:dyDescent="0.3">
      <c r="A70" s="11" t="s">
        <v>136</v>
      </c>
      <c r="B70" s="31" t="s">
        <v>83</v>
      </c>
      <c r="C70" s="11"/>
      <c r="D70" s="115"/>
      <c r="E70" s="141">
        <f>-E35</f>
        <v>-87012.29302826908</v>
      </c>
      <c r="F70" s="141">
        <f>-F35</f>
        <v>-88808.689287369547</v>
      </c>
      <c r="G70" s="141">
        <f>-G35</f>
        <v>-88331.833227678013</v>
      </c>
      <c r="H70" s="141">
        <f>-H35</f>
        <v>-88029.034024234279</v>
      </c>
      <c r="I70" s="63"/>
      <c r="J70" s="51"/>
    </row>
    <row r="71" spans="1:10" ht="15" customHeight="1" x14ac:dyDescent="0.3">
      <c r="A71" s="11" t="s">
        <v>137</v>
      </c>
      <c r="B71" s="31" t="s">
        <v>83</v>
      </c>
      <c r="C71" s="11"/>
      <c r="D71" s="115"/>
      <c r="E71" s="141">
        <f>-E22</f>
        <v>-380479.01738892001</v>
      </c>
      <c r="F71" s="141">
        <f>-F22</f>
        <v>-375195.66087391</v>
      </c>
      <c r="G71" s="141">
        <f>-G22</f>
        <v>-364093.60471465002</v>
      </c>
      <c r="H71" s="141">
        <f>-H22</f>
        <v>-350369.86581207998</v>
      </c>
      <c r="I71" s="63"/>
      <c r="J71" s="51"/>
    </row>
    <row r="72" spans="1:10" ht="15" customHeight="1" x14ac:dyDescent="0.3">
      <c r="A72" s="11" t="s">
        <v>69</v>
      </c>
      <c r="B72" s="31" t="s">
        <v>83</v>
      </c>
      <c r="C72" s="11"/>
      <c r="D72" s="115"/>
      <c r="E72" s="141">
        <v>0</v>
      </c>
      <c r="F72" s="141">
        <v>0</v>
      </c>
      <c r="G72" s="141">
        <v>0</v>
      </c>
      <c r="H72" s="141">
        <v>0</v>
      </c>
      <c r="I72" s="63"/>
      <c r="J72" s="125"/>
    </row>
    <row r="73" spans="1:10" ht="15" customHeight="1" x14ac:dyDescent="0.3">
      <c r="A73" s="66" t="s">
        <v>144</v>
      </c>
      <c r="B73" s="97" t="s">
        <v>83</v>
      </c>
      <c r="C73" s="73"/>
      <c r="D73" s="114"/>
      <c r="E73" s="142">
        <f>SUM(E65:E72)</f>
        <v>237100.3800730225</v>
      </c>
      <c r="F73" s="142">
        <f>SUM(F65:F72)</f>
        <v>246312.16031686001</v>
      </c>
      <c r="G73" s="142">
        <f>SUM(G65:G72)</f>
        <v>231916.9743957803</v>
      </c>
      <c r="H73" s="142">
        <f>SUM(H65:H72)</f>
        <v>238427.1623722373</v>
      </c>
      <c r="I73" s="63"/>
      <c r="J73" s="51"/>
    </row>
    <row r="74" spans="1:10" ht="15" customHeight="1" x14ac:dyDescent="0.3">
      <c r="A74" s="16" t="s">
        <v>271</v>
      </c>
      <c r="E74" s="163"/>
      <c r="F74" s="163"/>
      <c r="G74" s="163"/>
      <c r="H74" s="163"/>
      <c r="I74" s="63"/>
      <c r="J74" s="163"/>
    </row>
    <row r="75" spans="1:10" ht="15" customHeight="1" x14ac:dyDescent="0.3">
      <c r="E75" s="163"/>
      <c r="F75" s="163"/>
      <c r="G75" s="163"/>
      <c r="H75" s="163"/>
      <c r="I75" s="63"/>
      <c r="J75" s="163"/>
    </row>
    <row r="76" spans="1:10" ht="15" customHeight="1" x14ac:dyDescent="0.3">
      <c r="A76" s="96" t="s">
        <v>211</v>
      </c>
      <c r="B76" s="90"/>
      <c r="C76" s="91"/>
      <c r="D76" s="91"/>
      <c r="E76" s="164"/>
      <c r="F76" s="164"/>
      <c r="G76" s="164"/>
      <c r="H76" s="164"/>
      <c r="I76" s="63"/>
      <c r="J76" s="126"/>
    </row>
    <row r="77" spans="1:10" ht="15" customHeight="1" x14ac:dyDescent="0.3">
      <c r="A77" s="183" t="s">
        <v>242</v>
      </c>
      <c r="B77" s="92"/>
      <c r="C77" s="94"/>
      <c r="D77" s="94"/>
      <c r="E77" s="165"/>
      <c r="F77" s="165"/>
      <c r="G77" s="165"/>
      <c r="H77" s="165"/>
      <c r="I77" s="63"/>
      <c r="J77" s="124"/>
    </row>
    <row r="78" spans="1:10" ht="15" customHeight="1" x14ac:dyDescent="0.3">
      <c r="A78" s="41" t="s">
        <v>226</v>
      </c>
      <c r="B78" s="170" t="s">
        <v>83</v>
      </c>
      <c r="C78" s="41"/>
      <c r="D78" s="115"/>
      <c r="E78" s="141">
        <f>D81</f>
        <v>738098.68203418527</v>
      </c>
      <c r="F78" s="141">
        <f t="shared" ref="F78:H78" si="5">E81</f>
        <v>500998.30196116277</v>
      </c>
      <c r="G78" s="141">
        <f t="shared" si="5"/>
        <v>254686.14164430276</v>
      </c>
      <c r="H78" s="141">
        <f t="shared" si="5"/>
        <v>22769.167248522455</v>
      </c>
      <c r="I78" s="63"/>
      <c r="J78" s="51"/>
    </row>
    <row r="79" spans="1:10" ht="15" customHeight="1" x14ac:dyDescent="0.3">
      <c r="A79" s="41" t="s">
        <v>227</v>
      </c>
      <c r="B79" s="31" t="s">
        <v>83</v>
      </c>
      <c r="C79" s="39"/>
      <c r="D79" s="117"/>
      <c r="E79" s="162">
        <f>IF(E73&gt;=0,0,-E73)</f>
        <v>0</v>
      </c>
      <c r="F79" s="162">
        <f t="shared" ref="F79:H79" si="6">IF(F73&gt;=0,0,-F73)</f>
        <v>0</v>
      </c>
      <c r="G79" s="162">
        <f t="shared" si="6"/>
        <v>0</v>
      </c>
      <c r="H79" s="162">
        <f t="shared" si="6"/>
        <v>0</v>
      </c>
      <c r="I79" s="63"/>
      <c r="J79" s="98"/>
    </row>
    <row r="80" spans="1:10" ht="15" customHeight="1" x14ac:dyDescent="0.3">
      <c r="A80" s="41" t="s">
        <v>254</v>
      </c>
      <c r="B80" s="31" t="s">
        <v>83</v>
      </c>
      <c r="C80" s="39"/>
      <c r="D80" s="117"/>
      <c r="E80" s="162">
        <f>IF(E73&lt;=0,0,-MIN(E78,E73))</f>
        <v>-237100.3800730225</v>
      </c>
      <c r="F80" s="162">
        <f>IF(F73&lt;=0,0,-MIN(F78,F73))</f>
        <v>-246312.16031686001</v>
      </c>
      <c r="G80" s="162">
        <f>IF(G73&lt;=0,0,-MIN(G78,G73))</f>
        <v>-231916.9743957803</v>
      </c>
      <c r="H80" s="162">
        <f>IF(H73&lt;=0,0,-MIN(H78,H73))</f>
        <v>-22769.167248522455</v>
      </c>
      <c r="I80" s="63"/>
      <c r="J80" s="162"/>
    </row>
    <row r="81" spans="1:10" ht="15" customHeight="1" x14ac:dyDescent="0.3">
      <c r="A81" s="111" t="s">
        <v>228</v>
      </c>
      <c r="B81" s="97" t="s">
        <v>83</v>
      </c>
      <c r="C81" s="110"/>
      <c r="D81" s="110">
        <f>D17</f>
        <v>738098.68203418527</v>
      </c>
      <c r="E81" s="142">
        <f>SUM(E78:E80)</f>
        <v>500998.30196116277</v>
      </c>
      <c r="F81" s="142">
        <f>SUM(F78:F80)</f>
        <v>254686.14164430276</v>
      </c>
      <c r="G81" s="142">
        <f>SUM(G78:G80)</f>
        <v>22769.167248522455</v>
      </c>
      <c r="H81" s="142">
        <f>SUM(H78:H80)</f>
        <v>0</v>
      </c>
      <c r="I81" s="63"/>
      <c r="J81" s="99"/>
    </row>
    <row r="82" spans="1:10" ht="15" customHeight="1" x14ac:dyDescent="0.3">
      <c r="E82" s="166"/>
      <c r="F82" s="147"/>
      <c r="G82" s="147"/>
      <c r="H82" s="147"/>
      <c r="I82" s="63"/>
    </row>
    <row r="83" spans="1:10" ht="15" customHeight="1" x14ac:dyDescent="0.3">
      <c r="A83" s="96" t="s">
        <v>251</v>
      </c>
      <c r="B83" s="90"/>
      <c r="C83" s="91"/>
      <c r="D83" s="91"/>
      <c r="E83" s="164"/>
      <c r="F83" s="164"/>
      <c r="G83" s="164"/>
      <c r="H83" s="164"/>
      <c r="I83" s="63"/>
      <c r="J83" s="100"/>
    </row>
    <row r="84" spans="1:10" ht="15" customHeight="1" x14ac:dyDescent="0.35">
      <c r="A84" s="183" t="s">
        <v>291</v>
      </c>
      <c r="B84" s="92"/>
      <c r="C84" s="94"/>
      <c r="D84" s="94"/>
      <c r="E84" s="165"/>
      <c r="F84" s="165"/>
      <c r="G84" s="165"/>
      <c r="H84" s="165"/>
      <c r="I84" s="63"/>
      <c r="J84" s="124"/>
    </row>
    <row r="85" spans="1:10" ht="15" customHeight="1" x14ac:dyDescent="0.3">
      <c r="A85" s="11" t="s">
        <v>144</v>
      </c>
      <c r="B85" s="37" t="s">
        <v>83</v>
      </c>
      <c r="C85" s="41"/>
      <c r="D85" s="115"/>
      <c r="E85" s="141">
        <f>E73</f>
        <v>237100.3800730225</v>
      </c>
      <c r="F85" s="141">
        <f>F73</f>
        <v>246312.16031686001</v>
      </c>
      <c r="G85" s="141">
        <f>G73</f>
        <v>231916.9743957803</v>
      </c>
      <c r="H85" s="141">
        <f>H73</f>
        <v>238427.1623722373</v>
      </c>
      <c r="I85" s="63"/>
      <c r="J85" s="51"/>
    </row>
    <row r="86" spans="1:10" ht="15" customHeight="1" x14ac:dyDescent="0.3">
      <c r="A86" s="41" t="s">
        <v>255</v>
      </c>
      <c r="B86" s="31" t="s">
        <v>83</v>
      </c>
      <c r="C86" s="41"/>
      <c r="D86" s="115"/>
      <c r="E86" s="141">
        <f>E80</f>
        <v>-237100.3800730225</v>
      </c>
      <c r="F86" s="141">
        <f>F80</f>
        <v>-246312.16031686001</v>
      </c>
      <c r="G86" s="141">
        <f>G80</f>
        <v>-231916.9743957803</v>
      </c>
      <c r="H86" s="141">
        <f>H80</f>
        <v>-22769.167248522455</v>
      </c>
      <c r="I86" s="63"/>
      <c r="J86" s="51"/>
    </row>
    <row r="87" spans="1:10" ht="15" customHeight="1" x14ac:dyDescent="0.3">
      <c r="A87" s="111" t="s">
        <v>70</v>
      </c>
      <c r="B87" s="97" t="s">
        <v>83</v>
      </c>
      <c r="C87" s="112"/>
      <c r="D87" s="118"/>
      <c r="E87" s="167">
        <f>SUM(E85:E86)</f>
        <v>0</v>
      </c>
      <c r="F87" s="167">
        <f>SUM(F85:F86)</f>
        <v>0</v>
      </c>
      <c r="G87" s="167">
        <f>SUM(G85:G86)</f>
        <v>0</v>
      </c>
      <c r="H87" s="167">
        <f>SUM(H85:H86)</f>
        <v>215657.99512371485</v>
      </c>
      <c r="I87" s="63"/>
      <c r="J87" s="51"/>
    </row>
    <row r="88" spans="1:10" ht="15" customHeight="1" x14ac:dyDescent="0.3">
      <c r="A88" s="11" t="s">
        <v>252</v>
      </c>
      <c r="B88" s="31" t="s">
        <v>83</v>
      </c>
      <c r="C88" s="39"/>
      <c r="D88" s="117"/>
      <c r="E88" s="162">
        <f>E87*($C$16*E11)/(E12-$C$16*E11)</f>
        <v>0</v>
      </c>
      <c r="F88" s="162">
        <f>F87*($C$16*F11)/(F12-$C$16*F11)</f>
        <v>0</v>
      </c>
      <c r="G88" s="162">
        <f>G87*($C$16*G11)/(G12-$C$16*G11)</f>
        <v>0</v>
      </c>
      <c r="H88" s="162">
        <f>H87*($C$16*H11)/(H12-$C$16*H11)</f>
        <v>84699.858127807805</v>
      </c>
      <c r="I88" s="63"/>
      <c r="J88" s="51"/>
    </row>
    <row r="89" spans="1:10" ht="15" customHeight="1" x14ac:dyDescent="0.3">
      <c r="A89" s="11" t="s">
        <v>253</v>
      </c>
      <c r="B89" s="31" t="s">
        <v>83</v>
      </c>
      <c r="C89" s="39"/>
      <c r="D89" s="117"/>
      <c r="E89" s="162">
        <f>E88*E12</f>
        <v>0</v>
      </c>
      <c r="F89" s="162">
        <f>F88*F12</f>
        <v>0</v>
      </c>
      <c r="G89" s="162">
        <f>G88*G12</f>
        <v>0</v>
      </c>
      <c r="H89" s="162">
        <f>H88*H12</f>
        <v>87283.191185917254</v>
      </c>
      <c r="I89" s="63"/>
      <c r="J89" s="51"/>
    </row>
    <row r="90" spans="1:10" ht="15" customHeight="1" x14ac:dyDescent="0.3">
      <c r="I90" s="63"/>
      <c r="J90" s="89"/>
    </row>
    <row r="91" spans="1:10" ht="23.4" x14ac:dyDescent="0.45">
      <c r="A91" s="32" t="s">
        <v>139</v>
      </c>
      <c r="B91" s="33"/>
      <c r="C91" s="46"/>
      <c r="D91" s="33"/>
      <c r="E91" s="157"/>
      <c r="F91" s="157"/>
      <c r="G91" s="157"/>
      <c r="H91" s="157"/>
      <c r="I91" s="63"/>
      <c r="J91" s="33"/>
    </row>
    <row r="92" spans="1:10" ht="15" customHeight="1" x14ac:dyDescent="0.3">
      <c r="A92" s="41" t="s">
        <v>141</v>
      </c>
      <c r="B92" s="37" t="s">
        <v>83</v>
      </c>
      <c r="C92" s="41"/>
      <c r="D92" s="115"/>
      <c r="E92" s="141">
        <f>E57</f>
        <v>904333.36344951426</v>
      </c>
      <c r="F92" s="141">
        <f>F57</f>
        <v>913574.82287704665</v>
      </c>
      <c r="G92" s="141">
        <f>G57</f>
        <v>891090.13619182177</v>
      </c>
      <c r="H92" s="141">
        <f>H57</f>
        <v>882534.92336702521</v>
      </c>
      <c r="I92" s="63"/>
      <c r="J92" s="51"/>
    </row>
    <row r="93" spans="1:10" ht="15" customHeight="1" x14ac:dyDescent="0.3">
      <c r="A93" s="11" t="s">
        <v>253</v>
      </c>
      <c r="B93" s="31" t="s">
        <v>83</v>
      </c>
      <c r="C93" s="11"/>
      <c r="D93" s="115"/>
      <c r="E93" s="141">
        <f>E89</f>
        <v>0</v>
      </c>
      <c r="F93" s="141">
        <f t="shared" ref="F93:H93" si="7">F89</f>
        <v>0</v>
      </c>
      <c r="G93" s="141">
        <f t="shared" si="7"/>
        <v>0</v>
      </c>
      <c r="H93" s="141">
        <f t="shared" si="7"/>
        <v>87283.191185917254</v>
      </c>
      <c r="I93" s="63"/>
      <c r="J93" s="98"/>
    </row>
    <row r="94" spans="1:10" ht="15" customHeight="1" x14ac:dyDescent="0.3">
      <c r="A94" s="63" t="s">
        <v>142</v>
      </c>
      <c r="B94" s="97" t="s">
        <v>83</v>
      </c>
      <c r="C94" s="73"/>
      <c r="D94" s="118"/>
      <c r="E94" s="167">
        <f>SUM(E92:E93)</f>
        <v>904333.36344951426</v>
      </c>
      <c r="F94" s="167">
        <f>SUM(F92:F93)</f>
        <v>913574.82287704665</v>
      </c>
      <c r="G94" s="167">
        <f>SUM(G92:G93)</f>
        <v>891090.13619182177</v>
      </c>
      <c r="H94" s="167">
        <f>SUM(H92:H93)</f>
        <v>969818.11455294245</v>
      </c>
      <c r="I94" s="63"/>
      <c r="J94" s="98"/>
    </row>
    <row r="95" spans="1:10" ht="15" customHeight="1" x14ac:dyDescent="0.3">
      <c r="A95" s="41"/>
      <c r="B95" s="15"/>
      <c r="C95"/>
      <c r="D95" s="117"/>
      <c r="E95" s="162"/>
      <c r="F95" s="162"/>
      <c r="G95" s="162"/>
      <c r="H95" s="162"/>
      <c r="I95" s="63"/>
      <c r="J95" s="98"/>
    </row>
    <row r="96" spans="1:10" ht="15" customHeight="1" x14ac:dyDescent="0.3">
      <c r="A96" s="41" t="s">
        <v>140</v>
      </c>
      <c r="B96" s="37" t="s">
        <v>83</v>
      </c>
      <c r="C96" s="41"/>
      <c r="D96" s="115"/>
      <c r="E96" s="141">
        <f>E65</f>
        <v>877495.44830203149</v>
      </c>
      <c r="F96" s="141">
        <f>F65</f>
        <v>886462.64879587933</v>
      </c>
      <c r="G96" s="141">
        <f>G65</f>
        <v>864645.24050351838</v>
      </c>
      <c r="H96" s="141">
        <f>H65</f>
        <v>856414.41137046146</v>
      </c>
      <c r="I96" s="63"/>
      <c r="J96" s="98"/>
    </row>
    <row r="97" spans="1:10" ht="15" customHeight="1" x14ac:dyDescent="0.3">
      <c r="A97" s="113" t="s">
        <v>249</v>
      </c>
      <c r="B97" s="31" t="s">
        <v>83</v>
      </c>
      <c r="C97" s="11"/>
      <c r="D97" s="115"/>
      <c r="E97" s="141">
        <f t="shared" ref="E97:G97" si="8">E88</f>
        <v>0</v>
      </c>
      <c r="F97" s="141">
        <f t="shared" si="8"/>
        <v>0</v>
      </c>
      <c r="G97" s="141">
        <f t="shared" si="8"/>
        <v>0</v>
      </c>
      <c r="H97" s="141">
        <f>H88</f>
        <v>84699.858127807805</v>
      </c>
      <c r="I97" s="63"/>
      <c r="J97" s="51"/>
    </row>
    <row r="98" spans="1:10" ht="15" customHeight="1" x14ac:dyDescent="0.3">
      <c r="A98" s="111" t="s">
        <v>143</v>
      </c>
      <c r="B98" s="97" t="s">
        <v>83</v>
      </c>
      <c r="C98" s="73"/>
      <c r="D98" s="118"/>
      <c r="E98" s="167">
        <f>SUM(E96:E97)</f>
        <v>877495.44830203149</v>
      </c>
      <c r="F98" s="167">
        <f>SUM(F96:F97)</f>
        <v>886462.64879587933</v>
      </c>
      <c r="G98" s="167">
        <f>SUM(G96:G97)</f>
        <v>864645.24050351838</v>
      </c>
      <c r="H98" s="167">
        <f>SUM(H96:H97)</f>
        <v>941114.26949826931</v>
      </c>
      <c r="I98" s="63"/>
      <c r="J98" s="51"/>
    </row>
    <row r="99" spans="1:10" x14ac:dyDescent="0.3">
      <c r="A99"/>
      <c r="B99"/>
      <c r="C99"/>
      <c r="D99"/>
      <c r="E99" s="7"/>
      <c r="F99" s="7"/>
      <c r="G99" s="7"/>
      <c r="H99" s="7"/>
      <c r="I99" s="171"/>
    </row>
    <row r="100" spans="1:10" x14ac:dyDescent="0.3">
      <c r="A100"/>
      <c r="B100"/>
      <c r="C100"/>
      <c r="D100"/>
      <c r="E100"/>
      <c r="J100" s="60"/>
    </row>
    <row r="101" spans="1:10" ht="15" customHeight="1" x14ac:dyDescent="0.3">
      <c r="A101"/>
      <c r="B101"/>
      <c r="C101"/>
      <c r="D101"/>
      <c r="E101"/>
    </row>
    <row r="102" spans="1:10" ht="15" customHeight="1" x14ac:dyDescent="0.3">
      <c r="A102"/>
      <c r="B102"/>
      <c r="C102"/>
      <c r="D102"/>
      <c r="E102"/>
    </row>
    <row r="103" spans="1:10" ht="15" customHeight="1" x14ac:dyDescent="0.3">
      <c r="A103"/>
      <c r="B103"/>
      <c r="C103"/>
      <c r="D103"/>
      <c r="E103"/>
    </row>
    <row r="104" spans="1:10" ht="15" customHeight="1" x14ac:dyDescent="0.3">
      <c r="A104"/>
      <c r="B104"/>
      <c r="C104"/>
      <c r="D104"/>
      <c r="E104"/>
    </row>
    <row r="105" spans="1:10" ht="15" customHeight="1" x14ac:dyDescent="0.3">
      <c r="A105"/>
      <c r="B105"/>
      <c r="C105"/>
      <c r="D105"/>
      <c r="E105"/>
    </row>
    <row r="106" spans="1:10" ht="14.7" customHeight="1" x14ac:dyDescent="0.3">
      <c r="A106"/>
      <c r="B106"/>
      <c r="C106"/>
      <c r="D106"/>
      <c r="E106"/>
    </row>
    <row r="107" spans="1:10" ht="14.7" customHeight="1" x14ac:dyDescent="0.3">
      <c r="A107"/>
      <c r="B107"/>
      <c r="C107"/>
      <c r="D107"/>
      <c r="E107"/>
    </row>
    <row r="108" spans="1:10" ht="14.7" customHeight="1" x14ac:dyDescent="0.3">
      <c r="A108"/>
      <c r="B108"/>
      <c r="C108"/>
      <c r="D108"/>
      <c r="E108"/>
    </row>
    <row r="109" spans="1:10" ht="15" customHeight="1" x14ac:dyDescent="0.3">
      <c r="A109"/>
      <c r="B109"/>
      <c r="C109"/>
      <c r="D109"/>
      <c r="E109"/>
    </row>
    <row r="110" spans="1:10" ht="15" customHeight="1" x14ac:dyDescent="0.3">
      <c r="A110"/>
      <c r="B110"/>
      <c r="C110"/>
      <c r="D110"/>
      <c r="E110"/>
    </row>
    <row r="111" spans="1:10" ht="15.45" customHeight="1" x14ac:dyDescent="0.3">
      <c r="A111"/>
      <c r="B111"/>
      <c r="C111"/>
      <c r="D111"/>
      <c r="E111"/>
    </row>
    <row r="112" spans="1:10" ht="15" customHeight="1" x14ac:dyDescent="0.3">
      <c r="A112"/>
      <c r="B112"/>
      <c r="C112"/>
      <c r="D112"/>
      <c r="E112"/>
    </row>
    <row r="113" spans="1:10" ht="15" customHeight="1" x14ac:dyDescent="0.3">
      <c r="A113"/>
      <c r="B113"/>
      <c r="C113"/>
      <c r="D113"/>
      <c r="E113"/>
    </row>
    <row r="114" spans="1:10" ht="15" customHeight="1" x14ac:dyDescent="0.3">
      <c r="A114"/>
      <c r="B114"/>
      <c r="C114"/>
      <c r="D114"/>
      <c r="E114"/>
      <c r="J114" s="60"/>
    </row>
    <row r="115" spans="1:10" ht="15" customHeight="1" x14ac:dyDescent="0.3">
      <c r="A115"/>
      <c r="B115"/>
      <c r="C115"/>
      <c r="D115"/>
      <c r="E115"/>
      <c r="J115" s="60"/>
    </row>
    <row r="116" spans="1:10" ht="15" customHeight="1" x14ac:dyDescent="0.3">
      <c r="A116"/>
      <c r="B116"/>
      <c r="C116"/>
      <c r="D116"/>
      <c r="E116"/>
      <c r="J116" s="60"/>
    </row>
    <row r="117" spans="1:10" ht="15" customHeight="1" x14ac:dyDescent="0.3">
      <c r="A117"/>
      <c r="B117"/>
      <c r="C117"/>
      <c r="D117"/>
      <c r="E117"/>
      <c r="J117" s="60"/>
    </row>
    <row r="118" spans="1:10" ht="15" customHeight="1" x14ac:dyDescent="0.3">
      <c r="A118"/>
      <c r="B118"/>
      <c r="C118"/>
      <c r="D118"/>
      <c r="E118"/>
      <c r="J118" s="60"/>
    </row>
    <row r="119" spans="1:10" x14ac:dyDescent="0.3">
      <c r="A119"/>
      <c r="B119"/>
      <c r="C119"/>
      <c r="D119"/>
      <c r="E119"/>
      <c r="J119" s="60"/>
    </row>
    <row r="120" spans="1:10" ht="15" customHeight="1" x14ac:dyDescent="0.3">
      <c r="A120"/>
      <c r="B120"/>
      <c r="C120"/>
      <c r="D120"/>
      <c r="E120"/>
      <c r="J120" s="60"/>
    </row>
    <row r="121" spans="1:10" ht="15" customHeight="1" x14ac:dyDescent="0.3">
      <c r="A121"/>
      <c r="B121"/>
      <c r="C121"/>
      <c r="D121"/>
      <c r="E121"/>
    </row>
    <row r="122" spans="1:10" ht="15" customHeight="1" x14ac:dyDescent="0.3">
      <c r="A122"/>
      <c r="B122"/>
      <c r="C122"/>
      <c r="D122"/>
      <c r="E122"/>
    </row>
    <row r="123" spans="1:10" ht="15" customHeight="1" x14ac:dyDescent="0.3">
      <c r="A123"/>
      <c r="B123"/>
      <c r="C123"/>
      <c r="D123"/>
      <c r="E123"/>
    </row>
    <row r="124" spans="1:10" ht="15" customHeight="1" x14ac:dyDescent="0.3">
      <c r="A124"/>
      <c r="B124"/>
      <c r="C124"/>
      <c r="D124"/>
      <c r="E124"/>
    </row>
    <row r="125" spans="1:10" ht="15" customHeight="1" x14ac:dyDescent="0.3">
      <c r="A125"/>
      <c r="B125"/>
      <c r="C125"/>
      <c r="D125"/>
      <c r="E125"/>
    </row>
    <row r="126" spans="1:10" ht="15" customHeight="1" x14ac:dyDescent="0.3">
      <c r="A126"/>
      <c r="B126"/>
      <c r="C126"/>
      <c r="D126"/>
      <c r="E126"/>
    </row>
    <row r="127" spans="1:10" ht="15" customHeight="1" x14ac:dyDescent="0.3">
      <c r="A127"/>
      <c r="B127"/>
      <c r="C127"/>
      <c r="D127"/>
      <c r="E127"/>
    </row>
    <row r="128" spans="1:10" ht="15" customHeight="1" x14ac:dyDescent="0.3">
      <c r="A128"/>
      <c r="B128"/>
      <c r="C128"/>
      <c r="D128"/>
      <c r="E128"/>
    </row>
    <row r="129" customFormat="1" ht="15" customHeight="1" x14ac:dyDescent="0.3"/>
    <row r="130" customFormat="1" ht="15" customHeight="1" x14ac:dyDescent="0.3"/>
    <row r="131" customFormat="1" ht="15" customHeight="1" x14ac:dyDescent="0.3"/>
    <row r="132" customFormat="1" ht="15" customHeight="1" x14ac:dyDescent="0.3"/>
    <row r="133" customFormat="1" ht="15" customHeight="1" x14ac:dyDescent="0.3"/>
    <row r="134" customFormat="1" ht="15" customHeight="1" x14ac:dyDescent="0.3"/>
    <row r="135" customFormat="1" x14ac:dyDescent="0.3"/>
    <row r="136" customFormat="1" ht="15" customHeight="1" x14ac:dyDescent="0.3"/>
    <row r="137" customFormat="1" ht="15" customHeight="1" x14ac:dyDescent="0.3"/>
    <row r="138" customFormat="1" ht="15" customHeight="1" x14ac:dyDescent="0.3"/>
    <row r="139" customFormat="1" ht="15" customHeight="1" x14ac:dyDescent="0.3"/>
    <row r="140" customFormat="1" ht="15" customHeight="1" x14ac:dyDescent="0.3"/>
    <row r="141" customFormat="1" x14ac:dyDescent="0.3"/>
    <row r="142" customFormat="1" ht="15" customHeight="1" x14ac:dyDescent="0.3"/>
    <row r="143" customFormat="1" ht="15" customHeight="1" x14ac:dyDescent="0.3"/>
    <row r="144" customFormat="1" ht="15" customHeight="1" x14ac:dyDescent="0.3"/>
    <row r="145" customFormat="1" ht="15" customHeight="1" x14ac:dyDescent="0.3"/>
    <row r="146" customFormat="1" ht="15" customHeight="1" x14ac:dyDescent="0.3"/>
    <row r="147" customFormat="1" ht="15" customHeight="1" x14ac:dyDescent="0.3"/>
    <row r="148" customFormat="1" x14ac:dyDescent="0.3"/>
    <row r="149" customFormat="1" x14ac:dyDescent="0.3"/>
    <row r="150" customFormat="1" x14ac:dyDescent="0.3"/>
    <row r="151" customFormat="1" x14ac:dyDescent="0.3"/>
    <row r="152" customFormat="1" ht="15" customHeight="1" x14ac:dyDescent="0.3"/>
    <row r="153" customFormat="1" ht="15" customHeight="1" x14ac:dyDescent="0.3"/>
    <row r="154" customFormat="1" ht="25.5" customHeight="1" x14ac:dyDescent="0.3"/>
    <row r="155" customFormat="1" ht="15" customHeight="1" x14ac:dyDescent="0.3"/>
    <row r="156" customFormat="1" ht="15" customHeight="1" x14ac:dyDescent="0.3"/>
    <row r="157" customFormat="1" ht="15" customHeight="1" x14ac:dyDescent="0.3"/>
    <row r="158" customFormat="1" ht="15" customHeight="1" x14ac:dyDescent="0.3"/>
    <row r="159" customFormat="1" ht="15" customHeight="1" x14ac:dyDescent="0.3"/>
    <row r="160" customFormat="1" ht="15" customHeight="1" x14ac:dyDescent="0.3"/>
    <row r="161" customFormat="1" ht="24.75" customHeight="1" x14ac:dyDescent="0.3"/>
    <row r="162" customFormat="1" ht="24.75" customHeight="1" x14ac:dyDescent="0.3"/>
    <row r="163" customFormat="1" x14ac:dyDescent="0.3"/>
    <row r="164" customFormat="1" ht="15" customHeight="1" x14ac:dyDescent="0.3"/>
    <row r="165" customFormat="1" ht="15" customHeight="1" x14ac:dyDescent="0.3"/>
    <row r="166" customFormat="1" ht="24.75" customHeight="1" x14ac:dyDescent="0.3"/>
    <row r="167" customFormat="1" ht="15" customHeight="1" x14ac:dyDescent="0.3"/>
    <row r="168" customFormat="1" ht="15" customHeight="1" x14ac:dyDescent="0.3"/>
    <row r="169" customFormat="1" ht="15" customHeight="1" x14ac:dyDescent="0.3"/>
    <row r="170" customFormat="1" ht="15" customHeight="1" x14ac:dyDescent="0.3"/>
    <row r="171" customFormat="1" ht="24.75" customHeight="1" x14ac:dyDescent="0.3"/>
    <row r="172" customFormat="1" ht="15" customHeight="1" x14ac:dyDescent="0.3"/>
    <row r="173" customFormat="1" ht="15" customHeight="1" x14ac:dyDescent="0.3"/>
    <row r="174" customFormat="1" ht="15" customHeight="1" x14ac:dyDescent="0.3"/>
    <row r="175" customFormat="1" ht="24.75" customHeight="1" x14ac:dyDescent="0.3"/>
    <row r="176" customFormat="1" ht="15" customHeight="1" x14ac:dyDescent="0.3"/>
    <row r="177" customFormat="1" ht="15" customHeight="1" x14ac:dyDescent="0.3"/>
    <row r="178" customFormat="1" ht="24.75" customHeight="1" x14ac:dyDescent="0.3"/>
    <row r="179" customFormat="1" ht="15" customHeight="1" x14ac:dyDescent="0.3"/>
    <row r="180" customFormat="1" ht="15" customHeight="1" x14ac:dyDescent="0.3"/>
    <row r="181" customFormat="1" ht="24.75" customHeight="1" x14ac:dyDescent="0.3"/>
    <row r="182" customFormat="1" ht="15" customHeight="1" x14ac:dyDescent="0.3"/>
    <row r="183" customFormat="1" ht="15" customHeight="1" x14ac:dyDescent="0.3"/>
    <row r="184" customFormat="1" ht="24.75" customHeight="1" x14ac:dyDescent="0.3"/>
    <row r="185" customFormat="1" x14ac:dyDescent="0.3"/>
    <row r="186" customFormat="1" x14ac:dyDescent="0.3"/>
    <row r="187" customFormat="1" x14ac:dyDescent="0.3"/>
    <row r="188" customFormat="1" x14ac:dyDescent="0.3"/>
    <row r="189" customFormat="1" x14ac:dyDescent="0.3"/>
    <row r="190" customFormat="1" x14ac:dyDescent="0.3"/>
    <row r="191" customFormat="1" x14ac:dyDescent="0.3"/>
    <row r="192" customFormat="1" x14ac:dyDescent="0.3"/>
    <row r="193" customFormat="1" x14ac:dyDescent="0.3"/>
    <row r="194" customFormat="1" x14ac:dyDescent="0.3"/>
    <row r="195" customFormat="1" x14ac:dyDescent="0.3"/>
    <row r="196" customFormat="1" x14ac:dyDescent="0.3"/>
    <row r="197" customFormat="1" x14ac:dyDescent="0.3"/>
    <row r="198" customFormat="1" x14ac:dyDescent="0.3"/>
    <row r="199" customFormat="1" x14ac:dyDescent="0.3"/>
    <row r="200" customFormat="1" x14ac:dyDescent="0.3"/>
    <row r="201" customFormat="1" x14ac:dyDescent="0.3"/>
    <row r="202" customFormat="1" x14ac:dyDescent="0.3"/>
    <row r="203" customFormat="1" ht="15" customHeight="1" x14ac:dyDescent="0.3"/>
    <row r="204" customFormat="1" x14ac:dyDescent="0.3"/>
    <row r="205" customFormat="1" x14ac:dyDescent="0.3"/>
    <row r="206" customFormat="1" x14ac:dyDescent="0.3"/>
    <row r="207" customFormat="1" ht="15" customHeight="1" x14ac:dyDescent="0.3"/>
    <row r="208" customFormat="1" x14ac:dyDescent="0.3"/>
    <row r="209" customFormat="1" x14ac:dyDescent="0.3"/>
    <row r="210" customFormat="1" ht="15" customHeight="1" x14ac:dyDescent="0.3"/>
    <row r="211" customFormat="1" ht="15" customHeight="1" x14ac:dyDescent="0.3"/>
    <row r="212" customFormat="1" ht="24.75" customHeight="1" x14ac:dyDescent="0.3"/>
    <row r="213" customFormat="1" x14ac:dyDescent="0.3"/>
    <row r="214" customFormat="1" x14ac:dyDescent="0.3"/>
    <row r="215" customFormat="1" x14ac:dyDescent="0.3"/>
    <row r="216" customFormat="1" ht="15" customHeight="1" x14ac:dyDescent="0.3"/>
    <row r="217" customFormat="1" x14ac:dyDescent="0.3"/>
    <row r="218" customFormat="1" x14ac:dyDescent="0.3"/>
    <row r="219" customFormat="1" x14ac:dyDescent="0.3"/>
    <row r="220" customFormat="1" x14ac:dyDescent="0.3"/>
    <row r="221" customFormat="1" x14ac:dyDescent="0.3"/>
    <row r="222" customFormat="1" x14ac:dyDescent="0.3"/>
    <row r="223" customFormat="1" x14ac:dyDescent="0.3"/>
    <row r="224" customFormat="1" x14ac:dyDescent="0.3"/>
    <row r="225" customFormat="1" x14ac:dyDescent="0.3"/>
    <row r="226" customFormat="1" x14ac:dyDescent="0.3"/>
    <row r="227" customFormat="1" x14ac:dyDescent="0.3"/>
    <row r="228" customFormat="1" x14ac:dyDescent="0.3"/>
    <row r="229" customFormat="1" x14ac:dyDescent="0.3"/>
    <row r="230" customFormat="1" x14ac:dyDescent="0.3"/>
    <row r="231" customFormat="1" x14ac:dyDescent="0.3"/>
    <row r="232" customFormat="1" x14ac:dyDescent="0.3"/>
    <row r="233" customFormat="1" x14ac:dyDescent="0.3"/>
    <row r="234" customFormat="1" x14ac:dyDescent="0.3"/>
    <row r="235" customFormat="1" x14ac:dyDescent="0.3"/>
    <row r="236" customFormat="1" x14ac:dyDescent="0.3"/>
    <row r="237" customFormat="1" x14ac:dyDescent="0.3"/>
    <row r="238" customFormat="1" x14ac:dyDescent="0.3"/>
    <row r="239" customFormat="1" x14ac:dyDescent="0.3"/>
    <row r="240" customFormat="1" x14ac:dyDescent="0.3"/>
    <row r="241" customFormat="1" x14ac:dyDescent="0.3"/>
    <row r="242" customFormat="1" x14ac:dyDescent="0.3"/>
    <row r="243" customFormat="1" x14ac:dyDescent="0.3"/>
    <row r="244" customFormat="1" x14ac:dyDescent="0.3"/>
    <row r="245" customFormat="1" x14ac:dyDescent="0.3"/>
    <row r="246" customFormat="1" x14ac:dyDescent="0.3"/>
    <row r="247" customFormat="1" x14ac:dyDescent="0.3"/>
    <row r="248" customFormat="1" x14ac:dyDescent="0.3"/>
    <row r="249" customFormat="1" x14ac:dyDescent="0.3"/>
    <row r="250" customFormat="1" x14ac:dyDescent="0.3"/>
    <row r="251" customFormat="1" x14ac:dyDescent="0.3"/>
    <row r="252" customFormat="1" x14ac:dyDescent="0.3"/>
    <row r="253" customFormat="1" x14ac:dyDescent="0.3"/>
    <row r="254" customFormat="1" x14ac:dyDescent="0.3"/>
    <row r="255" customFormat="1" x14ac:dyDescent="0.3"/>
    <row r="256" customFormat="1" x14ac:dyDescent="0.3"/>
    <row r="257" customFormat="1" x14ac:dyDescent="0.3"/>
    <row r="258" customFormat="1" x14ac:dyDescent="0.3"/>
    <row r="259" customFormat="1" x14ac:dyDescent="0.3"/>
    <row r="260" customFormat="1" x14ac:dyDescent="0.3"/>
    <row r="261" customFormat="1" x14ac:dyDescent="0.3"/>
    <row r="262" customFormat="1" x14ac:dyDescent="0.3"/>
    <row r="263" customFormat="1" x14ac:dyDescent="0.3"/>
    <row r="264" customFormat="1" x14ac:dyDescent="0.3"/>
    <row r="265" customFormat="1" x14ac:dyDescent="0.3"/>
    <row r="266" customFormat="1" x14ac:dyDescent="0.3"/>
  </sheetData>
  <sheetProtection formatColumns="0" formatRows="0"/>
  <phoneticPr fontId="57" type="noConversion"/>
  <pageMargins left="0.70866141732283472" right="0.70866141732283472" top="0.74803149606299213" bottom="0.74803149606299213" header="0.31496062992125984" footer="0.31496062992125984"/>
  <pageSetup paperSize="9" scale="51" fitToHeight="0" orientation="portrait" r:id="rId1"/>
  <rowBreaks count="1" manualBreakCount="1">
    <brk id="58" max="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EE1895-90D9-4078-A213-C7298A3AF8B3}">
  <sheetPr codeName="Sheet9">
    <pageSetUpPr fitToPage="1"/>
  </sheetPr>
  <dimension ref="A1:J64"/>
  <sheetViews>
    <sheetView showGridLines="0" zoomScaleNormal="100" zoomScaleSheetLayoutView="100" workbookViewId="0"/>
  </sheetViews>
  <sheetFormatPr defaultColWidth="9.109375" defaultRowHeight="14.4" x14ac:dyDescent="0.3"/>
  <cols>
    <col min="1" max="1" width="64.88671875" customWidth="1"/>
    <col min="2" max="8" width="11.5546875" customWidth="1"/>
    <col min="9" max="9" width="4.21875" customWidth="1"/>
    <col min="10" max="10" width="71" customWidth="1"/>
    <col min="11" max="11" width="20.88671875" customWidth="1"/>
    <col min="12" max="12" width="13.88671875" bestFit="1" customWidth="1"/>
    <col min="13" max="13" width="19.109375" customWidth="1"/>
    <col min="14" max="14" width="13.88671875" bestFit="1" customWidth="1"/>
    <col min="15" max="15" width="15.44140625" bestFit="1" customWidth="1"/>
  </cols>
  <sheetData>
    <row r="1" spans="1:10" ht="25.8" x14ac:dyDescent="0.3">
      <c r="A1" s="27" t="s">
        <v>248</v>
      </c>
      <c r="I1" s="63"/>
    </row>
    <row r="2" spans="1:10" x14ac:dyDescent="0.3">
      <c r="A2" s="22" t="s">
        <v>313</v>
      </c>
      <c r="B2" s="28"/>
      <c r="C2" s="28"/>
      <c r="D2" s="29"/>
      <c r="E2" s="29"/>
      <c r="F2" s="29"/>
      <c r="G2" s="29"/>
      <c r="H2" s="29"/>
      <c r="I2" s="64"/>
      <c r="J2" s="28"/>
    </row>
    <row r="3" spans="1:10" x14ac:dyDescent="0.3">
      <c r="A3" s="8"/>
      <c r="B3" s="35" t="s">
        <v>82</v>
      </c>
      <c r="C3" s="56" t="s">
        <v>71</v>
      </c>
      <c r="D3" s="56"/>
      <c r="E3" s="56"/>
      <c r="F3" s="56"/>
      <c r="G3" s="56"/>
      <c r="H3" s="56"/>
      <c r="I3" s="63"/>
      <c r="J3" s="56" t="s">
        <v>309</v>
      </c>
    </row>
    <row r="4" spans="1:10" x14ac:dyDescent="0.3">
      <c r="A4" s="35"/>
      <c r="B4" s="35"/>
      <c r="C4" s="35"/>
      <c r="D4" s="35">
        <f>Inputs!D4</f>
        <v>2024</v>
      </c>
      <c r="E4" s="35">
        <f>Inputs!E4</f>
        <v>2025</v>
      </c>
      <c r="F4" s="35">
        <f>Inputs!F4</f>
        <v>2026</v>
      </c>
      <c r="G4" s="35">
        <f>Inputs!G4</f>
        <v>2027</v>
      </c>
      <c r="H4" s="35">
        <f>Inputs!H4</f>
        <v>2028</v>
      </c>
      <c r="I4" s="63"/>
      <c r="J4" s="35"/>
    </row>
    <row r="5" spans="1:10" ht="23.4" x14ac:dyDescent="0.45">
      <c r="A5" s="32" t="s">
        <v>172</v>
      </c>
      <c r="B5" s="33"/>
      <c r="C5" s="33"/>
      <c r="D5" s="33"/>
      <c r="E5" s="33"/>
      <c r="F5" s="33"/>
      <c r="G5" s="33"/>
      <c r="H5" s="33"/>
      <c r="I5" s="63"/>
      <c r="J5" s="33"/>
    </row>
    <row r="6" spans="1:10" x14ac:dyDescent="0.3">
      <c r="A6" s="80" t="s">
        <v>285</v>
      </c>
      <c r="B6" s="69"/>
      <c r="C6" s="69"/>
      <c r="D6" s="69"/>
      <c r="E6" s="69"/>
      <c r="F6" s="69"/>
      <c r="G6" s="69"/>
      <c r="H6" s="69"/>
      <c r="I6" s="63"/>
      <c r="J6" s="69"/>
    </row>
    <row r="7" spans="1:10" x14ac:dyDescent="0.3">
      <c r="A7" s="113" t="s">
        <v>279</v>
      </c>
      <c r="B7" s="30" t="s">
        <v>5</v>
      </c>
      <c r="C7" s="119"/>
      <c r="D7" s="115"/>
      <c r="E7" s="168"/>
      <c r="F7" s="168">
        <v>-2.5606041775887399E-2</v>
      </c>
      <c r="G7" s="168">
        <v>-1.9619499205132802E-2</v>
      </c>
      <c r="H7" s="168">
        <v>-1.72297643747359E-2</v>
      </c>
      <c r="I7" s="63"/>
      <c r="J7" s="132"/>
    </row>
    <row r="8" spans="1:10" x14ac:dyDescent="0.3">
      <c r="A8" s="11" t="s">
        <v>14</v>
      </c>
      <c r="B8" s="30" t="s">
        <v>5</v>
      </c>
      <c r="C8" s="43">
        <f>Inputs!C17</f>
        <v>7.7127680000000004E-2</v>
      </c>
      <c r="I8" s="63"/>
      <c r="J8" s="132"/>
    </row>
    <row r="9" spans="1:10" x14ac:dyDescent="0.3">
      <c r="A9" s="113" t="s">
        <v>33</v>
      </c>
      <c r="B9" s="30" t="s">
        <v>20</v>
      </c>
      <c r="C9" s="119"/>
      <c r="D9" s="119"/>
      <c r="E9" s="51">
        <f>Calc!E8</f>
        <v>365</v>
      </c>
      <c r="F9" s="51">
        <f>Calc!F8</f>
        <v>365</v>
      </c>
      <c r="G9" s="51">
        <f>Calc!G8</f>
        <v>365</v>
      </c>
      <c r="H9" s="51">
        <f>Calc!H8</f>
        <v>366</v>
      </c>
      <c r="I9" s="63"/>
      <c r="J9" s="132"/>
    </row>
    <row r="10" spans="1:10" x14ac:dyDescent="0.3">
      <c r="A10" s="11" t="s">
        <v>21</v>
      </c>
      <c r="B10" s="30" t="s">
        <v>20</v>
      </c>
      <c r="C10" s="121"/>
      <c r="D10" s="121"/>
      <c r="E10" s="51">
        <f>Calc!E10</f>
        <v>148</v>
      </c>
      <c r="F10" s="51">
        <f>Calc!F10</f>
        <v>148</v>
      </c>
      <c r="G10" s="51">
        <f>Calc!G10</f>
        <v>148</v>
      </c>
      <c r="H10" s="51">
        <f>Calc!H10</f>
        <v>148</v>
      </c>
      <c r="I10" s="63"/>
      <c r="J10" s="132"/>
    </row>
    <row r="11" spans="1:10" ht="43.2" x14ac:dyDescent="0.3">
      <c r="A11" s="11" t="s">
        <v>34</v>
      </c>
      <c r="B11" s="30" t="s">
        <v>20</v>
      </c>
      <c r="C11" s="121"/>
      <c r="D11" s="121"/>
      <c r="E11" s="51">
        <f>SUM($E$9:E9)-E10</f>
        <v>217</v>
      </c>
      <c r="F11" s="51">
        <f>SUM($E$9:F9)-F10</f>
        <v>582</v>
      </c>
      <c r="G11" s="51">
        <f>SUM($E$9:G9)-G10</f>
        <v>947</v>
      </c>
      <c r="H11" s="51">
        <f>SUM($E$9:H9)-H10</f>
        <v>1313</v>
      </c>
      <c r="I11" s="63"/>
      <c r="J11" s="132" t="s">
        <v>303</v>
      </c>
    </row>
    <row r="12" spans="1:10" x14ac:dyDescent="0.3">
      <c r="A12" s="11" t="s">
        <v>160</v>
      </c>
      <c r="B12" s="37" t="s">
        <v>35</v>
      </c>
      <c r="C12" s="121"/>
      <c r="D12" s="121"/>
      <c r="E12" s="47">
        <f>(1+$C$8)^-(E11/E9)</f>
        <v>0.95678970698532917</v>
      </c>
      <c r="F12" s="47">
        <f>(1+$C$8)^-(F11/F9)</f>
        <v>0.88827882223333932</v>
      </c>
      <c r="G12" s="47">
        <f>(1+$C$8)^-(G11/G9)</f>
        <v>0.82467365636109113</v>
      </c>
      <c r="H12" s="47">
        <f>(1+$C$8)^-(H11/H9)</f>
        <v>0.7660262856448885</v>
      </c>
      <c r="I12" s="63"/>
    </row>
    <row r="13" spans="1:10" x14ac:dyDescent="0.3">
      <c r="A13" s="11" t="s">
        <v>147</v>
      </c>
      <c r="B13" s="37" t="s">
        <v>5</v>
      </c>
      <c r="C13" s="121"/>
      <c r="D13" s="121"/>
      <c r="E13" s="43">
        <f>Inputs!E35</f>
        <v>2.4500000000000001E-2</v>
      </c>
      <c r="F13" s="43">
        <f>Inputs!F35</f>
        <v>2.0199999999999999E-2</v>
      </c>
      <c r="G13" s="43">
        <f>Inputs!G35</f>
        <v>0.02</v>
      </c>
      <c r="H13" s="43">
        <f>Inputs!H35</f>
        <v>0.02</v>
      </c>
      <c r="I13" s="63"/>
      <c r="J13" s="132"/>
    </row>
    <row r="14" spans="1:10" ht="15.6" x14ac:dyDescent="0.35">
      <c r="A14" s="11" t="s">
        <v>118</v>
      </c>
      <c r="B14" s="37" t="s">
        <v>35</v>
      </c>
      <c r="C14" s="121"/>
      <c r="D14" s="121"/>
      <c r="E14" s="47">
        <f>Calc!E12</f>
        <v>1.0305846773329874</v>
      </c>
      <c r="F14" s="47">
        <f>Calc!F12</f>
        <v>1.0305846773329874</v>
      </c>
      <c r="G14" s="47">
        <f>Calc!G12</f>
        <v>1.0305846773329874</v>
      </c>
      <c r="H14" s="47">
        <f>Calc!H12</f>
        <v>1.0304998510648191</v>
      </c>
      <c r="I14" s="63"/>
      <c r="J14" s="132"/>
    </row>
    <row r="15" spans="1:10" x14ac:dyDescent="0.3">
      <c r="B15" s="15"/>
      <c r="C15" s="15"/>
      <c r="D15" s="119"/>
      <c r="E15" s="43"/>
      <c r="F15" s="43"/>
      <c r="G15" s="43"/>
      <c r="H15" s="43"/>
      <c r="I15" s="63"/>
      <c r="J15" s="132"/>
    </row>
    <row r="16" spans="1:10" x14ac:dyDescent="0.3">
      <c r="A16" s="41" t="s">
        <v>148</v>
      </c>
      <c r="B16" s="37" t="s">
        <v>83</v>
      </c>
      <c r="C16" s="37"/>
      <c r="D16" s="120"/>
      <c r="E16" s="51">
        <f>Calc!E98</f>
        <v>877495.44830203149</v>
      </c>
      <c r="F16" s="51">
        <f>Calc!F98</f>
        <v>886462.64879587933</v>
      </c>
      <c r="G16" s="51">
        <f>Calc!G98</f>
        <v>864645.24050351838</v>
      </c>
      <c r="H16" s="51">
        <f>Calc!H98</f>
        <v>941114.26949826931</v>
      </c>
      <c r="I16" s="63"/>
    </row>
    <row r="17" spans="1:10" x14ac:dyDescent="0.3">
      <c r="A17" s="41" t="s">
        <v>215</v>
      </c>
      <c r="B17" s="37" t="s">
        <v>83</v>
      </c>
      <c r="C17" s="37"/>
      <c r="D17" s="120"/>
      <c r="E17" s="51">
        <f>Inputs!E55</f>
        <v>49485.278567000001</v>
      </c>
      <c r="F17" s="51">
        <f>Inputs!F55</f>
        <v>49485.278567000001</v>
      </c>
      <c r="G17" s="51">
        <f>Inputs!G55</f>
        <v>49485.278567000001</v>
      </c>
      <c r="H17" s="51">
        <f>Inputs!H55</f>
        <v>49485.278567000001</v>
      </c>
      <c r="I17" s="63"/>
      <c r="J17" s="132"/>
    </row>
    <row r="18" spans="1:10" x14ac:dyDescent="0.3">
      <c r="I18" s="63"/>
      <c r="J18" s="132"/>
    </row>
    <row r="19" spans="1:10" ht="23.4" x14ac:dyDescent="0.45">
      <c r="A19" s="32" t="s">
        <v>146</v>
      </c>
      <c r="B19" s="33"/>
      <c r="C19" s="33"/>
      <c r="D19" s="33"/>
      <c r="E19" s="33"/>
      <c r="F19" s="33"/>
      <c r="G19" s="33"/>
      <c r="H19" s="33"/>
      <c r="I19" s="63"/>
      <c r="J19" s="33"/>
    </row>
    <row r="20" spans="1:10" x14ac:dyDescent="0.3">
      <c r="A20" s="95" t="s">
        <v>280</v>
      </c>
      <c r="B20" s="69"/>
      <c r="C20" s="69"/>
      <c r="D20" s="86"/>
      <c r="E20" s="86"/>
      <c r="F20" s="86"/>
      <c r="G20" s="86"/>
      <c r="H20" s="86"/>
      <c r="I20" s="63"/>
      <c r="J20" s="86"/>
    </row>
    <row r="21" spans="1:10" ht="28.8" x14ac:dyDescent="0.3">
      <c r="A21" s="50" t="s">
        <v>312</v>
      </c>
      <c r="B21" s="37" t="s">
        <v>83</v>
      </c>
      <c r="C21" s="40"/>
      <c r="D21" s="180"/>
      <c r="E21" s="181">
        <f>E16</f>
        <v>877495.44830203149</v>
      </c>
      <c r="F21" s="181">
        <f t="shared" ref="F21:H21" si="0">F16</f>
        <v>886462.64879587933</v>
      </c>
      <c r="G21" s="181">
        <f t="shared" si="0"/>
        <v>864645.24050351838</v>
      </c>
      <c r="H21" s="181">
        <f t="shared" si="0"/>
        <v>941114.26949826931</v>
      </c>
      <c r="I21" s="63"/>
      <c r="J21" s="132" t="s">
        <v>318</v>
      </c>
    </row>
    <row r="22" spans="1:10" ht="16.2" x14ac:dyDescent="0.3">
      <c r="A22" s="50" t="s">
        <v>283</v>
      </c>
      <c r="B22" s="37" t="s">
        <v>35</v>
      </c>
      <c r="C22" s="40"/>
      <c r="D22" s="180"/>
      <c r="E22" s="116">
        <f>E12</f>
        <v>0.95678970698532917</v>
      </c>
      <c r="F22" s="116">
        <f t="shared" ref="F22:H22" si="1">F12</f>
        <v>0.88827882223333932</v>
      </c>
      <c r="G22" s="116">
        <f t="shared" si="1"/>
        <v>0.82467365636109113</v>
      </c>
      <c r="H22" s="116">
        <f t="shared" si="1"/>
        <v>0.7660262856448885</v>
      </c>
      <c r="I22" s="63"/>
      <c r="J22" s="132" t="s">
        <v>304</v>
      </c>
    </row>
    <row r="23" spans="1:10" ht="15.6" x14ac:dyDescent="0.35">
      <c r="A23" s="41" t="s">
        <v>315</v>
      </c>
      <c r="B23" s="37" t="s">
        <v>35</v>
      </c>
      <c r="C23" s="37"/>
      <c r="D23" s="120">
        <v>1</v>
      </c>
      <c r="E23" s="169">
        <f>D23*(1-E7)</f>
        <v>1</v>
      </c>
      <c r="F23" s="169">
        <f>E23*(1-F7)</f>
        <v>1.0256060417758874</v>
      </c>
      <c r="G23" s="169">
        <f>F23*(1-G7)</f>
        <v>1.045727918697289</v>
      </c>
      <c r="H23" s="169">
        <f>G23*(1-H7)</f>
        <v>1.0637455643365263</v>
      </c>
      <c r="I23" s="63"/>
      <c r="J23" s="132" t="s">
        <v>305</v>
      </c>
    </row>
    <row r="24" spans="1:10" ht="30" x14ac:dyDescent="0.35">
      <c r="A24" s="41" t="s">
        <v>316</v>
      </c>
      <c r="B24" s="37" t="s">
        <v>35</v>
      </c>
      <c r="C24" s="37"/>
      <c r="D24" s="120">
        <v>1</v>
      </c>
      <c r="E24" s="169">
        <f>D24*(1+E13)</f>
        <v>1.0245</v>
      </c>
      <c r="F24" s="169">
        <f>E24*(1+F13)</f>
        <v>1.0451949</v>
      </c>
      <c r="G24" s="169">
        <f>F24*(1+G13)</f>
        <v>1.0660987980000001</v>
      </c>
      <c r="H24" s="169">
        <f>G24*(1+H13)</f>
        <v>1.0874207739600001</v>
      </c>
      <c r="I24" s="63"/>
      <c r="J24" s="132" t="s">
        <v>306</v>
      </c>
    </row>
    <row r="25" spans="1:10" ht="48" x14ac:dyDescent="0.35">
      <c r="A25" s="41" t="s">
        <v>282</v>
      </c>
      <c r="B25" s="37" t="s">
        <v>83</v>
      </c>
      <c r="C25" s="139">
        <f>SUMPRODUCT(E21:H21,E22:H22)</f>
        <v>3060973.030660524</v>
      </c>
      <c r="I25" s="63"/>
      <c r="J25" s="59" t="s">
        <v>310</v>
      </c>
    </row>
    <row r="26" spans="1:10" ht="79.2" x14ac:dyDescent="0.35">
      <c r="A26" s="41" t="s">
        <v>281</v>
      </c>
      <c r="B26" s="37" t="s">
        <v>35</v>
      </c>
      <c r="C26" s="169">
        <f>SUMPRODUCT(E22:H22,E23:H23,E24:H24)</f>
        <v>3.7379081543469725</v>
      </c>
      <c r="D26" s="17"/>
      <c r="F26" s="17"/>
      <c r="G26" s="17"/>
      <c r="H26" s="17"/>
      <c r="I26" s="63"/>
      <c r="J26" s="132" t="s">
        <v>320</v>
      </c>
    </row>
    <row r="27" spans="1:10" ht="30" x14ac:dyDescent="0.35">
      <c r="A27" s="41" t="s">
        <v>286</v>
      </c>
      <c r="B27" s="37" t="s">
        <v>83</v>
      </c>
      <c r="C27" s="139">
        <f>C25/C26</f>
        <v>818900.01152136072</v>
      </c>
      <c r="D27" s="17"/>
      <c r="F27" s="17"/>
      <c r="G27" s="17"/>
      <c r="H27" s="17"/>
      <c r="I27" s="63"/>
      <c r="J27" s="59" t="s">
        <v>311</v>
      </c>
    </row>
    <row r="28" spans="1:10" ht="45.6" x14ac:dyDescent="0.3">
      <c r="A28" t="s">
        <v>287</v>
      </c>
      <c r="B28" s="37" t="s">
        <v>83</v>
      </c>
      <c r="C28" s="15"/>
      <c r="D28" s="139"/>
      <c r="E28" s="139">
        <f>$C$27*E23*E24</f>
        <v>838963.06180363405</v>
      </c>
      <c r="F28" s="139">
        <f>$C$27*F23*F24</f>
        <v>877826.5858298589</v>
      </c>
      <c r="G28" s="139">
        <f>$C$27*G23*G24</f>
        <v>912950.08590944833</v>
      </c>
      <c r="H28" s="139">
        <f>$C$27*H23*H24</f>
        <v>947253.60079107434</v>
      </c>
      <c r="I28" s="63"/>
      <c r="J28" s="132" t="s">
        <v>314</v>
      </c>
    </row>
    <row r="29" spans="1:10" ht="30" x14ac:dyDescent="0.3">
      <c r="A29" s="41" t="s">
        <v>289</v>
      </c>
      <c r="B29" s="37" t="s">
        <v>83</v>
      </c>
      <c r="C29" s="139">
        <f>SUMPRODUCT(E28:H28,E22:H22)</f>
        <v>3060973.030660524</v>
      </c>
      <c r="I29" s="63"/>
      <c r="J29" s="132" t="s">
        <v>307</v>
      </c>
    </row>
    <row r="30" spans="1:10" x14ac:dyDescent="0.3">
      <c r="A30" s="41" t="s">
        <v>290</v>
      </c>
      <c r="B30" s="41"/>
      <c r="C30" s="170" t="str">
        <f>IF(C29=C25,"ok","error")</f>
        <v>ok</v>
      </c>
      <c r="I30" s="63"/>
      <c r="J30" s="132"/>
    </row>
    <row r="31" spans="1:10" x14ac:dyDescent="0.3">
      <c r="I31" s="63"/>
      <c r="J31" s="132"/>
    </row>
    <row r="32" spans="1:10" x14ac:dyDescent="0.3">
      <c r="A32" s="41" t="s">
        <v>215</v>
      </c>
      <c r="B32" s="37" t="s">
        <v>83</v>
      </c>
      <c r="C32" s="37"/>
      <c r="D32" s="120"/>
      <c r="E32" s="115">
        <f>E17</f>
        <v>49485.278567000001</v>
      </c>
      <c r="F32" s="115">
        <f>F17</f>
        <v>49485.278567000001</v>
      </c>
      <c r="G32" s="115">
        <f>G17</f>
        <v>49485.278567000001</v>
      </c>
      <c r="H32" s="115">
        <f>H17</f>
        <v>49485.278567000001</v>
      </c>
      <c r="I32" s="63"/>
      <c r="J32" s="132"/>
    </row>
    <row r="33" spans="1:10" x14ac:dyDescent="0.3">
      <c r="A33" s="41" t="s">
        <v>184</v>
      </c>
      <c r="B33" s="37" t="s">
        <v>83</v>
      </c>
      <c r="C33" s="139"/>
      <c r="D33" s="139"/>
      <c r="E33" s="139">
        <f>Inputs!E44</f>
        <v>19512.06673011</v>
      </c>
      <c r="F33" s="139">
        <f>Inputs!F44</f>
        <v>20131.544378279999</v>
      </c>
      <c r="G33" s="139">
        <f>Inputs!G44</f>
        <v>20679.761728869998</v>
      </c>
      <c r="H33" s="139">
        <f>Inputs!H44</f>
        <v>21199.98952893</v>
      </c>
      <c r="I33" s="63"/>
      <c r="J33" s="132"/>
    </row>
    <row r="34" spans="1:10" ht="28.8" x14ac:dyDescent="0.3">
      <c r="A34" s="41" t="s">
        <v>284</v>
      </c>
      <c r="B34" s="37" t="s">
        <v>83</v>
      </c>
      <c r="C34" s="139"/>
      <c r="D34" s="139"/>
      <c r="E34" s="139">
        <f>E28+E32+E33</f>
        <v>907960.40710074408</v>
      </c>
      <c r="F34" s="139">
        <f t="shared" ref="F34:H34" si="2">F28+F32+F33</f>
        <v>947443.4087751389</v>
      </c>
      <c r="G34" s="139">
        <f t="shared" si="2"/>
        <v>983115.12620531837</v>
      </c>
      <c r="H34" s="139">
        <f t="shared" si="2"/>
        <v>1017938.8688870044</v>
      </c>
      <c r="I34" s="63"/>
      <c r="J34" s="132" t="s">
        <v>308</v>
      </c>
    </row>
    <row r="35" spans="1:10" x14ac:dyDescent="0.3">
      <c r="I35" s="63"/>
      <c r="J35" s="132"/>
    </row>
    <row r="36" spans="1:10" ht="23.4" x14ac:dyDescent="0.45">
      <c r="A36" s="32" t="s">
        <v>175</v>
      </c>
      <c r="B36" s="33"/>
      <c r="C36" s="33"/>
      <c r="D36" s="33"/>
      <c r="E36" s="33"/>
      <c r="F36" s="33"/>
      <c r="G36" s="33"/>
      <c r="H36" s="33"/>
      <c r="I36" s="63"/>
      <c r="J36" s="33"/>
    </row>
    <row r="37" spans="1:10" x14ac:dyDescent="0.3">
      <c r="A37" s="41" t="s">
        <v>222</v>
      </c>
      <c r="B37" s="37" t="s">
        <v>83</v>
      </c>
      <c r="C37" s="37"/>
      <c r="D37" s="120"/>
      <c r="E37" s="51">
        <f>SUM(Calc!E41:E43)</f>
        <v>468943.3294658013</v>
      </c>
      <c r="F37" s="51">
        <f>SUM(Calc!F41:F43)</f>
        <v>468793.80592705059</v>
      </c>
      <c r="G37" s="51">
        <f>SUM(Calc!G41:G43)</f>
        <v>466656.36231623549</v>
      </c>
      <c r="H37" s="51">
        <f>SUM(Calc!H41:H43)</f>
        <v>463694.38102893706</v>
      </c>
      <c r="I37" s="63"/>
      <c r="J37" s="132"/>
    </row>
    <row r="38" spans="1:10" x14ac:dyDescent="0.3">
      <c r="A38" s="41" t="s">
        <v>113</v>
      </c>
      <c r="B38" s="37" t="s">
        <v>83</v>
      </c>
      <c r="C38" s="37"/>
      <c r="D38" s="120"/>
      <c r="E38" s="51">
        <f>Calc!E44</f>
        <v>6094.2672632101403</v>
      </c>
      <c r="F38" s="51">
        <f>Calc!F44</f>
        <v>6091.0753743766372</v>
      </c>
      <c r="G38" s="51">
        <f>Calc!G44</f>
        <v>6074.1810499361254</v>
      </c>
      <c r="H38" s="51">
        <f>Calc!H44</f>
        <v>6034.734838005148</v>
      </c>
      <c r="I38" s="63"/>
      <c r="J38" s="132"/>
    </row>
    <row r="39" spans="1:10" x14ac:dyDescent="0.3">
      <c r="A39" s="41" t="s">
        <v>176</v>
      </c>
      <c r="B39" s="37" t="s">
        <v>83</v>
      </c>
      <c r="C39" s="37"/>
      <c r="D39" s="120"/>
      <c r="E39" s="51">
        <f>Calc!E45</f>
        <v>-91251.995553783985</v>
      </c>
      <c r="F39" s="51">
        <f>Calc!F45</f>
        <v>-85095.527119535982</v>
      </c>
      <c r="G39" s="51">
        <f>Calc!G45</f>
        <v>-85007.467506735993</v>
      </c>
      <c r="H39" s="51">
        <f>Calc!H45</f>
        <v>-84911.780886735985</v>
      </c>
      <c r="I39" s="63"/>
      <c r="J39" s="132"/>
    </row>
    <row r="40" spans="1:10" x14ac:dyDescent="0.3">
      <c r="A40" s="41" t="s">
        <v>153</v>
      </c>
      <c r="B40" s="37" t="s">
        <v>83</v>
      </c>
      <c r="C40" s="37"/>
      <c r="D40" s="120"/>
      <c r="E40" s="51">
        <f>Calc!E46</f>
        <v>-129513.61914148</v>
      </c>
      <c r="F40" s="51">
        <f>Calc!F46</f>
        <v>-117037.93083348</v>
      </c>
      <c r="G40" s="51">
        <f>Calc!G46</f>
        <v>-116149.97229935</v>
      </c>
      <c r="H40" s="51">
        <f>Calc!H46</f>
        <v>-115415.62512673001</v>
      </c>
      <c r="I40" s="63"/>
      <c r="J40" s="132"/>
    </row>
    <row r="41" spans="1:10" x14ac:dyDescent="0.3">
      <c r="A41" s="41" t="s">
        <v>177</v>
      </c>
      <c r="B41" s="37" t="s">
        <v>83</v>
      </c>
      <c r="C41" s="37"/>
      <c r="D41" s="120"/>
      <c r="E41" s="51">
        <f>Calc!E47</f>
        <v>2644.3064762288172</v>
      </c>
      <c r="F41" s="51">
        <f>Calc!F47</f>
        <v>2637.7013087931559</v>
      </c>
      <c r="G41" s="51">
        <f>Calc!G47</f>
        <v>2625.0337872719811</v>
      </c>
      <c r="H41" s="51">
        <f>Calc!H47</f>
        <v>2598.166155275625</v>
      </c>
      <c r="I41" s="63"/>
      <c r="J41" s="132"/>
    </row>
    <row r="42" spans="1:10" x14ac:dyDescent="0.3">
      <c r="A42" s="133" t="s">
        <v>178</v>
      </c>
      <c r="B42" s="49" t="s">
        <v>83</v>
      </c>
      <c r="C42" s="49"/>
      <c r="D42" s="134"/>
      <c r="E42" s="135">
        <f>SUM(E37:E41)</f>
        <v>256916.28850997624</v>
      </c>
      <c r="F42" s="135">
        <f t="shared" ref="F42:H42" si="3">SUM(F37:F41)</f>
        <v>275389.12465720437</v>
      </c>
      <c r="G42" s="135">
        <f t="shared" si="3"/>
        <v>274198.13734735758</v>
      </c>
      <c r="H42" s="135">
        <f t="shared" si="3"/>
        <v>271999.8760087518</v>
      </c>
      <c r="I42" s="63"/>
      <c r="J42" s="132"/>
    </row>
    <row r="43" spans="1:10" x14ac:dyDescent="0.3">
      <c r="A43" s="41" t="s">
        <v>28</v>
      </c>
      <c r="B43" s="37" t="s">
        <v>83</v>
      </c>
      <c r="C43" s="37"/>
      <c r="D43" s="120"/>
      <c r="E43" s="51">
        <f>Calc!E54</f>
        <v>469661.47898772999</v>
      </c>
      <c r="F43" s="51">
        <f>Calc!F54</f>
        <v>458932.96946668002</v>
      </c>
      <c r="G43" s="51">
        <f>Calc!G54</f>
        <v>435313.32944672002</v>
      </c>
      <c r="H43" s="51">
        <f>Calc!H54</f>
        <v>431719.58996571996</v>
      </c>
      <c r="I43" s="63"/>
      <c r="J43" s="132"/>
    </row>
    <row r="44" spans="1:10" x14ac:dyDescent="0.3">
      <c r="A44" s="41" t="s">
        <v>179</v>
      </c>
      <c r="B44" s="37" t="s">
        <v>83</v>
      </c>
      <c r="C44" s="37"/>
      <c r="D44" s="120"/>
      <c r="E44" s="51">
        <f>Calc!E55</f>
        <v>177755.59595180801</v>
      </c>
      <c r="F44" s="51">
        <f>Calc!F55</f>
        <v>179252.72875316234</v>
      </c>
      <c r="G44" s="51">
        <f>Calc!G55</f>
        <v>181578.66939774423</v>
      </c>
      <c r="H44" s="51">
        <f>Calc!H55</f>
        <v>178815.45739255345</v>
      </c>
      <c r="I44" s="63"/>
      <c r="J44" s="132"/>
    </row>
    <row r="45" spans="1:10" x14ac:dyDescent="0.3">
      <c r="A45" s="41" t="s">
        <v>180</v>
      </c>
      <c r="B45" s="37" t="s">
        <v>83</v>
      </c>
      <c r="C45" s="37"/>
      <c r="D45" s="120"/>
      <c r="E45" s="51">
        <f>Calc!E93</f>
        <v>0</v>
      </c>
      <c r="F45" s="51">
        <f>Calc!F93</f>
        <v>0</v>
      </c>
      <c r="G45" s="51">
        <f>Calc!G93</f>
        <v>0</v>
      </c>
      <c r="H45" s="51">
        <f>Calc!H93</f>
        <v>87283.191185917254</v>
      </c>
      <c r="I45" s="63"/>
      <c r="J45" s="132"/>
    </row>
    <row r="46" spans="1:10" x14ac:dyDescent="0.3">
      <c r="A46" s="41" t="s">
        <v>182</v>
      </c>
      <c r="B46" s="37" t="s">
        <v>83</v>
      </c>
      <c r="C46" s="37"/>
      <c r="D46" s="120"/>
      <c r="E46" s="115">
        <f>(E28-E21)*E14</f>
        <v>-39710.887106320894</v>
      </c>
      <c r="F46" s="115">
        <f>(F28-F21)*F14</f>
        <v>-8900.1941652635251</v>
      </c>
      <c r="G46" s="115">
        <f>(G28-G21)*G14</f>
        <v>49782.233516290165</v>
      </c>
      <c r="H46" s="115">
        <f>(H28-H21)*H14</f>
        <v>6326.579982873166</v>
      </c>
      <c r="I46" s="63"/>
      <c r="J46" s="132"/>
    </row>
    <row r="47" spans="1:10" x14ac:dyDescent="0.3">
      <c r="A47" s="41" t="s">
        <v>181</v>
      </c>
      <c r="B47" s="37" t="s">
        <v>83</v>
      </c>
      <c r="C47" s="37"/>
      <c r="D47" s="120"/>
      <c r="E47" s="115">
        <f>E17*E14</f>
        <v>50998.769844704693</v>
      </c>
      <c r="F47" s="115">
        <f>F17*F14</f>
        <v>50998.769844704693</v>
      </c>
      <c r="G47" s="115">
        <f>G17*G14</f>
        <v>50998.769844704693</v>
      </c>
      <c r="H47" s="115">
        <f>H17*H14</f>
        <v>50994.572193194588</v>
      </c>
      <c r="I47" s="63"/>
      <c r="J47" s="132"/>
    </row>
    <row r="48" spans="1:10" x14ac:dyDescent="0.3">
      <c r="A48" s="41" t="s">
        <v>183</v>
      </c>
      <c r="B48" s="37" t="s">
        <v>83</v>
      </c>
      <c r="C48" s="37"/>
      <c r="D48" s="120"/>
      <c r="E48" s="172">
        <f>E33*E14</f>
        <v>20108.836995150134</v>
      </c>
      <c r="F48" s="172">
        <f>F33*F14</f>
        <v>20747.261167304408</v>
      </c>
      <c r="G48" s="172">
        <f>G33*G14</f>
        <v>21312.245568670551</v>
      </c>
      <c r="H48" s="172">
        <f>H33*H14</f>
        <v>21846.586052138089</v>
      </c>
      <c r="I48" s="63"/>
      <c r="J48" s="132"/>
    </row>
    <row r="49" spans="1:10" x14ac:dyDescent="0.3">
      <c r="A49" s="133" t="s">
        <v>246</v>
      </c>
      <c r="B49" s="49" t="s">
        <v>83</v>
      </c>
      <c r="C49" s="49"/>
      <c r="D49" s="134"/>
      <c r="E49" s="135">
        <f>SUM(E42:E48)</f>
        <v>935730.08318304806</v>
      </c>
      <c r="F49" s="135">
        <f>SUM(F42:F48)</f>
        <v>976420.65972379211</v>
      </c>
      <c r="G49" s="135">
        <f>SUM(G42:G48)</f>
        <v>1013183.3851214872</v>
      </c>
      <c r="H49" s="135">
        <f>SUM(H42:H48)</f>
        <v>1048985.8527811484</v>
      </c>
      <c r="I49" s="63"/>
      <c r="J49" s="132"/>
    </row>
    <row r="50" spans="1:10" x14ac:dyDescent="0.3">
      <c r="I50" s="63"/>
      <c r="J50" s="132"/>
    </row>
    <row r="51" spans="1:10" ht="23.4" x14ac:dyDescent="0.45">
      <c r="A51" s="32" t="s">
        <v>174</v>
      </c>
      <c r="B51" s="33"/>
      <c r="C51" s="33"/>
      <c r="D51" s="33"/>
      <c r="E51" s="33"/>
      <c r="F51" s="33"/>
      <c r="G51" s="33"/>
      <c r="H51" s="33"/>
      <c r="I51" s="63"/>
      <c r="J51" s="132"/>
    </row>
    <row r="52" spans="1:10" x14ac:dyDescent="0.3">
      <c r="A52" s="41" t="s">
        <v>222</v>
      </c>
      <c r="B52" s="37" t="s">
        <v>83</v>
      </c>
      <c r="C52" s="37"/>
      <c r="D52" s="120"/>
      <c r="E52" s="115">
        <f t="shared" ref="E52:H60" si="4">E37/E$14</f>
        <v>455026.49105880625</v>
      </c>
      <c r="F52" s="115">
        <f t="shared" si="4"/>
        <v>454881.40493241663</v>
      </c>
      <c r="G52" s="115">
        <f t="shared" si="4"/>
        <v>452807.39426854136</v>
      </c>
      <c r="H52" s="115">
        <f t="shared" si="4"/>
        <v>449970.35230019689</v>
      </c>
      <c r="I52" s="63"/>
      <c r="J52" s="132"/>
    </row>
    <row r="53" spans="1:10" x14ac:dyDescent="0.3">
      <c r="A53" s="41" t="s">
        <v>113</v>
      </c>
      <c r="B53" s="37" t="s">
        <v>83</v>
      </c>
      <c r="C53" s="37"/>
      <c r="D53" s="120"/>
      <c r="E53" s="115">
        <f t="shared" si="4"/>
        <v>5913.4075998308772</v>
      </c>
      <c r="F53" s="115">
        <f t="shared" si="4"/>
        <v>5910.310436731419</v>
      </c>
      <c r="G53" s="115">
        <f t="shared" si="4"/>
        <v>5893.9174854173825</v>
      </c>
      <c r="H53" s="115">
        <f t="shared" si="4"/>
        <v>5856.1239303134644</v>
      </c>
      <c r="I53" s="63"/>
      <c r="J53" s="132"/>
    </row>
    <row r="54" spans="1:10" x14ac:dyDescent="0.3">
      <c r="A54" s="41" t="s">
        <v>176</v>
      </c>
      <c r="B54" s="37" t="s">
        <v>83</v>
      </c>
      <c r="C54" s="37"/>
      <c r="D54" s="120"/>
      <c r="E54" s="115">
        <f t="shared" si="4"/>
        <v>-88543.908677093568</v>
      </c>
      <c r="F54" s="115">
        <f t="shared" si="4"/>
        <v>-82570.145851335183</v>
      </c>
      <c r="G54" s="115">
        <f t="shared" si="4"/>
        <v>-82484.699585019756</v>
      </c>
      <c r="H54" s="115">
        <f t="shared" si="4"/>
        <v>-82398.634797468767</v>
      </c>
      <c r="I54" s="63"/>
      <c r="J54" s="132"/>
    </row>
    <row r="55" spans="1:10" x14ac:dyDescent="0.3">
      <c r="A55" s="41" t="s">
        <v>153</v>
      </c>
      <c r="B55" s="37" t="s">
        <v>83</v>
      </c>
      <c r="C55" s="37"/>
      <c r="D55" s="120"/>
      <c r="E55" s="115">
        <f t="shared" si="4"/>
        <v>-125670.04147261687</v>
      </c>
      <c r="F55" s="115">
        <f t="shared" si="4"/>
        <v>-113564.59435857148</v>
      </c>
      <c r="G55" s="115">
        <f t="shared" si="4"/>
        <v>-112702.98778352721</v>
      </c>
      <c r="H55" s="115">
        <f t="shared" si="4"/>
        <v>-111999.65240894567</v>
      </c>
      <c r="I55" s="63"/>
      <c r="J55" s="132"/>
    </row>
    <row r="56" spans="1:10" x14ac:dyDescent="0.3">
      <c r="A56" s="41" t="s">
        <v>177</v>
      </c>
      <c r="B56" s="37" t="s">
        <v>83</v>
      </c>
      <c r="C56" s="37"/>
      <c r="D56" s="120"/>
      <c r="E56" s="115">
        <f t="shared" si="4"/>
        <v>2565.83135223</v>
      </c>
      <c r="F56" s="115">
        <f t="shared" si="4"/>
        <v>2559.42220645</v>
      </c>
      <c r="G56" s="115">
        <f t="shared" si="4"/>
        <v>2547.1306191600002</v>
      </c>
      <c r="H56" s="115">
        <f t="shared" si="4"/>
        <v>2521.2678610200001</v>
      </c>
      <c r="I56" s="63"/>
      <c r="J56" s="132"/>
    </row>
    <row r="57" spans="1:10" x14ac:dyDescent="0.3">
      <c r="A57" s="133" t="s">
        <v>178</v>
      </c>
      <c r="B57" s="49" t="s">
        <v>83</v>
      </c>
      <c r="C57" s="49"/>
      <c r="D57" s="134"/>
      <c r="E57" s="135">
        <f t="shared" si="4"/>
        <v>249291.77986115662</v>
      </c>
      <c r="F57" s="135">
        <f t="shared" si="4"/>
        <v>267216.39736569137</v>
      </c>
      <c r="G57" s="135">
        <f t="shared" si="4"/>
        <v>266060.75500457175</v>
      </c>
      <c r="H57" s="135">
        <f t="shared" si="4"/>
        <v>263949.45688511588</v>
      </c>
      <c r="I57" s="63"/>
      <c r="J57" s="132"/>
    </row>
    <row r="58" spans="1:10" x14ac:dyDescent="0.3">
      <c r="A58" s="41" t="s">
        <v>28</v>
      </c>
      <c r="B58" s="37" t="s">
        <v>83</v>
      </c>
      <c r="C58" s="37"/>
      <c r="D58" s="120"/>
      <c r="E58" s="115">
        <f t="shared" si="4"/>
        <v>455723.3280463182</v>
      </c>
      <c r="F58" s="115">
        <f t="shared" si="4"/>
        <v>445313.20866746822</v>
      </c>
      <c r="G58" s="115">
        <f t="shared" si="4"/>
        <v>422394.52906795737</v>
      </c>
      <c r="H58" s="115">
        <f t="shared" si="4"/>
        <v>418941.92368841451</v>
      </c>
      <c r="I58" s="63"/>
      <c r="J58" s="132"/>
    </row>
    <row r="59" spans="1:10" x14ac:dyDescent="0.3">
      <c r="A59" s="41" t="s">
        <v>179</v>
      </c>
      <c r="B59" s="37" t="s">
        <v>83</v>
      </c>
      <c r="C59" s="37"/>
      <c r="D59" s="120"/>
      <c r="E59" s="115">
        <f t="shared" si="4"/>
        <v>172480.34039455667</v>
      </c>
      <c r="F59" s="115">
        <f t="shared" si="4"/>
        <v>173933.04276271985</v>
      </c>
      <c r="G59" s="115">
        <f t="shared" si="4"/>
        <v>176189.95643098932</v>
      </c>
      <c r="H59" s="115">
        <f t="shared" si="4"/>
        <v>173523.03079693104</v>
      </c>
      <c r="I59" s="63"/>
      <c r="J59" s="132"/>
    </row>
    <row r="60" spans="1:10" x14ac:dyDescent="0.3">
      <c r="A60" s="41" t="s">
        <v>180</v>
      </c>
      <c r="B60" s="37" t="s">
        <v>83</v>
      </c>
      <c r="C60" s="37"/>
      <c r="D60" s="120"/>
      <c r="E60" s="115">
        <f t="shared" si="4"/>
        <v>0</v>
      </c>
      <c r="F60" s="115">
        <f t="shared" si="4"/>
        <v>0</v>
      </c>
      <c r="G60" s="115">
        <f t="shared" si="4"/>
        <v>0</v>
      </c>
      <c r="H60" s="115">
        <f t="shared" si="4"/>
        <v>84699.858127807805</v>
      </c>
      <c r="I60" s="63"/>
      <c r="J60" s="132"/>
    </row>
    <row r="61" spans="1:10" x14ac:dyDescent="0.3">
      <c r="A61" s="41" t="s">
        <v>182</v>
      </c>
      <c r="B61" s="37" t="s">
        <v>83</v>
      </c>
      <c r="C61" s="37"/>
      <c r="D61" s="120"/>
      <c r="E61" s="115">
        <f>E28-E21</f>
        <v>-38532.386498397449</v>
      </c>
      <c r="F61" s="115">
        <f>F28-F21</f>
        <v>-8636.0629660204286</v>
      </c>
      <c r="G61" s="115">
        <f>G28-G21</f>
        <v>48304.845405929955</v>
      </c>
      <c r="H61" s="115">
        <f>H28-H21</f>
        <v>6139.3312928050291</v>
      </c>
      <c r="I61" s="63"/>
      <c r="J61" s="132"/>
    </row>
    <row r="62" spans="1:10" x14ac:dyDescent="0.3">
      <c r="A62" s="41" t="s">
        <v>181</v>
      </c>
      <c r="B62" s="37" t="s">
        <v>83</v>
      </c>
      <c r="C62" s="37"/>
      <c r="D62" s="120"/>
      <c r="E62" s="115">
        <f>E17</f>
        <v>49485.278567000001</v>
      </c>
      <c r="F62" s="115">
        <f>F17</f>
        <v>49485.278567000001</v>
      </c>
      <c r="G62" s="115">
        <f>G17</f>
        <v>49485.278567000001</v>
      </c>
      <c r="H62" s="115">
        <f>H17</f>
        <v>49485.278567000001</v>
      </c>
      <c r="I62" s="63"/>
      <c r="J62" s="132"/>
    </row>
    <row r="63" spans="1:10" x14ac:dyDescent="0.3">
      <c r="A63" s="41" t="s">
        <v>183</v>
      </c>
      <c r="B63" s="37" t="s">
        <v>83</v>
      </c>
      <c r="C63" s="37"/>
      <c r="D63" s="120"/>
      <c r="E63" s="115">
        <f>E33</f>
        <v>19512.06673011</v>
      </c>
      <c r="F63" s="115">
        <f>F33</f>
        <v>20131.544378279999</v>
      </c>
      <c r="G63" s="115">
        <f>G33</f>
        <v>20679.761728869998</v>
      </c>
      <c r="H63" s="115">
        <f>H33</f>
        <v>21199.98952893</v>
      </c>
      <c r="I63" s="63"/>
      <c r="J63" s="132"/>
    </row>
    <row r="64" spans="1:10" x14ac:dyDescent="0.3">
      <c r="A64" s="133" t="s">
        <v>247</v>
      </c>
      <c r="B64" s="49" t="s">
        <v>83</v>
      </c>
      <c r="C64" s="49"/>
      <c r="D64" s="134"/>
      <c r="E64" s="135">
        <f>SUM(E57:E63)</f>
        <v>907960.40710074408</v>
      </c>
      <c r="F64" s="135">
        <f>SUM(F57:F63)</f>
        <v>947443.4087751389</v>
      </c>
      <c r="G64" s="135">
        <f>SUM(G57:G63)</f>
        <v>983115.12620531837</v>
      </c>
      <c r="H64" s="135">
        <f>SUM(H57:H63)</f>
        <v>1017938.8688870044</v>
      </c>
      <c r="I64" s="63"/>
      <c r="J64" s="132"/>
    </row>
  </sheetData>
  <sheetProtection formatColumns="0" formatRows="0"/>
  <pageMargins left="0.70866141732283472" right="0.70866141732283472" top="0.74803149606299213" bottom="0.74803149606299213" header="0.31496062992125984" footer="0.31496062992125984"/>
  <pageSetup paperSize="9" scale="3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CoverSheet</vt:lpstr>
      <vt:lpstr>Description</vt:lpstr>
      <vt:lpstr>Content</vt:lpstr>
      <vt:lpstr>Inputs</vt:lpstr>
      <vt:lpstr>Asset</vt:lpstr>
      <vt:lpstr>Financing</vt:lpstr>
      <vt:lpstr>Calc</vt:lpstr>
      <vt:lpstr>Outputs</vt:lpstr>
      <vt:lpstr>Asset!Print_Area</vt:lpstr>
      <vt:lpstr>Calc!Print_Area</vt:lpstr>
      <vt:lpstr>Content!Print_Area</vt:lpstr>
      <vt:lpstr>CoverSheet!Print_Area</vt:lpstr>
      <vt:lpstr>Description!Print_Area</vt:lpstr>
      <vt:lpstr>Financing!Print_Area</vt:lpstr>
      <vt:lpstr>Inputs!Print_Area</vt:lpstr>
      <vt:lpstr>Outputs!Print_Area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2024-07-11T22:55:51Z</dcterms:created>
  <dcterms:modified xsi:type="dcterms:W3CDTF">2024-07-16T20:23:18Z</dcterms:modified>
  <cp:category/>
  <cp:contentStatus/>
</cp:coreProperties>
</file>