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bookViews>
    <workbookView xWindow="65521" yWindow="65521" windowWidth="10815" windowHeight="10170" tabRatio="697" activeTab="0"/>
  </bookViews>
  <sheets>
    <sheet name="CoverSheet" sheetId="1" r:id="rId1"/>
    <sheet name="TOC and Instructions" sheetId="4" r:id="rId2"/>
    <sheet name="Schedule A - Required Info" sheetId="40" r:id="rId3"/>
    <sheet name="A1 Income &amp; Expenses 2011" sheetId="21" r:id="rId4"/>
    <sheet name="A2 Allocation of Opex 2011" sheetId="37" r:id="rId5"/>
    <sheet name="A3 RAB Values 2010 and 2011" sheetId="30" r:id="rId6"/>
    <sheet name="A4 Asset Adjustment Process" sheetId="36" r:id="rId7"/>
    <sheet name="A5 Allocation of RAB Values" sheetId="39" r:id="rId8"/>
    <sheet name="A6 Regulatory Tax Information" sheetId="32" r:id="rId9"/>
    <sheet name="Schedule B - Required Info" sheetId="31" r:id="rId10"/>
  </sheets>
  <definedNames>
    <definedName name="_xlnm.Print_Area" localSheetId="3">'A1 Income &amp; Expenses 2011'!$A$1:$H$23</definedName>
    <definedName name="_xlnm.Print_Area" localSheetId="4">'A2 Allocation of Opex 2011'!$A$1:$O$58,'A2 Allocation of Opex 2011'!$A$60:$O$93</definedName>
    <definedName name="_xlnm.Print_Area" localSheetId="5">'A3 RAB Values 2010 and 2011'!$A$1:$M$65</definedName>
    <definedName name="_xlnm.Print_Area" localSheetId="6">'A4 Asset Adjustment Process'!$A$1:$R$19</definedName>
    <definedName name="_xlnm.Print_Area" localSheetId="7">'A5 Allocation of RAB Values'!$A$1:$O$60,'A5 Allocation of RAB Values'!$A$62:$O$100</definedName>
    <definedName name="_xlnm.Print_Area" localSheetId="8">'A6 Regulatory Tax Information'!$A$1:$H$57</definedName>
    <definedName name="_xlnm.Print_Area" localSheetId="0">'CoverSheet'!$A$1:$D$18</definedName>
    <definedName name="_xlnm.Print_Area" localSheetId="2">'Schedule A - Required Info'!$A$1:$F$44</definedName>
    <definedName name="_xlnm.Print_Area" localSheetId="9">'Schedule B - Required Info'!$A$1:$K$18</definedName>
    <definedName name="_xlnm.Print_Area" localSheetId="1">'TOC and Instructions'!$A$1:$D$28</definedName>
    <definedName name="Z_A14D7CC1_2369_4658_B8E9_B7D652E5D709_.wvu.PrintArea" localSheetId="4" hidden="1">'A2 Allocation of Opex 2011'!$C$1:$J$103</definedName>
    <definedName name="Z_A14D7CC1_2369_4658_B8E9_B7D652E5D709_.wvu.PrintArea" localSheetId="9" hidden="1">'Schedule B - Required Info'!$A$1:$G$27</definedName>
  </definedNames>
  <calcPr calcId="125725"/>
</workbook>
</file>

<file path=xl/sharedStrings.xml><?xml version="1.0" encoding="utf-8"?>
<sst xmlns="http://schemas.openxmlformats.org/spreadsheetml/2006/main" count="661" uniqueCount="238">
  <si>
    <t>($000)</t>
  </si>
  <si>
    <t>less</t>
  </si>
  <si>
    <t>plus</t>
  </si>
  <si>
    <t>Company Name</t>
  </si>
  <si>
    <t>($000 unless otherwise specified)</t>
  </si>
  <si>
    <t>Reporting Date</t>
  </si>
  <si>
    <t>Other</t>
  </si>
  <si>
    <t>Unallocated RAB *</t>
  </si>
  <si>
    <t>RAB</t>
  </si>
  <si>
    <t>Coupon rate
(%)</t>
  </si>
  <si>
    <t>Pricing date</t>
  </si>
  <si>
    <t>Issue date</t>
  </si>
  <si>
    <t>Page 5</t>
  </si>
  <si>
    <t>*</t>
  </si>
  <si>
    <t>REGULATORY INCOME AND EXPENSES</t>
  </si>
  <si>
    <t>Disclosure Year Ended</t>
  </si>
  <si>
    <t>1.1.4</t>
  </si>
  <si>
    <t>3.1.2(1)</t>
  </si>
  <si>
    <t>Total</t>
  </si>
  <si>
    <t>ASSET ADJUSTMENT PROCESS</t>
  </si>
  <si>
    <t>Calculation of Initial RAB Values</t>
  </si>
  <si>
    <t>2.2.5(1)</t>
  </si>
  <si>
    <t>2.2.5(2)</t>
  </si>
  <si>
    <t>Total operating costs not directly attributable</t>
  </si>
  <si>
    <t>Operating costs not directly attributable</t>
  </si>
  <si>
    <t>Directly attributable operating costs</t>
  </si>
  <si>
    <t>Line Items</t>
  </si>
  <si>
    <t xml:space="preserve">Total regulated service asset value  </t>
  </si>
  <si>
    <t>Total regulated service asset value not directly attributable</t>
  </si>
  <si>
    <t>Total regulated service asset value directly attributable</t>
  </si>
  <si>
    <t>Regulated service asset value not directly attributable</t>
  </si>
  <si>
    <t>Regulated service asset value directly attributable</t>
  </si>
  <si>
    <t>Allocator 1</t>
  </si>
  <si>
    <t>Allocator 2</t>
  </si>
  <si>
    <t>Allocator 3</t>
  </si>
  <si>
    <t>Insert category of operating costs</t>
  </si>
  <si>
    <t>2.2.9(3)</t>
  </si>
  <si>
    <t>Asset Category 1</t>
  </si>
  <si>
    <t>Asset Category 2</t>
  </si>
  <si>
    <t>Asset Category 3</t>
  </si>
  <si>
    <t>Insert asset description</t>
  </si>
  <si>
    <t>Commissioned Assets</t>
  </si>
  <si>
    <t>Found Assets</t>
  </si>
  <si>
    <t>Page 1</t>
  </si>
  <si>
    <t>Page 2</t>
  </si>
  <si>
    <t>Page 3</t>
  </si>
  <si>
    <t>Page 4</t>
  </si>
  <si>
    <t>Page 6</t>
  </si>
  <si>
    <t>Page 7</t>
  </si>
  <si>
    <t>Page 8</t>
  </si>
  <si>
    <t>Page 9</t>
  </si>
  <si>
    <t>Works under construction</t>
  </si>
  <si>
    <t>2.3.3(2)</t>
  </si>
  <si>
    <t>Ref</t>
  </si>
  <si>
    <t>Book value at issue date (NZD)</t>
  </si>
  <si>
    <t>Issuing party (or other identifying information)</t>
  </si>
  <si>
    <t>Original tenor (in years) *</t>
  </si>
  <si>
    <t>Term Credit Spread Differential Information</t>
  </si>
  <si>
    <t>Income</t>
  </si>
  <si>
    <t>Other regulated income</t>
  </si>
  <si>
    <t>Pass-through costs</t>
  </si>
  <si>
    <t>Recoverable costs</t>
  </si>
  <si>
    <t>General management, administration and overheads</t>
  </si>
  <si>
    <t>System management and operations</t>
  </si>
  <si>
    <t xml:space="preserve">Routine and preventative maintenance </t>
  </si>
  <si>
    <t>Refurbishment and renewal maintenance</t>
  </si>
  <si>
    <t>Fault and emergency maintenance</t>
  </si>
  <si>
    <t>Operating expenditure</t>
  </si>
  <si>
    <t>Opex category</t>
  </si>
  <si>
    <t>Cost allocator</t>
  </si>
  <si>
    <t>Line items</t>
  </si>
  <si>
    <t>Routine and preventive maintenance</t>
  </si>
  <si>
    <t>Value allocated</t>
  </si>
  <si>
    <r>
      <t xml:space="preserve">Sum of </t>
    </r>
    <r>
      <rPr>
        <b/>
        <sz val="10"/>
        <color indexed="8"/>
        <rFont val="Arial"/>
        <family val="2"/>
      </rPr>
      <t>depreciation</t>
    </r>
  </si>
  <si>
    <t>Costs and expenditure</t>
  </si>
  <si>
    <t>Asset allocator</t>
  </si>
  <si>
    <t>Asset categories</t>
  </si>
  <si>
    <r>
      <rPr>
        <b/>
        <sz val="10"/>
        <color indexed="8"/>
        <rFont val="Arial"/>
        <family val="2"/>
      </rPr>
      <t>Allocator metrics</t>
    </r>
    <r>
      <rPr>
        <sz val="10"/>
        <color indexed="8"/>
        <rFont val="Arial"/>
        <family val="2"/>
      </rPr>
      <t xml:space="preserve"> or proportion allocated</t>
    </r>
  </si>
  <si>
    <t>OVABAA allocation increase</t>
  </si>
  <si>
    <t>Positive permanent differences</t>
  </si>
  <si>
    <t>Negative permanent differences</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</si>
  <si>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</si>
  <si>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</si>
  <si>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</si>
  <si>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</si>
  <si>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Table of contents</t>
  </si>
  <si>
    <t>REGULATORY TAX INFORMATION</t>
  </si>
  <si>
    <t>SCHEDULE A:  REQUIRED INFORMATION</t>
  </si>
  <si>
    <t>SCHEDULE B:  REQUIRED INFORMATION</t>
  </si>
  <si>
    <t>ref</t>
  </si>
  <si>
    <t>Page 10</t>
  </si>
  <si>
    <t>SCHEDULE A1:  REGULATORY INCOME AND EXPENSES</t>
  </si>
  <si>
    <t>SCHEDULE A4:  ASSET ADJUSTMENT PROCESS</t>
  </si>
  <si>
    <t>SCHEDULE A6:  REGULATORY TAX INFORMATION</t>
  </si>
  <si>
    <t>A1</t>
  </si>
  <si>
    <t>A2</t>
  </si>
  <si>
    <t>A3</t>
  </si>
  <si>
    <t>A4</t>
  </si>
  <si>
    <t>A5</t>
  </si>
  <si>
    <t>A6</t>
  </si>
  <si>
    <t>Information Request Schedules</t>
  </si>
  <si>
    <t>from A1</t>
  </si>
  <si>
    <t>from A3</t>
  </si>
  <si>
    <t>from A6</t>
  </si>
  <si>
    <t>from A2</t>
  </si>
  <si>
    <t>to A1</t>
  </si>
  <si>
    <t>from A5</t>
  </si>
  <si>
    <t>to A3</t>
  </si>
  <si>
    <t>Description</t>
  </si>
  <si>
    <t>REQUIRED INFORMATION</t>
  </si>
  <si>
    <t>A</t>
  </si>
  <si>
    <t>B</t>
  </si>
  <si>
    <t>Schedule</t>
  </si>
  <si>
    <t>Instructions for completing this workbook</t>
  </si>
  <si>
    <r>
      <t xml:space="preserve">4.  For further assistance in interpretation, clause references to the </t>
    </r>
    <r>
      <rPr>
        <i/>
        <sz val="10"/>
        <color indexed="8"/>
        <rFont val="Arial"/>
        <family val="2"/>
      </rPr>
      <t>Determination</t>
    </r>
    <r>
      <rPr>
        <sz val="10"/>
        <color theme="1"/>
        <rFont val="Arial"/>
        <family val="4"/>
        <scheme val="minor"/>
      </rPr>
      <t xml:space="preserve"> are supplied under the column 'Ref' in each schedule where applicable.</t>
    </r>
  </si>
  <si>
    <t>row</t>
  </si>
  <si>
    <t>Easement land</t>
  </si>
  <si>
    <t>2.2.2</t>
  </si>
  <si>
    <r>
      <t xml:space="preserve">Non-qualifying </t>
    </r>
    <r>
      <rPr>
        <b/>
        <sz val="10"/>
        <color indexed="8"/>
        <rFont val="Arial"/>
        <family val="2"/>
      </rPr>
      <t>i</t>
    </r>
    <r>
      <rPr>
        <b/>
        <sz val="10"/>
        <color indexed="8"/>
        <rFont val="Arial"/>
        <family val="2"/>
      </rPr>
      <t>ntangible assets</t>
    </r>
  </si>
  <si>
    <t>Book value at date of financial statements (NZD)</t>
  </si>
  <si>
    <r>
      <rPr>
        <b/>
        <sz val="10"/>
        <color indexed="8"/>
        <rFont val="Arial"/>
        <family val="2"/>
      </rPr>
      <t>Commissioned</t>
    </r>
    <r>
      <rPr>
        <sz val="10"/>
        <color indexed="8"/>
        <rFont val="Arial"/>
        <family val="2"/>
      </rPr>
      <t xml:space="preserve"> assets - </t>
    </r>
    <r>
      <rPr>
        <b/>
        <sz val="10"/>
        <color indexed="8"/>
        <rFont val="Arial"/>
        <family val="2"/>
      </rPr>
      <t>asset categories</t>
    </r>
  </si>
  <si>
    <t>Arm's length deduction</t>
  </si>
  <si>
    <r>
      <rPr>
        <b/>
        <sz val="10"/>
        <color indexed="8"/>
        <rFont val="Arial"/>
        <family val="2"/>
      </rPr>
      <t>Allocator metrics</t>
    </r>
    <r>
      <rPr>
        <sz val="10"/>
        <color indexed="8"/>
        <rFont val="Arial"/>
        <family val="2"/>
      </rPr>
      <t xml:space="preserve"> or proportion allocated</t>
    </r>
  </si>
  <si>
    <t>Cost allocators</t>
  </si>
  <si>
    <r>
      <rPr>
        <b/>
        <sz val="10"/>
        <color indexed="8"/>
        <rFont val="Arial"/>
        <family val="2"/>
      </rPr>
      <t>Found assets</t>
    </r>
    <r>
      <rPr>
        <sz val="10"/>
        <color indexed="8"/>
        <rFont val="Arial"/>
        <family val="2"/>
      </rPr>
      <t xml:space="preserve"> - </t>
    </r>
    <r>
      <rPr>
        <b/>
        <sz val="10"/>
        <color indexed="8"/>
        <rFont val="Arial"/>
        <family val="2"/>
      </rPr>
      <t>asset categories</t>
    </r>
  </si>
  <si>
    <t>Total regulated service asset value attributable</t>
  </si>
  <si>
    <t>Insert details of asset or similar asset type</t>
  </si>
  <si>
    <r>
      <t xml:space="preserve">Total value of adjustments by </t>
    </r>
    <r>
      <rPr>
        <b/>
        <sz val="10"/>
        <color indexed="8"/>
        <rFont val="Arial"/>
        <family val="2"/>
      </rPr>
      <t>disclosure year</t>
    </r>
  </si>
  <si>
    <t>2.2.1(2)(b)</t>
  </si>
  <si>
    <t>2.2.1(2)(c)</t>
  </si>
  <si>
    <t>* Includes assets which first entered the regulatory asset register in a disclosure year prior to 2004.</t>
  </si>
  <si>
    <t>Summary of Engineer's Valuation Adjustments (at time asset enters regulatory asset register)</t>
  </si>
  <si>
    <t>Adjustment to reinstate 2009 modified asset values to unallocated amounts</t>
  </si>
  <si>
    <t>2004 *</t>
  </si>
  <si>
    <t>Note 1</t>
  </si>
  <si>
    <t>Unallocated 2009 modified asset values</t>
  </si>
  <si>
    <t>Unallocated asset values excluded from unallocated 2009 modified asset values</t>
  </si>
  <si>
    <t>* Provide descriptions and values for each category of item (further explanation can be provided in a separate note if necessary).</t>
  </si>
  <si>
    <t>Positive temporary differences</t>
  </si>
  <si>
    <t>Negative temporary differences</t>
  </si>
  <si>
    <r>
      <t xml:space="preserve">2009 modified asset values (adjusted for results of </t>
    </r>
    <r>
      <rPr>
        <b/>
        <sz val="10"/>
        <color indexed="8"/>
        <rFont val="Arial"/>
        <family val="2"/>
      </rPr>
      <t>asset adjustment process</t>
    </r>
    <r>
      <rPr>
        <sz val="10"/>
        <color indexed="8"/>
        <rFont val="Arial"/>
        <family val="2"/>
      </rPr>
      <t>)</t>
    </r>
  </si>
  <si>
    <t>Asset adjustment process - adjustments</t>
  </si>
  <si>
    <t>(to the extent included in row 13)</t>
  </si>
  <si>
    <t>Allocator type</t>
  </si>
  <si>
    <t>Causal or proxy</t>
  </si>
  <si>
    <t>Allocators</t>
  </si>
  <si>
    <t>Allocation methodology type</t>
  </si>
  <si>
    <t>e.g. ABAA</t>
  </si>
  <si>
    <t>Template issued [date] 2011</t>
  </si>
  <si>
    <t>GDB Name</t>
  </si>
  <si>
    <t>3.1.3(1)</t>
  </si>
  <si>
    <r>
      <t xml:space="preserve">Sum of </t>
    </r>
    <r>
      <rPr>
        <b/>
        <sz val="10"/>
        <color indexed="8"/>
        <rFont val="Arial"/>
        <family val="2"/>
      </rPr>
      <t>opening RAB values</t>
    </r>
    <r>
      <rPr>
        <sz val="10"/>
        <color indexed="8"/>
        <rFont val="Arial"/>
        <family val="2"/>
      </rPr>
      <t>—</t>
    </r>
    <r>
      <rPr>
        <b/>
        <sz val="10"/>
        <color indexed="8"/>
        <rFont val="Arial"/>
        <family val="2"/>
      </rPr>
      <t>disclosure year</t>
    </r>
    <r>
      <rPr>
        <sz val="10"/>
        <color indexed="8"/>
        <rFont val="Arial"/>
        <family val="2"/>
      </rPr>
      <t xml:space="preserve"> 2011</t>
    </r>
  </si>
  <si>
    <t>SCHEDULE A3:  REGULATORY ASSET BASE VALUES 2010 AND 2011</t>
  </si>
  <si>
    <t>SCHEDULE A2:  ALLOCATION OF OPERATING COSTS 2011 (NON-PUBLIC)</t>
  </si>
  <si>
    <t>SCHEDULE A5:  ALLOCATION OF UNALLOCATED RAB VALUES 2010 AND 2011 (NON-PUBLIC)</t>
  </si>
  <si>
    <t>SCHEDULE A5:  ALLOCATION OF UNALLOCATED RAB VALUES 2010 AND 2011 (PUBLIC)</t>
  </si>
  <si>
    <r>
      <rPr>
        <b/>
        <sz val="10"/>
        <color theme="1"/>
        <rFont val="Arial"/>
        <family val="4"/>
        <scheme val="minor"/>
      </rPr>
      <t>Revaluation rate</t>
    </r>
    <r>
      <rPr>
        <sz val="10"/>
        <color theme="1"/>
        <rFont val="Arial"/>
        <family val="4"/>
        <scheme val="minor"/>
      </rPr>
      <t xml:space="preserve"> (%)</t>
    </r>
  </si>
  <si>
    <r>
      <rPr>
        <sz val="10"/>
        <color theme="1"/>
        <rFont val="Arial"/>
        <family val="4"/>
        <scheme val="minor"/>
      </rPr>
      <t xml:space="preserve">Sum of assets </t>
    </r>
    <r>
      <rPr>
        <b/>
        <sz val="10"/>
        <color theme="1"/>
        <rFont val="Arial"/>
        <family val="4"/>
        <scheme val="minor"/>
      </rPr>
      <t xml:space="preserve">commissioned  </t>
    </r>
  </si>
  <si>
    <r>
      <t xml:space="preserve">Sum of </t>
    </r>
    <r>
      <rPr>
        <b/>
        <sz val="10"/>
        <color theme="1"/>
        <rFont val="Arial"/>
        <family val="4"/>
        <scheme val="minor"/>
      </rPr>
      <t>found assets</t>
    </r>
  </si>
  <si>
    <r>
      <t xml:space="preserve">Sum of </t>
    </r>
    <r>
      <rPr>
        <b/>
        <sz val="10"/>
        <color indexed="8"/>
        <rFont val="Arial"/>
        <family val="2"/>
      </rPr>
      <t>opening RAB values</t>
    </r>
    <r>
      <rPr>
        <sz val="10"/>
        <color indexed="8"/>
        <rFont val="Arial"/>
        <family val="2"/>
      </rPr>
      <t xml:space="preserve"> of assets with nil </t>
    </r>
    <r>
      <rPr>
        <b/>
        <sz val="10"/>
        <color indexed="8"/>
        <rFont val="Arial"/>
        <family val="2"/>
      </rPr>
      <t>physical asset life</t>
    </r>
    <r>
      <rPr>
        <sz val="10"/>
        <color indexed="8"/>
        <rFont val="Arial"/>
        <family val="2"/>
      </rPr>
      <t xml:space="preserve"> at end of the </t>
    </r>
    <r>
      <rPr>
        <b/>
        <sz val="10"/>
        <color indexed="8"/>
        <rFont val="Arial"/>
        <family val="2"/>
      </rPr>
      <t>disclosure year</t>
    </r>
    <r>
      <rPr>
        <sz val="10"/>
        <color indexed="8"/>
        <rFont val="Arial"/>
        <family val="2"/>
      </rPr>
      <t xml:space="preserve"> 2011</t>
    </r>
  </si>
  <si>
    <r>
      <t xml:space="preserve">Sum of </t>
    </r>
    <r>
      <rPr>
        <b/>
        <sz val="10"/>
        <color indexed="8"/>
        <rFont val="Arial"/>
        <family val="2"/>
      </rPr>
      <t>opening RAB values</t>
    </r>
    <r>
      <rPr>
        <sz val="10"/>
        <color indexed="8"/>
        <rFont val="Arial"/>
        <family val="2"/>
      </rPr>
      <t xml:space="preserve"> of </t>
    </r>
    <r>
      <rPr>
        <b/>
        <sz val="10"/>
        <color indexed="8"/>
        <rFont val="Arial"/>
        <family val="2"/>
      </rPr>
      <t>disposed assets</t>
    </r>
    <r>
      <rPr>
        <sz val="10"/>
        <color indexed="8"/>
        <rFont val="Arial"/>
        <family val="2"/>
      </rPr>
      <t xml:space="preserve"> for the </t>
    </r>
    <r>
      <rPr>
        <b/>
        <sz val="10"/>
        <color indexed="8"/>
        <rFont val="Arial"/>
        <family val="2"/>
      </rPr>
      <t>disclosure year</t>
    </r>
    <r>
      <rPr>
        <sz val="10"/>
        <color indexed="8"/>
        <rFont val="Arial"/>
        <family val="2"/>
      </rPr>
      <t xml:space="preserve"> 2011</t>
    </r>
  </si>
  <si>
    <r>
      <t xml:space="preserve">Sum of </t>
    </r>
    <r>
      <rPr>
        <b/>
        <sz val="10"/>
        <color indexed="8"/>
        <rFont val="Arial"/>
        <family val="2"/>
      </rPr>
      <t>opening RAB values</t>
    </r>
    <r>
      <rPr>
        <sz val="10"/>
        <color indexed="8"/>
        <rFont val="Arial"/>
        <family val="2"/>
      </rPr>
      <t xml:space="preserve"> of </t>
    </r>
    <r>
      <rPr>
        <b/>
        <sz val="10"/>
        <color indexed="8"/>
        <rFont val="Arial"/>
        <family val="2"/>
      </rPr>
      <t>lost assets</t>
    </r>
    <r>
      <rPr>
        <sz val="10"/>
        <color indexed="8"/>
        <rFont val="Arial"/>
        <family val="2"/>
      </rPr>
      <t xml:space="preserve"> for the </t>
    </r>
    <r>
      <rPr>
        <b/>
        <sz val="10"/>
        <color indexed="8"/>
        <rFont val="Arial"/>
        <family val="2"/>
      </rPr>
      <t>disclosure year</t>
    </r>
    <r>
      <rPr>
        <sz val="10"/>
        <color indexed="8"/>
        <rFont val="Arial"/>
        <family val="2"/>
      </rPr>
      <t xml:space="preserve"> 2011</t>
    </r>
  </si>
  <si>
    <r>
      <t xml:space="preserve">Sum of </t>
    </r>
    <r>
      <rPr>
        <b/>
        <sz val="10"/>
        <color indexed="8"/>
        <rFont val="Arial"/>
        <family val="2"/>
      </rPr>
      <t>closing RAB values</t>
    </r>
    <r>
      <rPr>
        <sz val="10"/>
        <color indexed="8"/>
        <rFont val="Arial"/>
        <family val="2"/>
      </rPr>
      <t xml:space="preserve"> of </t>
    </r>
    <r>
      <rPr>
        <b/>
        <sz val="10"/>
        <color indexed="8"/>
        <rFont val="Arial"/>
        <family val="2"/>
      </rPr>
      <t>commissioned assets</t>
    </r>
    <r>
      <rPr>
        <sz val="10"/>
        <color indexed="8"/>
        <rFont val="Arial"/>
        <family val="2"/>
      </rPr>
      <t xml:space="preserve"> for the </t>
    </r>
    <r>
      <rPr>
        <b/>
        <sz val="10"/>
        <color indexed="8"/>
        <rFont val="Arial"/>
        <family val="2"/>
      </rPr>
      <t>disclosure year</t>
    </r>
    <r>
      <rPr>
        <sz val="10"/>
        <color indexed="8"/>
        <rFont val="Arial"/>
        <family val="2"/>
      </rPr>
      <t xml:space="preserve"> 2011</t>
    </r>
  </si>
  <si>
    <r>
      <t xml:space="preserve">Sum of </t>
    </r>
    <r>
      <rPr>
        <b/>
        <sz val="10"/>
        <color indexed="8"/>
        <rFont val="Arial"/>
        <family val="2"/>
      </rPr>
      <t>closing RAB values</t>
    </r>
    <r>
      <rPr>
        <sz val="10"/>
        <color indexed="8"/>
        <rFont val="Arial"/>
        <family val="2"/>
      </rPr>
      <t xml:space="preserve"> of </t>
    </r>
    <r>
      <rPr>
        <b/>
        <sz val="10"/>
        <color indexed="8"/>
        <rFont val="Arial"/>
        <family val="2"/>
      </rPr>
      <t>found assets</t>
    </r>
    <r>
      <rPr>
        <sz val="10"/>
        <color indexed="8"/>
        <rFont val="Arial"/>
        <family val="2"/>
      </rPr>
      <t xml:space="preserve"> for the </t>
    </r>
    <r>
      <rPr>
        <b/>
        <sz val="10"/>
        <color indexed="8"/>
        <rFont val="Arial"/>
        <family val="2"/>
      </rPr>
      <t>disclosure year</t>
    </r>
    <r>
      <rPr>
        <sz val="10"/>
        <color indexed="8"/>
        <rFont val="Arial"/>
        <family val="2"/>
      </rPr>
      <t xml:space="preserve"> 2011</t>
    </r>
  </si>
  <si>
    <t>Correct asset register errors</t>
  </si>
  <si>
    <r>
      <t xml:space="preserve">Show only the </t>
    </r>
    <r>
      <rPr>
        <u val="single"/>
        <sz val="8"/>
        <color theme="1"/>
        <rFont val="Arial"/>
        <family val="2"/>
        <scheme val="minor"/>
      </rPr>
      <t>incremental</t>
    </r>
    <r>
      <rPr>
        <sz val="8"/>
        <color theme="1"/>
        <rFont val="Arial"/>
        <family val="4"/>
        <scheme val="minor"/>
      </rPr>
      <t xml:space="preserve"> amount of the valuation adjustment</t>
    </r>
  </si>
  <si>
    <t>Tax Permanent Differences - 2011</t>
  </si>
  <si>
    <t>Tax Temporary Differences - 2011</t>
  </si>
  <si>
    <t>2.3.6</t>
  </si>
  <si>
    <r>
      <rPr>
        <b/>
        <sz val="10"/>
        <color indexed="8"/>
        <rFont val="Arial"/>
        <family val="2"/>
      </rPr>
      <t>Tax depreciation</t>
    </r>
    <r>
      <rPr>
        <sz val="10"/>
        <color indexed="8"/>
        <rFont val="Arial"/>
        <family val="2"/>
      </rPr>
      <t xml:space="preserve"> for </t>
    </r>
    <r>
      <rPr>
        <b/>
        <sz val="10"/>
        <color indexed="8"/>
        <rFont val="Arial"/>
        <family val="2"/>
      </rPr>
      <t>disclosure year</t>
    </r>
    <r>
      <rPr>
        <sz val="10"/>
        <color indexed="8"/>
        <rFont val="Arial"/>
        <family val="2"/>
      </rPr>
      <t xml:space="preserve"> 2011</t>
    </r>
  </si>
  <si>
    <t>Other Tax Asset Value Information</t>
  </si>
  <si>
    <t>2.3.5(4)</t>
  </si>
  <si>
    <r>
      <t xml:space="preserve">Sum of </t>
    </r>
    <r>
      <rPr>
        <b/>
        <sz val="10"/>
        <color theme="1"/>
        <rFont val="Arial"/>
        <family val="4"/>
        <scheme val="minor"/>
      </rPr>
      <t>unallocated opening</t>
    </r>
    <r>
      <rPr>
        <b/>
        <sz val="10"/>
        <color indexed="8"/>
        <rFont val="Arial"/>
        <family val="2"/>
      </rPr>
      <t xml:space="preserve"> RAB values</t>
    </r>
    <r>
      <rPr>
        <sz val="10"/>
        <color indexed="8"/>
        <rFont val="Arial"/>
        <family val="2"/>
      </rPr>
      <t>—</t>
    </r>
    <r>
      <rPr>
        <b/>
        <sz val="10"/>
        <color indexed="8"/>
        <rFont val="Arial"/>
        <family val="2"/>
      </rPr>
      <t>disclosure year</t>
    </r>
    <r>
      <rPr>
        <sz val="10"/>
        <color indexed="8"/>
        <rFont val="Arial"/>
        <family val="2"/>
      </rPr>
      <t xml:space="preserve"> 2010</t>
    </r>
  </si>
  <si>
    <r>
      <rPr>
        <sz val="10"/>
        <color theme="1"/>
        <rFont val="Arial"/>
        <family val="4"/>
        <scheme val="minor"/>
      </rPr>
      <t xml:space="preserve">Sum of </t>
    </r>
    <r>
      <rPr>
        <b/>
        <sz val="10"/>
        <color theme="1"/>
        <rFont val="Arial"/>
        <family val="4"/>
        <scheme val="minor"/>
      </rPr>
      <t>unallocated closing RAB values—disclosure year</t>
    </r>
    <r>
      <rPr>
        <sz val="10"/>
        <color theme="1"/>
        <rFont val="Arial"/>
        <family val="4"/>
        <scheme val="minor"/>
      </rPr>
      <t xml:space="preserve"> 2010</t>
    </r>
  </si>
  <si>
    <r>
      <t xml:space="preserve">Sum of </t>
    </r>
    <r>
      <rPr>
        <b/>
        <sz val="10"/>
        <color theme="1"/>
        <rFont val="Arial"/>
        <family val="4"/>
        <scheme val="minor"/>
      </rPr>
      <t xml:space="preserve">unallocated opening RAB value </t>
    </r>
    <r>
      <rPr>
        <sz val="10"/>
        <color theme="1"/>
        <rFont val="Arial"/>
        <family val="4"/>
        <scheme val="minor"/>
      </rPr>
      <t xml:space="preserve">of </t>
    </r>
    <r>
      <rPr>
        <b/>
        <sz val="10"/>
        <color theme="1"/>
        <rFont val="Arial"/>
        <family val="4"/>
        <scheme val="minor"/>
      </rPr>
      <t>lost assets</t>
    </r>
  </si>
  <si>
    <r>
      <t xml:space="preserve">Prima facie sum of </t>
    </r>
    <r>
      <rPr>
        <b/>
        <sz val="10"/>
        <color theme="1"/>
        <rFont val="Arial"/>
        <family val="4"/>
        <scheme val="minor"/>
      </rPr>
      <t>unallocated revaluations</t>
    </r>
  </si>
  <si>
    <r>
      <t xml:space="preserve">Sum of </t>
    </r>
    <r>
      <rPr>
        <b/>
        <sz val="10"/>
        <color theme="1"/>
        <rFont val="Arial"/>
        <family val="4"/>
        <scheme val="minor"/>
      </rPr>
      <t>unallocated revaluations</t>
    </r>
  </si>
  <si>
    <t>Total costs</t>
  </si>
  <si>
    <t>SCHEDULE A2: ALLOCATION OF OPERATING COSTS 2011 (PUBLIC)</t>
  </si>
  <si>
    <t>2.2.3(2)</t>
  </si>
  <si>
    <r>
      <t xml:space="preserve">Sum of </t>
    </r>
    <r>
      <rPr>
        <b/>
        <sz val="10"/>
        <color theme="1"/>
        <rFont val="Arial"/>
        <family val="4"/>
        <scheme val="minor"/>
      </rPr>
      <t>unallocated initial</t>
    </r>
    <r>
      <rPr>
        <b/>
        <sz val="10"/>
        <color indexed="8"/>
        <rFont val="Arial"/>
        <family val="2"/>
      </rPr>
      <t xml:space="preserve"> RAB values</t>
    </r>
  </si>
  <si>
    <t>2.2.4(1)</t>
  </si>
  <si>
    <t>2.2.9(1)</t>
  </si>
  <si>
    <t>2.2.11</t>
  </si>
  <si>
    <t>2.2.12</t>
  </si>
  <si>
    <t>2.2.9(4)</t>
  </si>
  <si>
    <t>2.2.4(3)</t>
  </si>
  <si>
    <r>
      <t xml:space="preserve">Sum of </t>
    </r>
    <r>
      <rPr>
        <b/>
        <sz val="10"/>
        <color indexed="8"/>
        <rFont val="Arial"/>
        <family val="2"/>
      </rPr>
      <t>unallocated opening RAB values</t>
    </r>
    <r>
      <rPr>
        <sz val="10"/>
        <color indexed="8"/>
        <rFont val="Arial"/>
        <family val="2"/>
      </rPr>
      <t>—</t>
    </r>
    <r>
      <rPr>
        <b/>
        <sz val="10"/>
        <color indexed="8"/>
        <rFont val="Arial"/>
        <family val="2"/>
      </rPr>
      <t>disclosure year</t>
    </r>
    <r>
      <rPr>
        <sz val="10"/>
        <color indexed="8"/>
        <rFont val="Arial"/>
        <family val="2"/>
      </rPr>
      <t xml:space="preserve"> 2010</t>
    </r>
  </si>
  <si>
    <r>
      <rPr>
        <sz val="10"/>
        <color theme="1"/>
        <rFont val="Arial"/>
        <family val="4"/>
        <scheme val="minor"/>
      </rPr>
      <t xml:space="preserve">Sum of </t>
    </r>
    <r>
      <rPr>
        <b/>
        <sz val="10"/>
        <color theme="1"/>
        <rFont val="Arial"/>
        <family val="4"/>
        <scheme val="minor"/>
      </rPr>
      <t>unallocated revaluations</t>
    </r>
  </si>
  <si>
    <t>Allocation of Unallocated Closing RAB Values 2010</t>
  </si>
  <si>
    <t>Allocation of Unallocated Closing RAB Values 2011 - Commissioned Assets and Found Assets</t>
  </si>
  <si>
    <t>GTB Starting Price Adjustment Information Request</t>
  </si>
  <si>
    <t>Gas Transmission Business</t>
  </si>
  <si>
    <t>1.  GTBs must complete Schedules A1 to A6.  The information entered in those schedules will automatically flow to 'Schedule A - Required Information'.</t>
  </si>
  <si>
    <t>2.  GTBs must also complete Schedule B (Term Credit Spread Differential Information) if applicable to them.</t>
  </si>
  <si>
    <r>
      <t xml:space="preserve">3.  Bolded terms in this workbook have the meanings specified in the </t>
    </r>
    <r>
      <rPr>
        <i/>
        <sz val="10"/>
        <color indexed="8"/>
        <rFont val="Arial"/>
        <family val="2"/>
      </rPr>
      <t>Commerce Act (Gas Transmission Services Input Methodologies) Determination 2010</t>
    </r>
    <r>
      <rPr>
        <sz val="10"/>
        <color indexed="8"/>
        <rFont val="Arial"/>
        <family val="2"/>
      </rPr>
      <t>.</t>
    </r>
  </si>
  <si>
    <t>GTB Name</t>
  </si>
  <si>
    <r>
      <t xml:space="preserve">Transmission revenue through </t>
    </r>
    <r>
      <rPr>
        <b/>
        <sz val="10"/>
        <color indexed="8"/>
        <rFont val="Arial"/>
        <family val="2"/>
      </rPr>
      <t>prices</t>
    </r>
  </si>
  <si>
    <t>Gas transmission services</t>
  </si>
  <si>
    <r>
      <rPr>
        <sz val="10"/>
        <color indexed="8"/>
        <rFont val="Arial"/>
        <family val="2"/>
      </rPr>
      <t>Non-</t>
    </r>
    <r>
      <rPr>
        <b/>
        <sz val="10"/>
        <color indexed="8"/>
        <rFont val="Arial"/>
        <family val="2"/>
      </rPr>
      <t>gas transmission services</t>
    </r>
  </si>
  <si>
    <r>
      <t xml:space="preserve">Percentage of value allocated to </t>
    </r>
    <r>
      <rPr>
        <b/>
        <sz val="10"/>
        <color indexed="8"/>
        <rFont val="Arial"/>
        <family val="2"/>
      </rPr>
      <t>gas transmission services</t>
    </r>
    <r>
      <rPr>
        <sz val="10"/>
        <color indexed="8"/>
        <rFont val="Arial"/>
        <family val="2"/>
      </rPr>
      <t xml:space="preserve"> using proxy </t>
    </r>
    <r>
      <rPr>
        <b/>
        <sz val="10"/>
        <color indexed="8"/>
        <rFont val="Arial"/>
        <family val="2"/>
      </rPr>
      <t>allocator type</t>
    </r>
  </si>
  <si>
    <r>
      <t>Percentage of value allocated to</t>
    </r>
    <r>
      <rPr>
        <b/>
        <sz val="10"/>
        <color indexed="8"/>
        <rFont val="Arial"/>
        <family val="2"/>
      </rPr>
      <t xml:space="preserve"> gas transmission services </t>
    </r>
    <r>
      <rPr>
        <sz val="10"/>
        <color indexed="8"/>
        <rFont val="Arial"/>
        <family val="2"/>
      </rPr>
      <t xml:space="preserve">using </t>
    </r>
    <r>
      <rPr>
        <b/>
        <sz val="10"/>
        <color indexed="8"/>
        <rFont val="Arial"/>
        <family val="2"/>
      </rPr>
      <t>ACAM</t>
    </r>
  </si>
  <si>
    <r>
      <t xml:space="preserve">Percentage of value allocated to </t>
    </r>
    <r>
      <rPr>
        <b/>
        <sz val="10"/>
        <color indexed="8"/>
        <rFont val="Arial"/>
        <family val="2"/>
      </rPr>
      <t>gas transmission services</t>
    </r>
    <r>
      <rPr>
        <sz val="10"/>
        <color indexed="8"/>
        <rFont val="Arial"/>
        <family val="2"/>
      </rPr>
      <t xml:space="preserve"> using </t>
    </r>
    <r>
      <rPr>
        <b/>
        <sz val="10"/>
        <color indexed="8"/>
        <rFont val="Arial"/>
        <family val="2"/>
      </rPr>
      <t>ABAA</t>
    </r>
  </si>
  <si>
    <r>
      <t>Percentage of value allocated to</t>
    </r>
    <r>
      <rPr>
        <b/>
        <sz val="10"/>
        <color indexed="8"/>
        <rFont val="Arial"/>
        <family val="2"/>
      </rPr>
      <t xml:space="preserve"> gas transmission services</t>
    </r>
    <r>
      <rPr>
        <sz val="10"/>
        <color indexed="8"/>
        <rFont val="Arial"/>
        <family val="2"/>
      </rPr>
      <t xml:space="preserve"> using </t>
    </r>
    <r>
      <rPr>
        <b/>
        <sz val="10"/>
        <color indexed="8"/>
        <rFont val="Arial"/>
        <family val="2"/>
      </rPr>
      <t>OVABAA</t>
    </r>
  </si>
  <si>
    <r>
      <t xml:space="preserve">* The 'unallocated RAB' is the total value of assets used wholly or partially to provide </t>
    </r>
    <r>
      <rPr>
        <b/>
        <i/>
        <sz val="8"/>
        <color indexed="8"/>
        <rFont val="Arial"/>
        <family val="2"/>
      </rPr>
      <t>gas transmission services</t>
    </r>
    <r>
      <rPr>
        <i/>
        <sz val="8"/>
        <color indexed="8"/>
        <rFont val="Arial"/>
        <family val="2"/>
      </rPr>
      <t xml:space="preserve"> as if no allowance were made for the allocation of costs to non-</t>
    </r>
    <r>
      <rPr>
        <b/>
        <i/>
        <sz val="8"/>
        <color indexed="8"/>
        <rFont val="Arial"/>
        <family val="2"/>
      </rPr>
      <t>gas transmission services</t>
    </r>
    <r>
      <rPr>
        <i/>
        <sz val="8"/>
        <color indexed="8"/>
        <rFont val="Arial"/>
        <family val="2"/>
      </rPr>
      <t xml:space="preserve">. </t>
    </r>
  </si>
  <si>
    <r>
      <t xml:space="preserve">Include assets used to </t>
    </r>
    <r>
      <rPr>
        <b/>
        <sz val="10"/>
        <color theme="1"/>
        <rFont val="Arial"/>
        <family val="4"/>
        <scheme val="minor"/>
      </rPr>
      <t>supply</t>
    </r>
    <r>
      <rPr>
        <sz val="10"/>
        <color theme="1"/>
        <rFont val="Arial"/>
        <family val="4"/>
        <scheme val="minor"/>
      </rPr>
      <t xml:space="preserve"> </t>
    </r>
    <r>
      <rPr>
        <b/>
        <sz val="10"/>
        <color theme="1"/>
        <rFont val="Arial"/>
        <family val="4"/>
        <scheme val="minor"/>
      </rPr>
      <t>gas transmission services</t>
    </r>
  </si>
  <si>
    <r>
      <t xml:space="preserve">Percentage of value allocated to </t>
    </r>
    <r>
      <rPr>
        <b/>
        <sz val="10"/>
        <color indexed="8"/>
        <rFont val="Arial"/>
        <family val="2"/>
      </rPr>
      <t xml:space="preserve">gas transmission services </t>
    </r>
    <r>
      <rPr>
        <sz val="10"/>
        <color indexed="8"/>
        <rFont val="Arial"/>
        <family val="2"/>
      </rPr>
      <t xml:space="preserve">using </t>
    </r>
    <r>
      <rPr>
        <b/>
        <sz val="10"/>
        <color indexed="8"/>
        <rFont val="Arial"/>
        <family val="2"/>
      </rPr>
      <t>ACAM</t>
    </r>
  </si>
  <si>
    <r>
      <t xml:space="preserve">This schedule is only to be completed if at the date of the most recently published financial statements, the weighted average original tenor of the GTB’s debt portfolio (both </t>
    </r>
    <r>
      <rPr>
        <b/>
        <sz val="8"/>
        <color indexed="8"/>
        <rFont val="Arial"/>
        <family val="2"/>
      </rPr>
      <t>qualifying debt</t>
    </r>
    <r>
      <rPr>
        <sz val="8"/>
        <color indexed="8"/>
        <rFont val="Arial"/>
        <family val="4"/>
      </rPr>
      <t xml:space="preserve"> and non-qualifying debt) is greater than five years - refer cl. 2.4.9(2) of the GTB IMs.  The information should relate to the group level of the GTB.</t>
    </r>
  </si>
  <si>
    <r>
      <t xml:space="preserve">* Where </t>
    </r>
    <r>
      <rPr>
        <b/>
        <i/>
        <sz val="8"/>
        <color indexed="8"/>
        <rFont val="Arial"/>
        <family val="2"/>
      </rPr>
      <t>qualifying debt</t>
    </r>
    <r>
      <rPr>
        <i/>
        <sz val="8"/>
        <color indexed="8"/>
        <rFont val="Arial"/>
        <family val="2"/>
      </rPr>
      <t xml:space="preserve"> is issued to a related party, the meaning of 'original tenor' of the qualiying debt has the meaning given in cl. 2.4.10(3) of the GTB IMs.</t>
    </r>
  </si>
  <si>
    <t>5.3.2(8)</t>
  </si>
  <si>
    <t>2009 disclosed assets</t>
  </si>
  <si>
    <r>
      <t xml:space="preserve">Note 1: '2009 modified asset values' are the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A4 and updated to 30 June 2009 (or 31 December 2008 for Maui Development Limited) by taking account of depreciation and revaluation in accordance with cl. 2.2.1 of the GTB IMs.</t>
    </r>
  </si>
  <si>
    <r>
      <t>Assets not used to s</t>
    </r>
    <r>
      <rPr>
        <b/>
        <sz val="10"/>
        <color indexed="8"/>
        <rFont val="Arial"/>
        <family val="2"/>
      </rPr>
      <t>upply gas transmission services</t>
    </r>
  </si>
  <si>
    <r>
      <rPr>
        <b/>
        <sz val="10"/>
        <color theme="1"/>
        <rFont val="Arial"/>
        <family val="4"/>
        <scheme val="minor"/>
      </rPr>
      <t>CPI</t>
    </r>
    <r>
      <rPr>
        <sz val="10"/>
        <color theme="1"/>
        <rFont val="Arial"/>
        <family val="4"/>
        <scheme val="minor"/>
      </rPr>
      <t xml:space="preserve"> at CPI reference date—</t>
    </r>
    <r>
      <rPr>
        <b/>
        <sz val="10"/>
        <color theme="1"/>
        <rFont val="Arial"/>
        <family val="4"/>
        <scheme val="minor"/>
      </rPr>
      <t xml:space="preserve">disclosure year </t>
    </r>
    <r>
      <rPr>
        <sz val="10"/>
        <color theme="1"/>
        <rFont val="Arial"/>
        <family val="4"/>
        <scheme val="minor"/>
      </rPr>
      <t>2009</t>
    </r>
  </si>
  <si>
    <r>
      <rPr>
        <b/>
        <sz val="10"/>
        <color theme="1"/>
        <rFont val="Arial"/>
        <family val="4"/>
        <scheme val="minor"/>
      </rPr>
      <t>CPI</t>
    </r>
    <r>
      <rPr>
        <sz val="10"/>
        <color theme="1"/>
        <rFont val="Arial"/>
        <family val="4"/>
        <scheme val="minor"/>
      </rPr>
      <t xml:space="preserve"> at CPI reference date—</t>
    </r>
    <r>
      <rPr>
        <b/>
        <sz val="10"/>
        <color theme="1"/>
        <rFont val="Arial"/>
        <family val="4"/>
        <scheme val="minor"/>
      </rPr>
      <t xml:space="preserve">disclosure year </t>
    </r>
    <r>
      <rPr>
        <sz val="10"/>
        <color theme="1"/>
        <rFont val="Arial"/>
        <family val="4"/>
        <scheme val="minor"/>
      </rPr>
      <t>2010</t>
    </r>
  </si>
  <si>
    <t>RAB Roll Forward - Disclosure Year 2010</t>
  </si>
  <si>
    <t>Calculation of Revaluation Rate and Revaluation of Assets - Disclosure Year 2010</t>
  </si>
  <si>
    <t>RAB-related Information - Disclosure Year 2011</t>
  </si>
  <si>
    <r>
      <t xml:space="preserve">Sum of </t>
    </r>
    <r>
      <rPr>
        <b/>
        <sz val="10"/>
        <color theme="1"/>
        <rFont val="Arial"/>
        <family val="4"/>
        <scheme val="minor"/>
      </rPr>
      <t>unallocated opening RAB value</t>
    </r>
    <r>
      <rPr>
        <sz val="10"/>
        <color theme="1"/>
        <rFont val="Arial"/>
        <family val="4"/>
        <scheme val="minor"/>
      </rPr>
      <t xml:space="preserve"> of </t>
    </r>
    <r>
      <rPr>
        <b/>
        <sz val="10"/>
        <color theme="1"/>
        <rFont val="Arial"/>
        <family val="4"/>
        <scheme val="minor"/>
      </rPr>
      <t>disposed assets</t>
    </r>
  </si>
  <si>
    <r>
      <rPr>
        <sz val="10"/>
        <color theme="1"/>
        <rFont val="Arial"/>
        <family val="4"/>
        <scheme val="minor"/>
      </rPr>
      <t xml:space="preserve">Sum of </t>
    </r>
    <r>
      <rPr>
        <b/>
        <sz val="10"/>
        <color theme="1"/>
        <rFont val="Arial"/>
        <family val="4"/>
        <scheme val="minor"/>
      </rPr>
      <t xml:space="preserve">unallocated depreciation </t>
    </r>
    <r>
      <rPr>
        <sz val="10"/>
        <color theme="1"/>
        <rFont val="Arial"/>
        <family val="4"/>
        <scheme val="minor"/>
      </rPr>
      <t xml:space="preserve">other than for </t>
    </r>
    <r>
      <rPr>
        <b/>
        <sz val="10"/>
        <color theme="1"/>
        <rFont val="Arial"/>
        <family val="4"/>
        <scheme val="minor"/>
      </rPr>
      <t>disposed assets</t>
    </r>
    <r>
      <rPr>
        <sz val="10"/>
        <color theme="1"/>
        <rFont val="Arial"/>
        <family val="4"/>
        <scheme val="minor"/>
      </rPr>
      <t xml:space="preserve"> or</t>
    </r>
    <r>
      <rPr>
        <b/>
        <sz val="10"/>
        <color theme="1"/>
        <rFont val="Arial"/>
        <family val="4"/>
        <scheme val="minor"/>
      </rPr>
      <t xml:space="preserve"> lost assets</t>
    </r>
  </si>
  <si>
    <r>
      <rPr>
        <b/>
        <sz val="10"/>
        <color theme="1"/>
        <rFont val="Arial"/>
        <family val="4"/>
        <scheme val="minor"/>
      </rPr>
      <t>Unallocated revaluations</t>
    </r>
    <r>
      <rPr>
        <sz val="10"/>
        <color theme="1"/>
        <rFont val="Arial"/>
        <family val="4"/>
        <scheme val="minor"/>
      </rPr>
      <t xml:space="preserve"> relating to fully depreciated assets, </t>
    </r>
    <r>
      <rPr>
        <b/>
        <sz val="10"/>
        <color theme="1"/>
        <rFont val="Arial"/>
        <family val="4"/>
        <scheme val="minor"/>
      </rPr>
      <t>disposed assets</t>
    </r>
    <r>
      <rPr>
        <sz val="10"/>
        <color theme="1"/>
        <rFont val="Arial"/>
        <family val="4"/>
        <scheme val="minor"/>
      </rPr>
      <t xml:space="preserve"> and </t>
    </r>
    <r>
      <rPr>
        <b/>
        <sz val="10"/>
        <color theme="1"/>
        <rFont val="Arial"/>
        <family val="4"/>
        <scheme val="minor"/>
      </rPr>
      <t>lost assets</t>
    </r>
  </si>
  <si>
    <t>2.2.9(3)(a)</t>
  </si>
  <si>
    <t>* Provide descriptions and values for each category of item (further explanation can be provided in a separate note if necessary).  Amounts should exclude tax depreciation and regulatory depreciation (refer cl. 2.3.3(2) of the GTB IMs).</t>
  </si>
  <si>
    <t>* Provide descriptions and values for each category of item (further explanation can be provided in a separate note if necessary).  Amounts should exclude tax depreciation and regulatory depreciation (refer cl. 2.3.3(3) of the GTB IMs).</t>
  </si>
  <si>
    <r>
      <t xml:space="preserve">Sum of </t>
    </r>
    <r>
      <rPr>
        <b/>
        <sz val="10"/>
        <color indexed="8"/>
        <rFont val="Arial"/>
        <family val="2"/>
      </rPr>
      <t>regulatory tax asset values</t>
    </r>
    <r>
      <rPr>
        <sz val="10"/>
        <color indexed="8"/>
        <rFont val="Arial"/>
        <family val="2"/>
      </rPr>
      <t xml:space="preserve"> - first day of </t>
    </r>
    <r>
      <rPr>
        <b/>
        <sz val="10"/>
        <color indexed="8"/>
        <rFont val="Arial"/>
        <family val="2"/>
      </rPr>
      <t>disclosure year</t>
    </r>
    <r>
      <rPr>
        <sz val="10"/>
        <color indexed="8"/>
        <rFont val="Arial"/>
        <family val="2"/>
      </rPr>
      <t xml:space="preserve"> 2011</t>
    </r>
  </si>
  <si>
    <r>
      <rPr>
        <b/>
        <sz val="10"/>
        <color indexed="8"/>
        <rFont val="Arial"/>
        <family val="2"/>
      </rPr>
      <t xml:space="preserve">Opening tax losses </t>
    </r>
    <r>
      <rPr>
        <sz val="10"/>
        <color indexed="8"/>
        <rFont val="Arial"/>
        <family val="2"/>
      </rPr>
      <t>for</t>
    </r>
    <r>
      <rPr>
        <b/>
        <sz val="10"/>
        <color indexed="8"/>
        <rFont val="Arial"/>
        <family val="2"/>
      </rPr>
      <t xml:space="preserve"> disclosure year</t>
    </r>
    <r>
      <rPr>
        <sz val="10"/>
        <color indexed="8"/>
        <rFont val="Arial"/>
        <family val="2"/>
      </rPr>
      <t xml:space="preserve"> 2011</t>
    </r>
  </si>
  <si>
    <t>2.3.2(3)</t>
  </si>
  <si>
    <t>2.3.3(3)</t>
  </si>
  <si>
    <t>2.3.5(3)</t>
  </si>
  <si>
    <t>2.3.5(5)</t>
  </si>
  <si>
    <t>* Provide descriptions and values for each category of item (further explanation can be provided in a separate note if necessary).  Amounts should exclude interest, tax losses and subvention payments (refer cl. 2.3.3(4) of the GTB IMs).</t>
  </si>
  <si>
    <t>5.  The disclosure year end date has been set to 30 June 2011 on the Coversheet.  However, for Maui Development Limited the disclosure year end date is 31 December 2010 (refer definition of 'disclosure year' in cl. 1.1.4 of the Determination) and this should therefore be changed on the Coversheet.</t>
  </si>
  <si>
    <t>ALLOCATION OF OPERATING COSTS 2011 (NON-PUBLIC)</t>
  </si>
  <si>
    <t>ALLOCATION OF OPERATING COSTS 2011 (PUBLIC)</t>
  </si>
  <si>
    <t>REGULATORY ASSET BASE VALUES 2010 AND 2011</t>
  </si>
  <si>
    <t>ALLOCATION OF UNALLOCATED RAB VALUES 2010 AND 2011 (NON-PUBLIC)</t>
  </si>
  <si>
    <t>ALLOCATION OF UNALLOCATED RAB VALUES 2010 AND 2011 (PUBLIC)</t>
  </si>
  <si>
    <t>[insert date]</t>
  </si>
</sst>
</file>

<file path=xl/styles.xml><?xml version="1.0" encoding="utf-8"?>
<styleSheet xmlns="http://schemas.openxmlformats.org/spreadsheetml/2006/main">
  <numFmts count="18">
    <numFmt numFmtId="164" formatCode="_(* #,##0_);_(* \(#,##0\);_(* &quot;–&quot;??_);\(@_)"/>
    <numFmt numFmtId="165" formatCode="_(@_)"/>
    <numFmt numFmtId="166" formatCode="_([$-1409]h:mm\ AM/PM;@"/>
    <numFmt numFmtId="167" formatCode="_(* #,##0_);_(* \(#,##0\);_(* &quot;–&quot;??_);_(@_)"/>
    <numFmt numFmtId="168" formatCode="_(* 0000_);_(* \(0000\);_(* &quot;–&quot;??_);_(@_)"/>
    <numFmt numFmtId="169" formatCode="_([$-1409]d\ mmmm\ yyyy;_(@"/>
    <numFmt numFmtId="170" formatCode="[$-1409]d\ mmm\ yy;@"/>
    <numFmt numFmtId="171" formatCode="_(* #,##0.00%_);_(* \(#,##0.00%\);_(* &quot;–&quot;???_);_(* @_)"/>
    <numFmt numFmtId="172" formatCode="_(* #,##0%_);_(* \(#,##0%\);_(* &quot;–&quot;???_);_(* @_)"/>
    <numFmt numFmtId="173" formatCode="_(* #,##0.0%_);_(* \(#,##0.0%\);_(* &quot;–&quot;???_);_(* @_)"/>
    <numFmt numFmtId="174" formatCode="_(* #,##0_);_(* \(#,##0\);_(* &quot;–&quot;??_);_(* @_)"/>
    <numFmt numFmtId="175" formatCode="_(* #,##0.0_);_(* \(#,##0.0\);_(* &quot;–&quot;???_);_(* @_)"/>
    <numFmt numFmtId="176" formatCode="_(* #,##0.00_);_(* \(#,##0.00\);_(* &quot;–&quot;???_);_(* @_)"/>
    <numFmt numFmtId="177" formatCode="_(* #,##0.0000_);_(* \(#,##0.0000\);_(* &quot;–&quot;??_);_(* @_)"/>
    <numFmt numFmtId="178" formatCode="_(* @_)"/>
    <numFmt numFmtId="179" formatCode="_(* [$-1409]d\ mmm\ yyyy\ h\ AM/PM_);_(* @"/>
    <numFmt numFmtId="180" formatCode="_-* #,##0_-;\-* #,##0_-;_-* &quot;-&quot;??_-;_-@_-"/>
    <numFmt numFmtId="181" formatCode="_-\ #,##0_-;\-\ #,##0_-;_-* &quot;-&quot;??_-;_-@_-"/>
  </numFmts>
  <fonts count="44">
    <font>
      <sz val="10"/>
      <color theme="1"/>
      <name val="Arial"/>
      <family val="4"/>
      <scheme val="minor"/>
    </font>
    <font>
      <sz val="10"/>
      <name val="Arial"/>
      <family val="2"/>
    </font>
    <font>
      <sz val="8"/>
      <name val="Arial"/>
      <family val="2"/>
    </font>
    <font>
      <sz val="10"/>
      <color indexed="8"/>
      <name val="Arial"/>
      <family val="2"/>
    </font>
    <font>
      <b/>
      <sz val="10"/>
      <color indexed="8"/>
      <name val="Arial"/>
      <family val="2"/>
    </font>
    <font>
      <i/>
      <sz val="8"/>
      <color indexed="8"/>
      <name val="Arial"/>
      <family val="2"/>
    </font>
    <font>
      <b/>
      <i/>
      <sz val="8"/>
      <color indexed="8"/>
      <name val="Arial"/>
      <family val="2"/>
    </font>
    <font>
      <i/>
      <sz val="10"/>
      <color indexed="8"/>
      <name val="Arial"/>
      <family val="2"/>
    </font>
    <font>
      <sz val="8"/>
      <color indexed="8"/>
      <name val="Arial"/>
      <family val="4"/>
    </font>
    <font>
      <b/>
      <sz val="8"/>
      <color indexed="8"/>
      <name val="Arial"/>
      <family val="2"/>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i/>
      <sz val="10"/>
      <color theme="1"/>
      <name val="Arial"/>
      <family val="2"/>
      <scheme val="minor"/>
    </font>
    <font>
      <sz val="14"/>
      <color theme="1"/>
      <name val="Arial"/>
      <family val="1"/>
      <scheme val="major"/>
    </font>
    <font>
      <b/>
      <sz val="18"/>
      <color theme="1"/>
      <name val="Arial"/>
      <family val="1"/>
      <scheme val="major"/>
    </font>
    <font>
      <sz val="14"/>
      <color theme="1"/>
      <name val="Arial"/>
      <family val="2"/>
      <scheme val="minor"/>
    </font>
    <font>
      <u val="single"/>
      <sz val="10"/>
      <color theme="1"/>
      <name val="Arial"/>
      <family val="2"/>
      <scheme val="minor"/>
    </font>
    <font>
      <u val="single"/>
      <sz val="10"/>
      <color theme="8"/>
      <name val="Arial"/>
      <family val="4"/>
      <scheme val="minor"/>
    </font>
    <font>
      <sz val="10"/>
      <color rgb="FF0070C0"/>
      <name val="Arial"/>
      <family val="2"/>
      <scheme val="minor"/>
    </font>
    <font>
      <sz val="8"/>
      <color theme="1"/>
      <name val="Arial"/>
      <family val="4"/>
      <scheme val="min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u val="single"/>
      <sz val="8"/>
      <color theme="1"/>
      <name val="Arial"/>
      <family val="2"/>
      <scheme val="minor"/>
    </font>
  </fonts>
  <fills count="37">
    <fill>
      <patternFill/>
    </fill>
    <fill>
      <patternFill patternType="gray125"/>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81">
    <border>
      <left/>
      <right/>
      <top/>
      <bottom/>
      <diagonal/>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right style="thin">
        <color theme="5"/>
      </right>
      <top/>
      <bottom style="thin">
        <color theme="5"/>
      </bottom>
    </border>
    <border>
      <left style="thin">
        <color theme="5"/>
      </left>
      <right style="thin">
        <color theme="5"/>
      </right>
      <top style="medium">
        <color theme="5"/>
      </top>
      <bottom style="medium">
        <color theme="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top/>
      <bottom/>
    </border>
    <border>
      <left style="thin">
        <color theme="5"/>
      </left>
      <right/>
      <top style="thin">
        <color theme="5"/>
      </top>
      <bottom style="thin">
        <color theme="5"/>
      </bottom>
    </border>
    <border>
      <left/>
      <right/>
      <top style="thin">
        <color theme="5"/>
      </top>
      <bottom/>
    </border>
    <border>
      <left/>
      <right style="thin">
        <color theme="5"/>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5"/>
      </left>
      <right style="thin">
        <color theme="5"/>
      </right>
      <top style="thin">
        <color theme="5"/>
      </top>
      <bottom/>
    </border>
    <border>
      <left style="thin">
        <color theme="5"/>
      </left>
      <right style="thin">
        <color theme="5"/>
      </right>
      <top/>
      <bottom style="thin">
        <color theme="5"/>
      </bottom>
    </border>
    <border>
      <left style="thin">
        <color theme="5"/>
      </left>
      <right/>
      <top style="thin">
        <color theme="5"/>
      </top>
      <bottom/>
    </border>
    <border>
      <left style="thin"/>
      <right/>
      <top style="thin"/>
      <bottom/>
    </border>
    <border>
      <left/>
      <right/>
      <top style="thin"/>
      <bottom/>
    </border>
    <border>
      <left/>
      <right/>
      <top/>
      <bottom style="thin">
        <color theme="5"/>
      </bottom>
    </border>
    <border>
      <left/>
      <right style="thin">
        <color theme="5"/>
      </right>
      <top style="thin">
        <color theme="5"/>
      </top>
      <bottom style="thin">
        <color theme="5"/>
      </bottom>
    </border>
    <border>
      <left/>
      <right/>
      <top style="thin">
        <color theme="5"/>
      </top>
      <bottom style="thin">
        <color theme="5"/>
      </bottom>
    </border>
    <border>
      <left style="thin">
        <color theme="5"/>
      </left>
      <right/>
      <top/>
      <bottom style="thin">
        <color theme="5"/>
      </bottom>
    </border>
    <border>
      <left style="thin">
        <color theme="5"/>
      </left>
      <right style="thin"/>
      <top style="thin">
        <color theme="5"/>
      </top>
      <bottom style="thin">
        <color theme="5"/>
      </bottom>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5"/>
      </left>
      <right style="thin"/>
      <top/>
      <bottom/>
    </border>
    <border>
      <left style="thin">
        <color theme="5"/>
      </left>
      <right style="thin">
        <color theme="5"/>
      </right>
      <top style="thin">
        <color theme="5"/>
      </top>
      <bottom style="thin"/>
    </border>
    <border>
      <left/>
      <right/>
      <top style="thin"/>
      <bottom style="thin"/>
    </border>
    <border>
      <left/>
      <right/>
      <top style="thin"/>
      <bottom style="thin">
        <color theme="5"/>
      </bottom>
    </border>
    <border>
      <left style="thin">
        <color theme="5"/>
      </left>
      <right/>
      <top style="thin"/>
      <bottom style="thin">
        <color theme="5"/>
      </bottom>
    </border>
    <border>
      <left style="thin">
        <color theme="5"/>
      </left>
      <right style="thin">
        <color theme="5"/>
      </right>
      <top style="thin"/>
      <bottom style="thin">
        <color theme="5"/>
      </bottom>
    </border>
    <border>
      <left/>
      <right/>
      <top style="thin">
        <color theme="5"/>
      </top>
      <bottom style="medium">
        <color theme="5"/>
      </bottom>
    </border>
    <border>
      <left/>
      <right style="thin">
        <color theme="5"/>
      </right>
      <top style="thin"/>
      <bottom style="thin">
        <color theme="5"/>
      </bottom>
    </border>
    <border>
      <left style="thin">
        <color theme="5"/>
      </left>
      <right style="thin"/>
      <top/>
      <bottom style="thin">
        <color theme="5"/>
      </bottom>
    </border>
    <border>
      <left style="thin">
        <color theme="5"/>
      </left>
      <right style="thin">
        <color theme="5"/>
      </right>
      <top style="medium">
        <color theme="5"/>
      </top>
      <bottom/>
    </border>
    <border>
      <left style="thin">
        <color theme="5"/>
      </left>
      <right style="thin">
        <color theme="5"/>
      </right>
      <top style="thin"/>
      <bottom style="medium">
        <color theme="5"/>
      </bottom>
    </border>
    <border>
      <left style="thin">
        <color theme="5"/>
      </left>
      <right style="thin">
        <color theme="5"/>
      </right>
      <top style="thin"/>
      <bottom style="thin"/>
    </border>
    <border>
      <left style="thin">
        <color theme="5"/>
      </left>
      <right/>
      <top style="thin"/>
      <bottom style="thin"/>
    </border>
    <border>
      <left/>
      <right style="thin">
        <color theme="5"/>
      </right>
      <top style="thin"/>
      <bottom style="thin"/>
    </border>
    <border>
      <left style="thin">
        <color theme="5"/>
      </left>
      <right/>
      <top/>
      <bottom style="thin"/>
    </border>
    <border>
      <left/>
      <right style="thin">
        <color theme="5"/>
      </right>
      <top/>
      <bottom style="thin"/>
    </border>
    <border>
      <left style="thin">
        <color theme="5"/>
      </left>
      <right style="thin">
        <color theme="5"/>
      </right>
      <top style="medium">
        <color theme="5"/>
      </top>
      <bottom style="medium"/>
    </border>
    <border>
      <left style="thin">
        <color theme="5"/>
      </left>
      <right style="thin"/>
      <top style="thin">
        <color theme="5"/>
      </top>
      <bottom/>
    </border>
    <border>
      <left/>
      <right style="thin"/>
      <top style="thin">
        <color theme="5"/>
      </top>
      <bottom/>
    </border>
    <border>
      <left/>
      <right style="thin"/>
      <top style="thin">
        <color theme="5"/>
      </top>
      <bottom style="thin">
        <color theme="5"/>
      </bottom>
    </border>
    <border>
      <left style="thin"/>
      <right/>
      <top style="thin"/>
      <bottom style="thin">
        <color theme="5"/>
      </bottom>
    </border>
    <border>
      <left style="thin"/>
      <right style="thin">
        <color theme="5"/>
      </right>
      <top style="thin">
        <color theme="5"/>
      </top>
      <bottom style="thin">
        <color theme="5"/>
      </bottom>
    </border>
    <border>
      <left style="thin"/>
      <right/>
      <top style="thin"/>
      <bottom style="thin"/>
    </border>
    <border>
      <left/>
      <right style="thin"/>
      <top/>
      <bottom style="thin">
        <color theme="5"/>
      </bottom>
    </border>
    <border>
      <left/>
      <right style="thin">
        <color theme="5"/>
      </right>
      <top style="medium">
        <color theme="5"/>
      </top>
      <bottom style="thin"/>
    </border>
    <border>
      <left style="thin">
        <color theme="5"/>
      </left>
      <right style="thin">
        <color theme="5"/>
      </right>
      <top style="thin"/>
      <bottom/>
    </border>
    <border>
      <left style="thin">
        <color theme="5"/>
      </left>
      <right style="thin">
        <color theme="5"/>
      </right>
      <top/>
      <bottom/>
    </border>
    <border>
      <left style="thin">
        <color theme="5"/>
      </left>
      <right style="thin"/>
      <top/>
      <bottom style="thin"/>
    </border>
    <border>
      <left style="thin">
        <color theme="5"/>
      </left>
      <right style="thin">
        <color theme="5"/>
      </right>
      <top style="medium">
        <color theme="5"/>
      </top>
      <bottom style="thin"/>
    </border>
    <border>
      <left style="thin">
        <color theme="5"/>
      </left>
      <right style="thin">
        <color theme="5"/>
      </right>
      <top/>
      <bottom style="medium">
        <color theme="5"/>
      </bottom>
    </border>
    <border>
      <left/>
      <right style="thin">
        <color theme="5"/>
      </right>
      <top style="thin">
        <color theme="5"/>
      </top>
      <bottom/>
    </border>
    <border>
      <left style="thin">
        <color theme="5"/>
      </left>
      <right style="thin">
        <color theme="5"/>
      </right>
      <top style="medium"/>
      <bottom style="medium">
        <color theme="5"/>
      </bottom>
    </border>
    <border>
      <left style="thin"/>
      <right style="thin"/>
      <top style="thin"/>
      <bottom style="thin"/>
    </border>
    <border>
      <left style="thin"/>
      <right style="thin">
        <color theme="5"/>
      </right>
      <top style="medium">
        <color theme="5"/>
      </top>
      <bottom/>
    </border>
    <border>
      <left style="thin">
        <color theme="5"/>
      </left>
      <right/>
      <top style="medium">
        <color theme="5"/>
      </top>
      <bottom style="thin"/>
    </border>
    <border>
      <left style="thin"/>
      <right style="thin"/>
      <top style="medium"/>
      <bottom style="thin"/>
    </border>
    <border>
      <left style="thin">
        <color theme="5"/>
      </left>
      <right style="thin"/>
      <top style="thin"/>
      <bottom style="thin"/>
    </border>
    <border>
      <left style="thin">
        <color theme="5"/>
      </left>
      <right style="thin"/>
      <top style="thin"/>
      <bottom style="thin">
        <color theme="5"/>
      </bottom>
    </border>
    <border>
      <left/>
      <right style="thin">
        <color theme="5"/>
      </right>
      <top style="medium">
        <color theme="5"/>
      </top>
      <bottom style="medium"/>
    </border>
    <border>
      <left style="thin"/>
      <right style="thin">
        <color theme="5"/>
      </right>
      <top style="thin"/>
      <bottom style="thin"/>
    </border>
    <border>
      <left style="thin">
        <color theme="5"/>
      </left>
      <right/>
      <top style="thin">
        <color theme="5"/>
      </top>
      <bottom style="thin"/>
    </border>
    <border>
      <left/>
      <right style="thin">
        <color theme="5"/>
      </right>
      <top style="thin">
        <color theme="5"/>
      </top>
      <bottom style="thin"/>
    </border>
    <border>
      <left style="thin">
        <color theme="5"/>
      </left>
      <right style="thin"/>
      <top style="thin">
        <color theme="5"/>
      </top>
      <bottom style="thin"/>
    </border>
    <border>
      <left style="thin"/>
      <right style="thin"/>
      <top style="thin"/>
      <bottom style="thin">
        <color theme="5"/>
      </bottom>
    </border>
    <border>
      <left/>
      <right style="thin"/>
      <top style="thin"/>
      <bottom style="thin"/>
    </border>
    <border>
      <left style="thin"/>
      <right/>
      <top style="thin">
        <color theme="5"/>
      </top>
      <bottom/>
    </border>
    <border>
      <left style="thin"/>
      <right/>
      <top style="thin">
        <color theme="5"/>
      </top>
      <bottom style="thin">
        <color theme="5"/>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4" fontId="10" fillId="0" borderId="0" applyFont="0" applyFill="0" applyBorder="0">
      <alignment/>
      <protection locked="0"/>
    </xf>
    <xf numFmtId="175" fontId="10" fillId="0" borderId="0" applyFont="0" applyFill="0" applyBorder="0" applyAlignment="0">
      <protection locked="0"/>
    </xf>
    <xf numFmtId="176" fontId="10" fillId="0" borderId="0" applyFont="0" applyFill="0" applyBorder="0" applyAlignment="0">
      <protection locked="0"/>
    </xf>
    <xf numFmtId="177" fontId="10" fillId="0" borderId="0" applyFont="0" applyFill="0" applyBorder="0" applyAlignment="0" applyProtection="0"/>
    <xf numFmtId="0" fontId="0" fillId="2" borderId="1">
      <alignment vertical="top" wrapText="1"/>
      <protection locked="0"/>
    </xf>
    <xf numFmtId="0" fontId="11" fillId="2" borderId="1" applyNumberFormat="0">
      <alignment/>
      <protection locked="0"/>
    </xf>
    <xf numFmtId="0" fontId="0" fillId="3" borderId="0">
      <alignment/>
      <protection/>
    </xf>
    <xf numFmtId="169" fontId="10" fillId="0" borderId="0" applyFont="0" applyFill="0" applyBorder="0">
      <alignment/>
      <protection locked="0"/>
    </xf>
    <xf numFmtId="170" fontId="10" fillId="0" borderId="0" applyFont="0" applyFill="0" applyBorder="0" applyProtection="0">
      <alignment/>
    </xf>
    <xf numFmtId="179" fontId="10" fillId="0" borderId="0" applyFont="0" applyFill="0" applyBorder="0" applyAlignment="0">
      <protection locked="0"/>
    </xf>
    <xf numFmtId="0" fontId="12" fillId="0" borderId="1" applyFill="0">
      <alignment horizontal="center"/>
      <protection/>
    </xf>
    <xf numFmtId="169" fontId="12" fillId="0" borderId="1" applyFill="0">
      <alignment horizontal="center" vertical="center"/>
      <protection/>
    </xf>
    <xf numFmtId="49" fontId="13" fillId="0" borderId="0" applyFill="0" applyProtection="0">
      <alignment horizontal="left" indent="1"/>
    </xf>
    <xf numFmtId="0" fontId="14" fillId="0" borderId="0" applyNumberFormat="0" applyFill="0" applyBorder="0">
      <alignment/>
      <protection locked="0"/>
    </xf>
    <xf numFmtId="0" fontId="15" fillId="0" borderId="0" applyNumberFormat="0" applyFill="0" applyAlignment="0">
      <protection/>
    </xf>
    <xf numFmtId="0" fontId="15" fillId="0" borderId="0" applyNumberFormat="0" applyFill="0" applyAlignment="0" applyProtection="0"/>
    <xf numFmtId="0" fontId="16" fillId="0" borderId="0" applyNumberFormat="0" applyFill="0">
      <alignment vertical="center"/>
      <protection/>
    </xf>
    <xf numFmtId="49" fontId="17" fillId="4" borderId="0" applyFill="0" applyBorder="0">
      <alignment horizontal="left"/>
      <protection/>
    </xf>
    <xf numFmtId="0" fontId="10" fillId="4" borderId="0" applyFill="0" applyBorder="0">
      <alignment wrapText="1"/>
      <protection/>
    </xf>
    <xf numFmtId="0" fontId="0" fillId="3" borderId="2" applyNumberFormat="0">
      <alignment horizontal="left"/>
      <protection/>
    </xf>
    <xf numFmtId="0" fontId="18" fillId="0" borderId="0" applyNumberFormat="0" applyFill="0" applyBorder="0">
      <alignment/>
      <protection locked="0"/>
    </xf>
    <xf numFmtId="49" fontId="19" fillId="0" borderId="0" applyFill="0" applyBorder="0">
      <alignment horizontal="right" indent="1"/>
      <protection/>
    </xf>
    <xf numFmtId="49" fontId="20" fillId="0" borderId="0" applyFill="0" applyBorder="0">
      <alignment horizontal="center" wrapText="1"/>
      <protection/>
    </xf>
    <xf numFmtId="0" fontId="20" fillId="0" borderId="0" applyFill="0" applyBorder="0">
      <alignment horizontal="centerContinuous" wrapText="1"/>
      <protection/>
    </xf>
    <xf numFmtId="0" fontId="20"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 borderId="1" applyNumberFormat="0">
      <alignment horizontal="left"/>
      <protection/>
    </xf>
    <xf numFmtId="49" fontId="21" fillId="3" borderId="3">
      <alignment horizontal="right" indent="2"/>
      <protection/>
    </xf>
    <xf numFmtId="172" fontId="10" fillId="0" borderId="0" applyFont="0" applyFill="0" applyBorder="0" applyAlignment="0">
      <protection locked="0"/>
    </xf>
    <xf numFmtId="173" fontId="10" fillId="0" borderId="0" applyFont="0" applyFill="0" applyBorder="0" applyAlignment="0">
      <protection locked="0"/>
    </xf>
    <xf numFmtId="171" fontId="10" fillId="0" borderId="0" applyFont="0" applyFill="0" applyBorder="0" applyAlignment="0">
      <protection locked="0"/>
    </xf>
    <xf numFmtId="0" fontId="0" fillId="3" borderId="4" applyNumberFormat="0">
      <alignment horizontal="left"/>
      <protection/>
    </xf>
    <xf numFmtId="165" fontId="10" fillId="0" borderId="0" applyFont="0" applyFill="0" applyBorder="0">
      <alignment/>
      <protection locked="0"/>
    </xf>
    <xf numFmtId="178" fontId="10" fillId="0" borderId="0" applyFont="0" applyFill="0" applyBorder="0">
      <alignment horizontal="left"/>
      <protection locked="0"/>
    </xf>
    <xf numFmtId="166" fontId="10" fillId="0" borderId="0" applyFont="0" applyFill="0" applyBorder="0">
      <alignment/>
      <protection locked="0"/>
    </xf>
    <xf numFmtId="0" fontId="10" fillId="5" borderId="0">
      <alignment/>
      <protection/>
    </xf>
    <xf numFmtId="168" fontId="10" fillId="0" borderId="0" applyFont="0" applyFill="0" applyBorder="0">
      <alignment/>
      <protection locked="0"/>
    </xf>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5" applyNumberFormat="0" applyAlignment="0" applyProtection="0"/>
    <xf numFmtId="0" fontId="35" fillId="10" borderId="6" applyNumberFormat="0" applyAlignment="0" applyProtection="0"/>
    <xf numFmtId="0" fontId="36" fillId="10" borderId="5" applyNumberFormat="0" applyAlignment="0" applyProtection="0"/>
    <xf numFmtId="0" fontId="37" fillId="0" borderId="7" applyNumberFormat="0" applyFill="0" applyAlignment="0" applyProtection="0"/>
    <xf numFmtId="0" fontId="38" fillId="11" borderId="8" applyNumberFormat="0" applyAlignment="0" applyProtection="0"/>
    <xf numFmtId="0" fontId="39" fillId="0" borderId="0" applyNumberFormat="0" applyFill="0" applyBorder="0" applyAlignment="0" applyProtection="0"/>
    <xf numFmtId="0" fontId="0" fillId="12" borderId="9" applyNumberFormat="0" applyFont="0" applyAlignment="0" applyProtection="0"/>
    <xf numFmtId="0" fontId="40" fillId="0" borderId="10" applyNumberFormat="0" applyFill="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1" fillId="36" borderId="0" applyNumberFormat="0" applyBorder="0" applyAlignment="0" applyProtection="0"/>
  </cellStyleXfs>
  <cellXfs count="358">
    <xf numFmtId="0" fontId="0" fillId="0" borderId="0" xfId="0"/>
    <xf numFmtId="0" fontId="0" fillId="0" borderId="0" xfId="0" applyFill="1"/>
    <xf numFmtId="0" fontId="1" fillId="0" borderId="0" xfId="0" applyFont="1"/>
    <xf numFmtId="0" fontId="0" fillId="0" borderId="0" xfId="0" applyAlignment="1">
      <alignment/>
    </xf>
    <xf numFmtId="0" fontId="0" fillId="0" borderId="0" xfId="0" applyFill="1" applyAlignment="1">
      <alignment/>
    </xf>
    <xf numFmtId="0" fontId="0" fillId="2" borderId="11" xfId="0" applyFont="1" applyFill="1" applyBorder="1"/>
    <xf numFmtId="0" fontId="0" fillId="5" borderId="0" xfId="55" applyFont="1" applyFill="1" applyBorder="1" applyAlignment="1">
      <alignment/>
      <protection/>
    </xf>
    <xf numFmtId="0" fontId="22" fillId="5" borderId="0" xfId="55" applyFont="1" applyFill="1" applyBorder="1" applyAlignment="1">
      <alignment/>
      <protection/>
    </xf>
    <xf numFmtId="0" fontId="0" fillId="3" borderId="0" xfId="25" applyFont="1" applyFill="1" applyBorder="1">
      <alignment/>
      <protection/>
    </xf>
    <xf numFmtId="0" fontId="0" fillId="3" borderId="0" xfId="25" applyFont="1" applyFill="1" applyBorder="1" applyAlignment="1">
      <alignment/>
      <protection/>
    </xf>
    <xf numFmtId="0" fontId="0" fillId="3" borderId="0" xfId="25" applyFont="1" applyFill="1" applyBorder="1" quotePrefix="1">
      <alignment/>
      <protection/>
    </xf>
    <xf numFmtId="49" fontId="20" fillId="3" borderId="0" xfId="41" applyFont="1" applyFill="1" applyBorder="1" applyAlignment="1" quotePrefix="1">
      <alignment horizontal="center" wrapText="1"/>
      <protection/>
    </xf>
    <xf numFmtId="0" fontId="20" fillId="3" borderId="0" xfId="25" applyFont="1" applyFill="1" applyBorder="1" applyAlignment="1">
      <alignment/>
      <protection/>
    </xf>
    <xf numFmtId="0" fontId="22" fillId="3" borderId="0" xfId="25" applyFont="1" applyFill="1" applyBorder="1" applyAlignment="1">
      <alignment horizontal="right"/>
      <protection/>
    </xf>
    <xf numFmtId="0" fontId="0" fillId="3" borderId="0" xfId="25" applyFont="1" applyFill="1" applyBorder="1" applyAlignment="1">
      <alignment horizontal="left"/>
      <protection/>
    </xf>
    <xf numFmtId="0" fontId="0" fillId="2" borderId="0" xfId="0" applyFont="1" applyFill="1" applyBorder="1"/>
    <xf numFmtId="0" fontId="0" fillId="3" borderId="11" xfId="25" applyFont="1" applyFill="1" applyBorder="1">
      <alignment/>
      <protection/>
    </xf>
    <xf numFmtId="0" fontId="0" fillId="3" borderId="0" xfId="0" applyFont="1" applyFill="1" applyBorder="1"/>
    <xf numFmtId="174" fontId="11" fillId="2" borderId="12" xfId="19" applyFont="1" applyFill="1" applyBorder="1" applyAlignment="1" applyProtection="1">
      <alignment horizontal="left"/>
      <protection locked="0"/>
    </xf>
    <xf numFmtId="178" fontId="11" fillId="2" borderId="1" xfId="53" applyFont="1" applyFill="1" applyBorder="1" applyAlignment="1" applyProtection="1">
      <alignment horizontal="left"/>
      <protection locked="0"/>
    </xf>
    <xf numFmtId="0" fontId="0" fillId="2" borderId="11" xfId="0" applyFont="1" applyFill="1" applyBorder="1" applyAlignment="1">
      <alignment/>
    </xf>
    <xf numFmtId="0" fontId="20" fillId="3" borderId="0" xfId="42" applyFont="1" applyFill="1" applyBorder="1" applyAlignment="1" quotePrefix="1">
      <alignment horizontal="center" vertical="top"/>
      <protection/>
    </xf>
    <xf numFmtId="0" fontId="0" fillId="2" borderId="13" xfId="0" applyFont="1" applyFill="1" applyBorder="1" applyAlignment="1">
      <alignment/>
    </xf>
    <xf numFmtId="0" fontId="0" fillId="2" borderId="14" xfId="0" applyFont="1" applyFill="1" applyBorder="1"/>
    <xf numFmtId="0" fontId="0" fillId="2" borderId="0" xfId="0" applyFont="1" applyFill="1" applyBorder="1" applyAlignment="1">
      <alignment horizontal="centerContinuous"/>
    </xf>
    <xf numFmtId="0" fontId="15" fillId="3" borderId="0" xfId="33" applyFont="1" applyFill="1" applyBorder="1" applyAlignment="1">
      <alignment horizontal="left" indent="1"/>
      <protection/>
    </xf>
    <xf numFmtId="0" fontId="15" fillId="2" borderId="0" xfId="33" applyFont="1" applyFill="1" applyBorder="1" applyAlignment="1">
      <alignment/>
      <protection/>
    </xf>
    <xf numFmtId="49" fontId="23" fillId="5" borderId="0" xfId="40" applyFont="1" applyFill="1" applyBorder="1" applyAlignment="1">
      <alignment horizontal="right" indent="1"/>
      <protection/>
    </xf>
    <xf numFmtId="49" fontId="17" fillId="2" borderId="0" xfId="44" applyFont="1" applyFill="1" applyBorder="1" applyAlignment="1">
      <alignment horizontal="left" indent="1"/>
      <protection/>
    </xf>
    <xf numFmtId="49" fontId="10" fillId="2" borderId="0" xfId="0" applyNumberFormat="1" applyFont="1" applyFill="1" applyBorder="1"/>
    <xf numFmtId="0" fontId="0" fillId="2" borderId="15" xfId="0" applyFont="1" applyFill="1" applyBorder="1"/>
    <xf numFmtId="0" fontId="24" fillId="2" borderId="15" xfId="0" applyFont="1" applyFill="1" applyBorder="1" applyAlignment="1">
      <alignment horizontal="centerContinuous"/>
    </xf>
    <xf numFmtId="0" fontId="0" fillId="2" borderId="16" xfId="0" applyFont="1" applyFill="1" applyBorder="1"/>
    <xf numFmtId="0" fontId="0" fillId="2" borderId="16" xfId="0" applyFont="1" applyFill="1" applyBorder="1" applyAlignment="1">
      <alignment horizontal="centerContinuous"/>
    </xf>
    <xf numFmtId="0" fontId="0" fillId="2" borderId="16" xfId="0" applyFont="1" applyFill="1" applyBorder="1" applyAlignment="1">
      <alignment/>
    </xf>
    <xf numFmtId="0" fontId="0" fillId="2" borderId="17" xfId="0" applyFont="1" applyFill="1" applyBorder="1"/>
    <xf numFmtId="0" fontId="0" fillId="2" borderId="18" xfId="0" applyFont="1" applyFill="1" applyBorder="1"/>
    <xf numFmtId="0" fontId="0" fillId="2" borderId="19" xfId="0" applyFont="1" applyFill="1" applyBorder="1"/>
    <xf numFmtId="174" fontId="11" fillId="2" borderId="1" xfId="19" applyFont="1" applyFill="1" applyBorder="1" applyAlignment="1" applyProtection="1">
      <alignment horizontal="left"/>
      <protection locked="0"/>
    </xf>
    <xf numFmtId="0" fontId="0" fillId="0" borderId="0" xfId="0"/>
    <xf numFmtId="49" fontId="20" fillId="3" borderId="0" xfId="41" applyFont="1" applyFill="1" applyBorder="1" applyAlignment="1">
      <alignment horizontal="centerContinuous" wrapText="1"/>
      <protection/>
    </xf>
    <xf numFmtId="0" fontId="0" fillId="3" borderId="0" xfId="25" applyFont="1" applyFill="1" applyBorder="1" applyAlignment="1">
      <alignment horizontal="centerContinuous"/>
      <protection/>
    </xf>
    <xf numFmtId="174" fontId="11" fillId="2" borderId="1" xfId="24" applyNumberFormat="1" applyFont="1" applyFill="1" applyBorder="1" applyProtection="1">
      <alignment/>
      <protection locked="0"/>
    </xf>
    <xf numFmtId="174" fontId="0" fillId="3" borderId="2" xfId="38" applyNumberFormat="1" applyFont="1" applyFill="1" applyBorder="1" applyAlignment="1">
      <alignment horizontal="left"/>
      <protection/>
    </xf>
    <xf numFmtId="49" fontId="25" fillId="5" borderId="0" xfId="40" applyFont="1" applyFill="1" applyBorder="1" applyAlignment="1">
      <alignment horizontal="right" indent="1"/>
      <protection/>
    </xf>
    <xf numFmtId="0" fontId="20" fillId="3" borderId="20" xfId="0" applyFont="1" applyFill="1" applyBorder="1" applyAlignment="1">
      <alignment horizontal="center" wrapText="1"/>
    </xf>
    <xf numFmtId="0" fontId="0" fillId="5" borderId="0" xfId="0" applyFont="1" applyFill="1" applyBorder="1"/>
    <xf numFmtId="174" fontId="11" fillId="2" borderId="21" xfId="19" applyFont="1" applyFill="1" applyBorder="1" applyAlignment="1" applyProtection="1">
      <alignment horizontal="left"/>
      <protection locked="0"/>
    </xf>
    <xf numFmtId="174" fontId="11" fillId="2" borderId="1" xfId="19" applyFont="1" applyFill="1" applyBorder="1" applyAlignment="1" applyProtection="1">
      <alignment/>
      <protection locked="0"/>
    </xf>
    <xf numFmtId="0" fontId="0" fillId="3" borderId="0" xfId="25" applyBorder="1">
      <alignment/>
      <protection/>
    </xf>
    <xf numFmtId="0" fontId="20" fillId="3" borderId="1" xfId="0" applyFont="1" applyFill="1" applyBorder="1" applyAlignment="1">
      <alignment horizontal="center" wrapText="1"/>
    </xf>
    <xf numFmtId="49" fontId="13" fillId="3" borderId="0" xfId="31" applyFill="1" applyBorder="1" applyAlignment="1" applyProtection="1">
      <alignment horizontal="left" indent="1"/>
      <protection/>
    </xf>
    <xf numFmtId="0" fontId="0" fillId="2" borderId="22" xfId="0" applyFont="1" applyFill="1" applyBorder="1" applyAlignment="1">
      <alignment/>
    </xf>
    <xf numFmtId="165" fontId="18" fillId="2" borderId="0" xfId="52" applyFont="1" applyFill="1" applyBorder="1" applyAlignment="1" applyProtection="1">
      <alignment/>
      <protection/>
    </xf>
    <xf numFmtId="0" fontId="0" fillId="5" borderId="23" xfId="55" applyFont="1" applyFill="1" applyBorder="1" applyAlignment="1">
      <alignment/>
      <protection/>
    </xf>
    <xf numFmtId="0" fontId="0" fillId="5" borderId="24" xfId="55" applyFont="1" applyFill="1" applyBorder="1" applyAlignment="1">
      <alignment/>
      <protection/>
    </xf>
    <xf numFmtId="0" fontId="0" fillId="5" borderId="15" xfId="55" applyFont="1" applyFill="1" applyBorder="1" applyAlignment="1">
      <alignment/>
      <protection/>
    </xf>
    <xf numFmtId="0" fontId="10" fillId="5" borderId="0" xfId="55" applyBorder="1">
      <alignment/>
      <protection/>
    </xf>
    <xf numFmtId="0" fontId="0" fillId="3" borderId="25" xfId="25" applyBorder="1">
      <alignment/>
      <protection/>
    </xf>
    <xf numFmtId="180" fontId="11" fillId="2" borderId="1" xfId="24" applyNumberFormat="1" applyBorder="1" applyProtection="1">
      <alignment/>
      <protection locked="0"/>
    </xf>
    <xf numFmtId="171" fontId="11" fillId="2" borderId="26" xfId="50" applyFont="1" applyFill="1" applyBorder="1" applyAlignment="1" applyProtection="1">
      <alignment/>
      <protection locked="0"/>
    </xf>
    <xf numFmtId="170" fontId="11" fillId="2" borderId="1" xfId="27" applyFont="1" applyFill="1" applyBorder="1" applyAlignment="1" applyProtection="1">
      <alignment/>
      <protection locked="0"/>
    </xf>
    <xf numFmtId="0" fontId="20" fillId="3" borderId="0" xfId="25" applyFont="1" applyBorder="1">
      <alignment/>
      <protection/>
    </xf>
    <xf numFmtId="174" fontId="0" fillId="3" borderId="0" xfId="19" applyFont="1" applyFill="1" applyBorder="1" applyAlignment="1" applyProtection="1">
      <alignment horizontal="left"/>
      <protection/>
    </xf>
    <xf numFmtId="0" fontId="0" fillId="3" borderId="0" xfId="25" applyFont="1" applyFill="1" applyBorder="1" applyAlignment="1" quotePrefix="1">
      <alignment/>
      <protection/>
    </xf>
    <xf numFmtId="174" fontId="0" fillId="3" borderId="0" xfId="38" applyNumberFormat="1" applyFont="1" applyFill="1" applyBorder="1" applyAlignment="1">
      <alignment horizontal="left"/>
      <protection/>
    </xf>
    <xf numFmtId="174" fontId="0" fillId="3" borderId="4" xfId="19" applyFont="1" applyFill="1" applyBorder="1" applyAlignment="1" applyProtection="1">
      <alignment horizontal="left"/>
      <protection/>
    </xf>
    <xf numFmtId="165" fontId="0" fillId="3" borderId="26" xfId="51" applyNumberFormat="1" applyBorder="1" applyAlignment="1">
      <alignment horizontal="left"/>
      <protection/>
    </xf>
    <xf numFmtId="165" fontId="20" fillId="3" borderId="12" xfId="52" applyFont="1" applyFill="1" applyBorder="1" applyAlignment="1" applyProtection="1">
      <alignment horizontal="left"/>
      <protection/>
    </xf>
    <xf numFmtId="0" fontId="0" fillId="3" borderId="27" xfId="25" applyBorder="1">
      <alignment/>
      <protection/>
    </xf>
    <xf numFmtId="0" fontId="0" fillId="3" borderId="13" xfId="25" applyBorder="1">
      <alignment/>
      <protection/>
    </xf>
    <xf numFmtId="165" fontId="0" fillId="3" borderId="1" xfId="51" applyNumberFormat="1" applyBorder="1" applyAlignment="1">
      <alignment horizontal="left"/>
      <protection/>
    </xf>
    <xf numFmtId="165" fontId="0" fillId="3" borderId="1" xfId="52" applyFont="1" applyFill="1" applyBorder="1" applyAlignment="1" applyProtection="1">
      <alignment horizontal="left" indent="1"/>
      <protection/>
    </xf>
    <xf numFmtId="165" fontId="11" fillId="2" borderId="1" xfId="52" applyFont="1" applyFill="1" applyBorder="1" applyAlignment="1" applyProtection="1">
      <alignment wrapText="1"/>
      <protection locked="0"/>
    </xf>
    <xf numFmtId="174" fontId="0" fillId="3" borderId="1" xfId="19" applyFont="1" applyFill="1" applyBorder="1" applyAlignment="1" applyProtection="1">
      <alignment horizontal="left"/>
      <protection/>
    </xf>
    <xf numFmtId="171" fontId="11" fillId="2" borderId="1" xfId="50" applyFont="1" applyFill="1" applyBorder="1" applyAlignment="1" applyProtection="1">
      <alignment wrapText="1"/>
      <protection locked="0"/>
    </xf>
    <xf numFmtId="165" fontId="11" fillId="2" borderId="1" xfId="52" applyFont="1" applyFill="1" applyBorder="1" applyAlignment="1" applyProtection="1">
      <alignment horizontal="left" indent="2"/>
      <protection locked="0"/>
    </xf>
    <xf numFmtId="0" fontId="0" fillId="3" borderId="12" xfId="25" applyBorder="1">
      <alignment/>
      <protection/>
    </xf>
    <xf numFmtId="0" fontId="0" fillId="3" borderId="1" xfId="25" applyBorder="1">
      <alignment/>
      <protection/>
    </xf>
    <xf numFmtId="0" fontId="0" fillId="3" borderId="26" xfId="25" applyBorder="1">
      <alignment/>
      <protection/>
    </xf>
    <xf numFmtId="0" fontId="0" fillId="3" borderId="28" xfId="25" applyBorder="1">
      <alignment/>
      <protection/>
    </xf>
    <xf numFmtId="0" fontId="20" fillId="3" borderId="21" xfId="0" applyFont="1" applyFill="1" applyBorder="1" applyAlignment="1">
      <alignment horizontal="center" wrapText="1"/>
    </xf>
    <xf numFmtId="0" fontId="10" fillId="5" borderId="24" xfId="55" applyBorder="1">
      <alignment/>
      <protection/>
    </xf>
    <xf numFmtId="165" fontId="11" fillId="2" borderId="26" xfId="52" applyFont="1" applyFill="1" applyBorder="1" applyAlignment="1" applyProtection="1">
      <alignment wrapText="1"/>
      <protection locked="0"/>
    </xf>
    <xf numFmtId="0" fontId="20" fillId="3" borderId="0" xfId="42" applyFont="1" applyFill="1" applyBorder="1" applyAlignment="1" quotePrefix="1">
      <alignment horizontal="center" vertical="center"/>
      <protection/>
    </xf>
    <xf numFmtId="49" fontId="20" fillId="3" borderId="0" xfId="41" applyFont="1" applyFill="1" applyBorder="1" applyAlignment="1" quotePrefix="1">
      <alignment horizontal="center" vertical="center" wrapText="1"/>
      <protection/>
    </xf>
    <xf numFmtId="174" fontId="0" fillId="33" borderId="2" xfId="19" applyFont="1" applyFill="1" applyBorder="1" applyAlignment="1" applyProtection="1">
      <alignment horizontal="left"/>
      <protection/>
    </xf>
    <xf numFmtId="49" fontId="13" fillId="3" borderId="0" xfId="31" applyFill="1" applyBorder="1" applyAlignment="1" applyProtection="1">
      <alignment horizontal="center" vertical="top"/>
      <protection/>
    </xf>
    <xf numFmtId="165" fontId="20" fillId="3" borderId="0" xfId="52" applyFont="1" applyFill="1" applyBorder="1" applyAlignment="1" applyProtection="1">
      <alignment horizontal="left"/>
      <protection/>
    </xf>
    <xf numFmtId="165" fontId="0" fillId="3" borderId="0" xfId="51" applyNumberFormat="1" applyBorder="1" applyAlignment="1">
      <alignment horizontal="left"/>
      <protection/>
    </xf>
    <xf numFmtId="174" fontId="0" fillId="3" borderId="0" xfId="19" applyFont="1" applyFill="1" applyBorder="1" applyAlignment="1" applyProtection="1">
      <alignment horizontal="left"/>
      <protection/>
    </xf>
    <xf numFmtId="165" fontId="0" fillId="3" borderId="0" xfId="52" applyFont="1" applyFill="1" applyBorder="1" applyAlignment="1" applyProtection="1">
      <alignment horizontal="left" indent="1"/>
      <protection/>
    </xf>
    <xf numFmtId="49" fontId="13" fillId="3" borderId="0" xfId="31" applyFill="1" applyBorder="1" applyAlignment="1" applyProtection="1">
      <alignment horizontal="left"/>
      <protection/>
    </xf>
    <xf numFmtId="49" fontId="13" fillId="3" borderId="0" xfId="31" applyFill="1" applyBorder="1" applyAlignment="1" applyProtection="1">
      <alignment/>
      <protection/>
    </xf>
    <xf numFmtId="167" fontId="0" fillId="33" borderId="2" xfId="38" applyNumberFormat="1" applyFont="1" applyFill="1" applyBorder="1" applyAlignment="1">
      <alignment horizontal="left"/>
      <protection/>
    </xf>
    <xf numFmtId="49" fontId="13" fillId="3" borderId="0" xfId="31" applyFill="1" applyBorder="1" applyAlignment="1" applyProtection="1">
      <alignment horizontal="center"/>
      <protection/>
    </xf>
    <xf numFmtId="0" fontId="20" fillId="3" borderId="1" xfId="0" applyFont="1" applyFill="1" applyBorder="1" applyAlignment="1">
      <alignment horizontal="center" vertical="center" wrapText="1"/>
    </xf>
    <xf numFmtId="0" fontId="0" fillId="3" borderId="0" xfId="25" applyFont="1" applyFill="1" applyBorder="1" applyAlignment="1">
      <alignment vertical="top"/>
      <protection/>
    </xf>
    <xf numFmtId="0" fontId="0" fillId="3" borderId="0" xfId="25" applyFont="1" applyFill="1" applyBorder="1" applyAlignment="1" quotePrefix="1">
      <alignment vertical="top"/>
      <protection/>
    </xf>
    <xf numFmtId="0" fontId="0" fillId="3" borderId="0" xfId="25" applyFont="1" applyBorder="1">
      <alignment/>
      <protection/>
    </xf>
    <xf numFmtId="0" fontId="20" fillId="3" borderId="0" xfId="25" applyFont="1" applyFill="1" applyBorder="1" applyAlignment="1" quotePrefix="1">
      <alignment/>
      <protection/>
    </xf>
    <xf numFmtId="0" fontId="0" fillId="3" borderId="0" xfId="25" applyFont="1" applyBorder="1" applyAlignment="1">
      <alignment horizontal="left"/>
      <protection/>
    </xf>
    <xf numFmtId="0" fontId="0" fillId="3" borderId="2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6" fillId="3" borderId="0" xfId="34" applyFont="1" applyFill="1" applyBorder="1" applyAlignment="1">
      <alignment vertical="center"/>
    </xf>
    <xf numFmtId="0" fontId="16" fillId="3" borderId="0" xfId="34" applyFont="1" applyFill="1" applyBorder="1" applyAlignment="1">
      <alignment horizontal="left" indent="1"/>
    </xf>
    <xf numFmtId="0" fontId="16" fillId="3" borderId="0" xfId="34" applyFont="1" applyFill="1" applyBorder="1"/>
    <xf numFmtId="0" fontId="16" fillId="2" borderId="0" xfId="33"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165" fontId="18" fillId="2" borderId="0" xfId="52" applyFont="1" applyFill="1" applyBorder="1" applyAlignment="1" applyProtection="1">
      <alignment horizontal="left"/>
      <protection/>
    </xf>
    <xf numFmtId="49" fontId="0" fillId="2" borderId="0" xfId="52" applyNumberFormat="1" applyFont="1" applyFill="1" applyBorder="1" applyAlignment="1" applyProtection="1">
      <alignment horizontal="left" indent="1"/>
      <protection/>
    </xf>
    <xf numFmtId="49" fontId="10" fillId="2" borderId="0" xfId="52" applyNumberFormat="1" applyFont="1" applyFill="1" applyBorder="1" applyAlignment="1" applyProtection="1">
      <alignment horizontal="left" indent="1"/>
      <protection/>
    </xf>
    <xf numFmtId="0" fontId="0" fillId="3" borderId="0" xfId="25" applyFont="1" applyBorder="1" applyAlignment="1">
      <alignment horizontal="left" indent="1"/>
      <protection/>
    </xf>
    <xf numFmtId="0" fontId="13" fillId="3" borderId="30" xfId="25" applyFont="1" applyBorder="1" applyAlignment="1">
      <alignment horizontal="center"/>
      <protection/>
    </xf>
    <xf numFmtId="0" fontId="16" fillId="3" borderId="0" xfId="34" applyFont="1" applyFill="1" applyBorder="1" applyAlignment="1">
      <alignment horizontal="left" vertical="center" indent="1"/>
    </xf>
    <xf numFmtId="0" fontId="15" fillId="5" borderId="0" xfId="33" applyFont="1" applyFill="1" applyBorder="1" applyAlignment="1">
      <alignment/>
      <protection/>
    </xf>
    <xf numFmtId="165" fontId="13" fillId="3" borderId="0" xfId="52" applyFont="1" applyFill="1" applyBorder="1" applyAlignment="1" applyProtection="1">
      <alignment horizontal="left"/>
      <protection/>
    </xf>
    <xf numFmtId="165" fontId="13" fillId="3" borderId="0" xfId="52" applyFont="1" applyFill="1" applyBorder="1" applyAlignment="1" applyProtection="1">
      <alignment/>
      <protection/>
    </xf>
    <xf numFmtId="49" fontId="20" fillId="3" borderId="0" xfId="41" applyFill="1" applyBorder="1" applyAlignment="1">
      <alignment horizontal="center" wrapText="1"/>
      <protection/>
    </xf>
    <xf numFmtId="0" fontId="13" fillId="5" borderId="0" xfId="55" applyFont="1" applyFill="1" applyBorder="1" applyAlignment="1">
      <alignment horizontal="center"/>
      <protection/>
    </xf>
    <xf numFmtId="165" fontId="0" fillId="3" borderId="0" xfId="52" applyFont="1" applyFill="1" applyBorder="1" applyAlignment="1" applyProtection="1">
      <alignment/>
      <protection/>
    </xf>
    <xf numFmtId="0" fontId="10" fillId="5" borderId="31" xfId="55" applyBorder="1">
      <alignment/>
      <protection/>
    </xf>
    <xf numFmtId="0" fontId="10" fillId="5" borderId="16" xfId="55" applyBorder="1">
      <alignment/>
      <protection/>
    </xf>
    <xf numFmtId="0" fontId="0" fillId="3" borderId="16" xfId="25" applyBorder="1">
      <alignment/>
      <protection/>
    </xf>
    <xf numFmtId="0" fontId="13" fillId="3" borderId="32" xfId="25" applyFont="1" applyBorder="1" applyAlignment="1">
      <alignment horizontal="center"/>
      <protection/>
    </xf>
    <xf numFmtId="0" fontId="0" fillId="3" borderId="18" xfId="25" applyBorder="1">
      <alignment/>
      <protection/>
    </xf>
    <xf numFmtId="49" fontId="13" fillId="3" borderId="18" xfId="31" applyFill="1" applyBorder="1" applyAlignment="1" applyProtection="1">
      <alignment horizontal="left" indent="1"/>
      <protection/>
    </xf>
    <xf numFmtId="0" fontId="10" fillId="5" borderId="23" xfId="55" applyBorder="1">
      <alignment/>
      <protection/>
    </xf>
    <xf numFmtId="0" fontId="10" fillId="5" borderId="15" xfId="55" applyBorder="1">
      <alignment/>
      <protection/>
    </xf>
    <xf numFmtId="0" fontId="15" fillId="5" borderId="15" xfId="33" applyFont="1" applyFill="1" applyBorder="1" applyAlignment="1">
      <alignment/>
      <protection/>
    </xf>
    <xf numFmtId="0" fontId="13" fillId="5" borderId="33" xfId="55" applyFont="1" applyFill="1" applyBorder="1" applyAlignment="1">
      <alignment horizontal="center"/>
      <protection/>
    </xf>
    <xf numFmtId="0" fontId="13" fillId="3" borderId="30" xfId="25" applyFont="1" applyBorder="1" applyAlignment="1">
      <alignment horizontal="center"/>
      <protection/>
    </xf>
    <xf numFmtId="0" fontId="0" fillId="5" borderId="15" xfId="55" applyFont="1" applyFill="1" applyBorder="1" applyAlignment="1">
      <alignment/>
      <protection/>
    </xf>
    <xf numFmtId="0" fontId="0" fillId="5" borderId="16" xfId="55" applyFont="1" applyFill="1" applyBorder="1" applyAlignment="1">
      <alignment/>
      <protection/>
    </xf>
    <xf numFmtId="0" fontId="0" fillId="3" borderId="16" xfId="25" applyFont="1" applyFill="1" applyBorder="1">
      <alignment/>
      <protection/>
    </xf>
    <xf numFmtId="0" fontId="0" fillId="3" borderId="16" xfId="25" applyFont="1" applyFill="1" applyBorder="1" applyAlignment="1">
      <alignment/>
      <protection/>
    </xf>
    <xf numFmtId="49" fontId="13" fillId="3" borderId="16" xfId="31" applyFill="1" applyBorder="1" applyAlignment="1" applyProtection="1">
      <alignment horizontal="left"/>
      <protection/>
    </xf>
    <xf numFmtId="49" fontId="21" fillId="3" borderId="18" xfId="47" applyFont="1" applyFill="1" applyBorder="1" applyAlignment="1">
      <alignment horizontal="right" indent="2"/>
      <protection/>
    </xf>
    <xf numFmtId="49" fontId="13" fillId="3" borderId="18" xfId="31" applyFill="1" applyBorder="1" applyAlignment="1" applyProtection="1">
      <alignment horizontal="center" vertical="top"/>
      <protection/>
    </xf>
    <xf numFmtId="0" fontId="13" fillId="3" borderId="32" xfId="25" applyFont="1" applyBorder="1" applyAlignment="1">
      <alignment horizontal="center"/>
      <protection/>
    </xf>
    <xf numFmtId="0" fontId="15" fillId="3" borderId="18" xfId="34" applyFont="1" applyFill="1" applyBorder="1" applyAlignment="1">
      <alignment horizontal="left" indent="1"/>
    </xf>
    <xf numFmtId="0" fontId="0" fillId="3" borderId="18" xfId="25" applyFont="1" applyFill="1" applyBorder="1" applyAlignment="1">
      <alignment/>
      <protection/>
    </xf>
    <xf numFmtId="0" fontId="0" fillId="3" borderId="18" xfId="25" applyFont="1" applyFill="1" applyBorder="1">
      <alignment/>
      <protection/>
    </xf>
    <xf numFmtId="0" fontId="0" fillId="5" borderId="34" xfId="55" applyFont="1" applyFill="1" applyBorder="1" applyAlignment="1">
      <alignment/>
      <protection/>
    </xf>
    <xf numFmtId="0" fontId="0" fillId="3" borderId="16" xfId="0" applyFont="1" applyFill="1" applyBorder="1"/>
    <xf numFmtId="0" fontId="0" fillId="3" borderId="16" xfId="0" applyFont="1" applyFill="1" applyBorder="1" applyAlignment="1">
      <alignment horizontal="center" wrapText="1"/>
    </xf>
    <xf numFmtId="181" fontId="0" fillId="3" borderId="16" xfId="0" applyNumberFormat="1" applyFont="1" applyFill="1" applyBorder="1"/>
    <xf numFmtId="0" fontId="0" fillId="3" borderId="18" xfId="0" applyFont="1" applyFill="1" applyBorder="1"/>
    <xf numFmtId="0" fontId="0" fillId="3" borderId="18" xfId="0" applyFont="1" applyFill="1" applyBorder="1" applyAlignment="1">
      <alignment horizontal="left"/>
    </xf>
    <xf numFmtId="14" fontId="0" fillId="3" borderId="18" xfId="0" applyNumberFormat="1" applyFont="1" applyFill="1" applyBorder="1"/>
    <xf numFmtId="9" fontId="0" fillId="3" borderId="18" xfId="0" applyNumberFormat="1" applyFont="1" applyFill="1" applyBorder="1"/>
    <xf numFmtId="180" fontId="0" fillId="3" borderId="18" xfId="0" applyNumberFormat="1" applyFont="1" applyFill="1" applyBorder="1"/>
    <xf numFmtId="0" fontId="15" fillId="5" borderId="15" xfId="33" applyFill="1" applyBorder="1" applyAlignment="1">
      <alignment/>
      <protection/>
    </xf>
    <xf numFmtId="49" fontId="21" fillId="3" borderId="19" xfId="47" applyBorder="1" applyAlignment="1">
      <alignment horizontal="right" indent="2"/>
      <protection/>
    </xf>
    <xf numFmtId="49" fontId="10" fillId="2" borderId="0" xfId="52" applyNumberFormat="1" applyFont="1" applyFill="1" applyBorder="1" applyAlignment="1" applyProtection="1">
      <alignment horizontal="left" indent="1"/>
      <protection/>
    </xf>
    <xf numFmtId="174" fontId="11" fillId="2" borderId="20" xfId="19" applyFont="1" applyFill="1" applyBorder="1" applyAlignment="1" applyProtection="1">
      <alignment/>
      <protection locked="0"/>
    </xf>
    <xf numFmtId="174" fontId="11" fillId="2" borderId="35" xfId="19" applyFont="1" applyFill="1" applyBorder="1" applyAlignment="1" applyProtection="1">
      <alignment/>
      <protection locked="0"/>
    </xf>
    <xf numFmtId="49" fontId="13" fillId="3" borderId="36" xfId="31" applyFill="1" applyBorder="1" applyAlignment="1" applyProtection="1">
      <alignment horizontal="center" vertical="top"/>
      <protection/>
    </xf>
    <xf numFmtId="0" fontId="13" fillId="3" borderId="30" xfId="25" applyFont="1" applyBorder="1" applyAlignment="1">
      <alignment horizontal="center" vertical="center"/>
      <protection/>
    </xf>
    <xf numFmtId="165" fontId="11" fillId="2" borderId="1" xfId="52" applyFont="1" applyFill="1" applyBorder="1" applyAlignment="1" applyProtection="1">
      <alignment horizontal="center" wrapText="1"/>
      <protection locked="0"/>
    </xf>
    <xf numFmtId="0" fontId="3" fillId="3" borderId="21" xfId="0" applyFont="1" applyFill="1" applyBorder="1" applyAlignment="1">
      <alignment horizontal="center" vertical="center" wrapText="1"/>
    </xf>
    <xf numFmtId="171" fontId="11" fillId="2" borderId="20" xfId="50" applyFont="1" applyFill="1" applyBorder="1" applyAlignment="1" applyProtection="1">
      <alignment wrapText="1"/>
      <protection locked="0"/>
    </xf>
    <xf numFmtId="0" fontId="0" fillId="3" borderId="36" xfId="25" applyBorder="1">
      <alignment/>
      <protection/>
    </xf>
    <xf numFmtId="49" fontId="13" fillId="3" borderId="37" xfId="31" applyFill="1" applyBorder="1" applyAlignment="1" applyProtection="1">
      <alignment horizontal="center" vertical="top"/>
      <protection/>
    </xf>
    <xf numFmtId="0" fontId="0" fillId="3" borderId="38" xfId="25" applyBorder="1">
      <alignment/>
      <protection/>
    </xf>
    <xf numFmtId="0" fontId="20" fillId="3" borderId="12" xfId="0" applyFont="1" applyFill="1" applyBorder="1" applyAlignment="1">
      <alignment horizontal="center" wrapText="1"/>
    </xf>
    <xf numFmtId="0" fontId="20" fillId="3" borderId="26" xfId="0" applyFont="1" applyFill="1" applyBorder="1" applyAlignment="1">
      <alignment horizontal="center" wrapText="1"/>
    </xf>
    <xf numFmtId="0" fontId="20" fillId="3" borderId="27" xfId="0" applyFont="1" applyFill="1" applyBorder="1" applyAlignment="1">
      <alignment horizontal="center" wrapText="1"/>
    </xf>
    <xf numFmtId="0" fontId="20" fillId="3" borderId="39" xfId="0" applyFont="1" applyFill="1" applyBorder="1" applyAlignment="1">
      <alignment horizontal="center" vertical="center" wrapText="1"/>
    </xf>
    <xf numFmtId="49" fontId="13" fillId="3" borderId="27" xfId="31" applyFill="1" applyBorder="1" applyAlignment="1" applyProtection="1">
      <alignment horizontal="center" vertical="top"/>
      <protection/>
    </xf>
    <xf numFmtId="0" fontId="0" fillId="3" borderId="40" xfId="25" applyBorder="1">
      <alignment/>
      <protection/>
    </xf>
    <xf numFmtId="0" fontId="0" fillId="3" borderId="41" xfId="25" applyBorder="1">
      <alignment/>
      <protection/>
    </xf>
    <xf numFmtId="0" fontId="0" fillId="3" borderId="20" xfId="25" applyBorder="1">
      <alignment/>
      <protection/>
    </xf>
    <xf numFmtId="0" fontId="0" fillId="3" borderId="42" xfId="25" applyBorder="1">
      <alignment/>
      <protection/>
    </xf>
    <xf numFmtId="0" fontId="0" fillId="3" borderId="34" xfId="25" applyBorder="1">
      <alignment/>
      <protection/>
    </xf>
    <xf numFmtId="0" fontId="0" fillId="3" borderId="21" xfId="25" applyBorder="1">
      <alignment/>
      <protection/>
    </xf>
    <xf numFmtId="174" fontId="0" fillId="3" borderId="43" xfId="19" applyFont="1" applyFill="1" applyBorder="1" applyAlignment="1" applyProtection="1">
      <alignment horizontal="left"/>
      <protection/>
    </xf>
    <xf numFmtId="174" fontId="0" fillId="3" borderId="44" xfId="19" applyFont="1" applyFill="1" applyBorder="1" applyAlignment="1" applyProtection="1">
      <alignment horizontal="left"/>
      <protection/>
    </xf>
    <xf numFmtId="174" fontId="0" fillId="3" borderId="45" xfId="19" applyFont="1" applyFill="1" applyBorder="1" applyAlignment="1" applyProtection="1">
      <alignment horizontal="left"/>
      <protection/>
    </xf>
    <xf numFmtId="0" fontId="0" fillId="3" borderId="3" xfId="25" applyBorder="1">
      <alignment/>
      <protection/>
    </xf>
    <xf numFmtId="174" fontId="0" fillId="3" borderId="46" xfId="19" applyFont="1" applyFill="1" applyBorder="1" applyAlignment="1" applyProtection="1">
      <alignment horizontal="left"/>
      <protection/>
    </xf>
    <xf numFmtId="174" fontId="0" fillId="3" borderId="47" xfId="19" applyFont="1" applyFill="1" applyBorder="1" applyAlignment="1" applyProtection="1">
      <alignment horizontal="left"/>
      <protection/>
    </xf>
    <xf numFmtId="174" fontId="0" fillId="3" borderId="48" xfId="19" applyFont="1" applyFill="1" applyBorder="1" applyAlignment="1" applyProtection="1">
      <alignment horizontal="left"/>
      <protection/>
    </xf>
    <xf numFmtId="174" fontId="0" fillId="3" borderId="49" xfId="19" applyFont="1" applyFill="1" applyBorder="1" applyAlignment="1" applyProtection="1">
      <alignment horizontal="left"/>
      <protection/>
    </xf>
    <xf numFmtId="174" fontId="0" fillId="3" borderId="50" xfId="19" applyFont="1" applyFill="1" applyBorder="1" applyAlignment="1" applyProtection="1">
      <alignment horizontal="left"/>
      <protection/>
    </xf>
    <xf numFmtId="165" fontId="0" fillId="3" borderId="51" xfId="51" applyNumberFormat="1" applyBorder="1" applyAlignment="1">
      <alignment horizontal="left"/>
      <protection/>
    </xf>
    <xf numFmtId="49" fontId="13" fillId="3" borderId="16" xfId="31" applyFill="1" applyBorder="1" applyAlignment="1" applyProtection="1">
      <alignment horizontal="left" indent="1"/>
      <protection/>
    </xf>
    <xf numFmtId="0" fontId="0" fillId="3" borderId="30" xfId="25" applyBorder="1">
      <alignment/>
      <protection/>
    </xf>
    <xf numFmtId="0" fontId="0" fillId="3" borderId="52" xfId="25" applyBorder="1">
      <alignment/>
      <protection/>
    </xf>
    <xf numFmtId="165" fontId="11" fillId="2" borderId="53" xfId="52" applyFont="1" applyFill="1" applyBorder="1" applyAlignment="1" applyProtection="1">
      <alignment wrapText="1"/>
      <protection locked="0"/>
    </xf>
    <xf numFmtId="165" fontId="11" fillId="2" borderId="52" xfId="52" applyFont="1" applyFill="1" applyBorder="1" applyAlignment="1" applyProtection="1">
      <alignment wrapText="1"/>
      <protection locked="0"/>
    </xf>
    <xf numFmtId="0" fontId="0" fillId="3" borderId="51" xfId="25" applyBorder="1">
      <alignment/>
      <protection/>
    </xf>
    <xf numFmtId="165" fontId="20" fillId="3" borderId="29" xfId="52" applyFont="1" applyFill="1" applyBorder="1" applyAlignment="1" applyProtection="1">
      <alignment horizontal="left"/>
      <protection/>
    </xf>
    <xf numFmtId="0" fontId="0" fillId="3" borderId="54" xfId="25" applyBorder="1">
      <alignment/>
      <protection/>
    </xf>
    <xf numFmtId="0" fontId="0" fillId="3" borderId="32" xfId="25" applyBorder="1">
      <alignment/>
      <protection/>
    </xf>
    <xf numFmtId="0" fontId="0" fillId="3" borderId="55" xfId="25" applyBorder="1">
      <alignment/>
      <protection/>
    </xf>
    <xf numFmtId="0" fontId="0" fillId="3" borderId="56" xfId="25" applyBorder="1">
      <alignment/>
      <protection/>
    </xf>
    <xf numFmtId="174" fontId="0" fillId="3" borderId="26" xfId="19" applyFont="1" applyFill="1" applyBorder="1" applyAlignment="1" applyProtection="1">
      <alignment horizontal="left"/>
      <protection/>
    </xf>
    <xf numFmtId="0" fontId="0" fillId="3" borderId="57" xfId="25" applyBorder="1">
      <alignment/>
      <protection/>
    </xf>
    <xf numFmtId="0" fontId="0" fillId="3" borderId="58" xfId="25" applyBorder="1">
      <alignment/>
      <protection/>
    </xf>
    <xf numFmtId="49" fontId="13" fillId="3" borderId="32" xfId="31" applyFill="1" applyBorder="1" applyAlignment="1" applyProtection="1">
      <alignment horizontal="center" vertical="top"/>
      <protection/>
    </xf>
    <xf numFmtId="174" fontId="0" fillId="3" borderId="59" xfId="19" applyFont="1" applyFill="1" applyBorder="1" applyAlignment="1" applyProtection="1">
      <alignment horizontal="left"/>
      <protection/>
    </xf>
    <xf numFmtId="0" fontId="0" fillId="3" borderId="60" xfId="25" applyBorder="1">
      <alignment/>
      <protection/>
    </xf>
    <xf numFmtId="174" fontId="0" fillId="3" borderId="61" xfId="19" applyFont="1" applyFill="1" applyBorder="1" applyAlignment="1" applyProtection="1">
      <alignment horizontal="left"/>
      <protection/>
    </xf>
    <xf numFmtId="0" fontId="0" fillId="3" borderId="29" xfId="25" applyBorder="1">
      <alignment/>
      <protection/>
    </xf>
    <xf numFmtId="165" fontId="0" fillId="3" borderId="34" xfId="51" applyNumberFormat="1" applyBorder="1" applyAlignment="1">
      <alignment horizontal="left"/>
      <protection/>
    </xf>
    <xf numFmtId="165" fontId="11" fillId="2" borderId="29" xfId="52" applyFont="1" applyFill="1" applyBorder="1" applyAlignment="1" applyProtection="1">
      <alignment wrapText="1"/>
      <protection locked="0"/>
    </xf>
    <xf numFmtId="0" fontId="0" fillId="3" borderId="61" xfId="25" applyBorder="1">
      <alignment/>
      <protection/>
    </xf>
    <xf numFmtId="0" fontId="0" fillId="3" borderId="24" xfId="25" applyBorder="1">
      <alignment/>
      <protection/>
    </xf>
    <xf numFmtId="165" fontId="0" fillId="3" borderId="24" xfId="51" applyNumberFormat="1" applyBorder="1" applyAlignment="1">
      <alignment horizontal="left"/>
      <protection/>
    </xf>
    <xf numFmtId="165" fontId="0" fillId="3" borderId="25" xfId="51" applyNumberFormat="1" applyBorder="1" applyAlignment="1">
      <alignment horizontal="left"/>
      <protection/>
    </xf>
    <xf numFmtId="49" fontId="13" fillId="3" borderId="61" xfId="31" applyFill="1" applyBorder="1" applyAlignment="1" applyProtection="1">
      <alignment horizontal="left" indent="1"/>
      <protection/>
    </xf>
    <xf numFmtId="174" fontId="0" fillId="3" borderId="24" xfId="19" applyFont="1" applyFill="1" applyBorder="1" applyAlignment="1" applyProtection="1">
      <alignment horizontal="left"/>
      <protection/>
    </xf>
    <xf numFmtId="165" fontId="0" fillId="3" borderId="1" xfId="52" applyFont="1" applyFill="1" applyBorder="1" applyAlignment="1" applyProtection="1">
      <alignment horizontal="left" indent="1"/>
      <protection/>
    </xf>
    <xf numFmtId="174" fontId="0" fillId="3" borderId="21" xfId="19" applyFont="1" applyFill="1" applyBorder="1" applyAlignment="1" applyProtection="1">
      <alignment horizontal="left"/>
      <protection/>
    </xf>
    <xf numFmtId="0" fontId="0" fillId="3" borderId="62" xfId="25" applyBorder="1">
      <alignment/>
      <protection/>
    </xf>
    <xf numFmtId="0" fontId="0" fillId="3" borderId="44" xfId="25" applyBorder="1">
      <alignment/>
      <protection/>
    </xf>
    <xf numFmtId="174" fontId="0" fillId="3" borderId="59" xfId="19" applyFont="1" applyFill="1" applyBorder="1" applyAlignment="1" applyProtection="1">
      <alignment/>
      <protection/>
    </xf>
    <xf numFmtId="174" fontId="0" fillId="3" borderId="63" xfId="19" applyFont="1" applyFill="1" applyBorder="1" applyAlignment="1" applyProtection="1">
      <alignment horizontal="left"/>
      <protection/>
    </xf>
    <xf numFmtId="0" fontId="20" fillId="3" borderId="60" xfId="0" applyFont="1" applyFill="1" applyBorder="1" applyAlignment="1">
      <alignment horizontal="center" wrapText="1"/>
    </xf>
    <xf numFmtId="49" fontId="20" fillId="3" borderId="0" xfId="41" applyFont="1" applyFill="1" applyBorder="1" applyAlignment="1">
      <alignment horizontal="center"/>
      <protection/>
    </xf>
    <xf numFmtId="0" fontId="0" fillId="3" borderId="0" xfId="25" applyFont="1" applyFill="1" applyBorder="1" applyAlignment="1">
      <alignment horizontal="center"/>
      <protection/>
    </xf>
    <xf numFmtId="0" fontId="20" fillId="3" borderId="0" xfId="25" applyFont="1" applyFill="1" applyBorder="1" applyAlignment="1">
      <alignment horizontal="center"/>
      <protection/>
    </xf>
    <xf numFmtId="0" fontId="12" fillId="5" borderId="0" xfId="29" applyFont="1" applyFill="1" applyBorder="1" applyAlignment="1">
      <alignment/>
      <protection/>
    </xf>
    <xf numFmtId="0" fontId="12" fillId="5" borderId="0" xfId="29" applyFont="1" applyFill="1" applyBorder="1" applyAlignment="1">
      <alignment wrapText="1"/>
      <protection/>
    </xf>
    <xf numFmtId="169" fontId="12" fillId="5" borderId="0" xfId="30" applyFont="1" applyFill="1" applyBorder="1" applyAlignment="1">
      <alignment vertical="center"/>
      <protection/>
    </xf>
    <xf numFmtId="0" fontId="22" fillId="3" borderId="15" xfId="25" applyFont="1" applyFill="1" applyBorder="1" applyAlignment="1">
      <alignment horizontal="right"/>
      <protection/>
    </xf>
    <xf numFmtId="0" fontId="22" fillId="3" borderId="0" xfId="25"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13" fillId="3" borderId="0" xfId="31" applyNumberFormat="1" applyFont="1" applyFill="1" applyBorder="1" applyAlignment="1">
      <alignment horizontal="left" wrapText="1" indent="1"/>
    </xf>
    <xf numFmtId="0" fontId="0" fillId="2" borderId="13" xfId="0" applyFont="1" applyFill="1" applyBorder="1"/>
    <xf numFmtId="0" fontId="0" fillId="5" borderId="31" xfId="55" applyFont="1" applyFill="1" applyBorder="1" applyAlignment="1">
      <alignment/>
      <protection/>
    </xf>
    <xf numFmtId="0" fontId="0" fillId="5" borderId="24" xfId="0" applyFont="1" applyFill="1" applyBorder="1"/>
    <xf numFmtId="0" fontId="0" fillId="2" borderId="64" xfId="0" applyFill="1" applyBorder="1"/>
    <xf numFmtId="0" fontId="0" fillId="2" borderId="0" xfId="0" applyFill="1" applyBorder="1"/>
    <xf numFmtId="0" fontId="0" fillId="2" borderId="11" xfId="0" applyFill="1" applyBorder="1"/>
    <xf numFmtId="0" fontId="0" fillId="2" borderId="14" xfId="0" applyFill="1" applyBorder="1"/>
    <xf numFmtId="0" fontId="0" fillId="2" borderId="28" xfId="0" applyFill="1" applyBorder="1"/>
    <xf numFmtId="0" fontId="0" fillId="2" borderId="25" xfId="0" applyFill="1" applyBorder="1"/>
    <xf numFmtId="0" fontId="0" fillId="2" borderId="3" xfId="0" applyFill="1" applyBorder="1"/>
    <xf numFmtId="0" fontId="0" fillId="2" borderId="23" xfId="0" applyFill="1" applyBorder="1"/>
    <xf numFmtId="0" fontId="0" fillId="2" borderId="24" xfId="0" applyFill="1" applyBorder="1"/>
    <xf numFmtId="0" fontId="0" fillId="2" borderId="31" xfId="0" applyFill="1" applyBorder="1"/>
    <xf numFmtId="0" fontId="0" fillId="2" borderId="15" xfId="0" applyFill="1" applyBorder="1"/>
    <xf numFmtId="0" fontId="0" fillId="2" borderId="16" xfId="0" applyFill="1" applyBorder="1"/>
    <xf numFmtId="165" fontId="26" fillId="3" borderId="12" xfId="52" applyFont="1" applyFill="1" applyBorder="1" applyAlignment="1" applyProtection="1">
      <alignment horizontal="left"/>
      <protection/>
    </xf>
    <xf numFmtId="165" fontId="26" fillId="3" borderId="1" xfId="52" applyFont="1" applyFill="1" applyBorder="1" applyAlignment="1" applyProtection="1">
      <alignment horizontal="left"/>
      <protection/>
    </xf>
    <xf numFmtId="165" fontId="26" fillId="3" borderId="12" xfId="52" applyFont="1" applyFill="1" applyBorder="1" applyAlignment="1" applyProtection="1">
      <alignment horizontal="left"/>
      <protection/>
    </xf>
    <xf numFmtId="165" fontId="27" fillId="2" borderId="1" xfId="24" applyNumberFormat="1" applyFont="1" applyBorder="1" applyAlignment="1" applyProtection="1">
      <alignment/>
      <protection locked="0"/>
    </xf>
    <xf numFmtId="0" fontId="26" fillId="3" borderId="21" xfId="0" applyFont="1" applyFill="1" applyBorder="1" applyAlignment="1">
      <alignment horizontal="left" wrapText="1"/>
    </xf>
    <xf numFmtId="165" fontId="0" fillId="3" borderId="29" xfId="51" applyNumberFormat="1" applyBorder="1" applyAlignment="1">
      <alignment horizontal="left"/>
      <protection/>
    </xf>
    <xf numFmtId="0" fontId="20" fillId="3" borderId="0" xfId="42" applyFont="1" applyFill="1" applyBorder="1" applyAlignment="1" quotePrefix="1">
      <alignment horizontal="center"/>
      <protection/>
    </xf>
    <xf numFmtId="49" fontId="13" fillId="3" borderId="0" xfId="31" applyFill="1" applyBorder="1" applyAlignment="1" applyProtection="1">
      <alignment horizontal="center" vertical="center"/>
      <protection/>
    </xf>
    <xf numFmtId="49" fontId="21" fillId="3" borderId="3" xfId="47" applyAlignment="1">
      <alignment horizontal="right" indent="2"/>
      <protection/>
    </xf>
    <xf numFmtId="0" fontId="16" fillId="3" borderId="0" xfId="34" applyFont="1" applyFill="1" applyBorder="1" applyAlignment="1">
      <alignment/>
    </xf>
    <xf numFmtId="174" fontId="0" fillId="3" borderId="65" xfId="19" applyFont="1" applyFill="1" applyBorder="1" applyAlignment="1" applyProtection="1">
      <alignment horizontal="left"/>
      <protection/>
    </xf>
    <xf numFmtId="174" fontId="11" fillId="33" borderId="1" xfId="19" applyFont="1" applyFill="1" applyBorder="1" applyAlignment="1" applyProtection="1">
      <alignment/>
      <protection/>
    </xf>
    <xf numFmtId="174" fontId="0" fillId="33" borderId="2" xfId="19" applyFont="1" applyFill="1" applyBorder="1" applyAlignment="1" applyProtection="1">
      <alignment horizontal="left"/>
      <protection locked="0"/>
    </xf>
    <xf numFmtId="174" fontId="0" fillId="33" borderId="2" xfId="38" applyNumberFormat="1" applyFont="1" applyFill="1" applyBorder="1" applyAlignment="1" applyProtection="1">
      <alignment horizontal="left"/>
      <protection locked="0"/>
    </xf>
    <xf numFmtId="167" fontId="0" fillId="33" borderId="2" xfId="38" applyNumberFormat="1" applyFont="1" applyFill="1" applyBorder="1" applyAlignment="1" applyProtection="1">
      <alignment horizontal="left"/>
      <protection locked="0"/>
    </xf>
    <xf numFmtId="0" fontId="28" fillId="2" borderId="66" xfId="25" applyFont="1" applyFill="1" applyBorder="1" applyAlignment="1" applyProtection="1">
      <alignment horizontal="left"/>
      <protection locked="0"/>
    </xf>
    <xf numFmtId="174" fontId="11" fillId="2" borderId="1" xfId="19" applyFont="1" applyFill="1" applyBorder="1" applyAlignment="1" applyProtection="1">
      <alignment/>
      <protection locked="0"/>
    </xf>
    <xf numFmtId="174" fontId="0" fillId="3" borderId="2" xfId="38" applyNumberFormat="1" applyFont="1" applyFill="1" applyBorder="1" applyAlignment="1" applyProtection="1">
      <alignment horizontal="left"/>
      <protection locked="0"/>
    </xf>
    <xf numFmtId="0" fontId="26" fillId="2" borderId="0" xfId="0" applyFont="1" applyFill="1" applyBorder="1"/>
    <xf numFmtId="0" fontId="20" fillId="3" borderId="21" xfId="0" applyFont="1" applyFill="1" applyBorder="1" applyAlignment="1">
      <alignment horizontal="center" vertical="center" wrapText="1"/>
    </xf>
    <xf numFmtId="174" fontId="0" fillId="3" borderId="67" xfId="19" applyFont="1" applyFill="1" applyBorder="1" applyAlignment="1" applyProtection="1">
      <alignment horizontal="left"/>
      <protection/>
    </xf>
    <xf numFmtId="0" fontId="0" fillId="3" borderId="68" xfId="25" applyBorder="1">
      <alignment/>
      <protection/>
    </xf>
    <xf numFmtId="0" fontId="0" fillId="3" borderId="69" xfId="25" applyBorder="1">
      <alignment/>
      <protection/>
    </xf>
    <xf numFmtId="0" fontId="0" fillId="3" borderId="45" xfId="25" applyBorder="1">
      <alignment/>
      <protection/>
    </xf>
    <xf numFmtId="0" fontId="0" fillId="3" borderId="64" xfId="25" applyBorder="1">
      <alignment/>
      <protection/>
    </xf>
    <xf numFmtId="0" fontId="20" fillId="3" borderId="22" xfId="0" applyFont="1" applyFill="1" applyBorder="1" applyAlignment="1">
      <alignment horizontal="center" vertical="center" wrapText="1"/>
    </xf>
    <xf numFmtId="165" fontId="0" fillId="3" borderId="11" xfId="51" applyNumberFormat="1" applyBorder="1" applyAlignment="1">
      <alignment horizontal="left"/>
      <protection/>
    </xf>
    <xf numFmtId="0" fontId="0" fillId="3" borderId="22" xfId="25" applyBorder="1">
      <alignment/>
      <protection/>
    </xf>
    <xf numFmtId="171" fontId="11" fillId="2" borderId="66" xfId="50" applyFont="1" applyFill="1" applyBorder="1" applyAlignment="1" applyProtection="1">
      <alignment wrapText="1"/>
      <protection locked="0"/>
    </xf>
    <xf numFmtId="0" fontId="0" fillId="3" borderId="53" xfId="25" applyBorder="1">
      <alignment/>
      <protection/>
    </xf>
    <xf numFmtId="174" fontId="0" fillId="3" borderId="70" xfId="19" applyFont="1" applyFill="1" applyBorder="1" applyAlignment="1" applyProtection="1">
      <alignment horizontal="left"/>
      <protection/>
    </xf>
    <xf numFmtId="174" fontId="0" fillId="3" borderId="71" xfId="19" applyFont="1" applyFill="1" applyBorder="1" applyAlignment="1" applyProtection="1">
      <alignment horizontal="left"/>
      <protection/>
    </xf>
    <xf numFmtId="165" fontId="0" fillId="3" borderId="45" xfId="51" applyNumberFormat="1" applyBorder="1" applyAlignment="1">
      <alignment horizontal="left"/>
      <protection/>
    </xf>
    <xf numFmtId="0" fontId="0" fillId="3" borderId="35" xfId="25" applyBorder="1">
      <alignment/>
      <protection/>
    </xf>
    <xf numFmtId="165" fontId="0" fillId="3" borderId="39" xfId="51" applyNumberFormat="1" applyBorder="1" applyAlignment="1">
      <alignment horizontal="left"/>
      <protection/>
    </xf>
    <xf numFmtId="165" fontId="0" fillId="3" borderId="27" xfId="51" applyNumberFormat="1" applyBorder="1" applyAlignment="1">
      <alignment horizontal="left"/>
      <protection/>
    </xf>
    <xf numFmtId="0" fontId="0" fillId="3" borderId="11" xfId="25" applyBorder="1">
      <alignment/>
      <protection/>
    </xf>
    <xf numFmtId="165" fontId="0" fillId="3" borderId="12" xfId="51" applyNumberFormat="1" applyBorder="1" applyAlignment="1">
      <alignment horizontal="left"/>
      <protection/>
    </xf>
    <xf numFmtId="174" fontId="0" fillId="3" borderId="72" xfId="19" applyFont="1" applyFill="1" applyBorder="1" applyAlignment="1" applyProtection="1">
      <alignment horizontal="left"/>
      <protection/>
    </xf>
    <xf numFmtId="165" fontId="11" fillId="2" borderId="20" xfId="52" applyFont="1" applyFill="1" applyBorder="1" applyAlignment="1" applyProtection="1">
      <alignment horizontal="center" wrapText="1"/>
      <protection locked="0"/>
    </xf>
    <xf numFmtId="165" fontId="0" fillId="3" borderId="73" xfId="51" applyNumberFormat="1" applyBorder="1" applyAlignment="1">
      <alignment horizontal="left"/>
      <protection/>
    </xf>
    <xf numFmtId="165" fontId="0" fillId="3" borderId="70" xfId="51" applyNumberFormat="1" applyBorder="1" applyAlignment="1">
      <alignment horizontal="left"/>
      <protection/>
    </xf>
    <xf numFmtId="165" fontId="0" fillId="3" borderId="46" xfId="51" applyNumberFormat="1" applyBorder="1" applyAlignment="1">
      <alignment horizontal="left"/>
      <protection/>
    </xf>
    <xf numFmtId="165" fontId="0" fillId="3" borderId="74" xfId="51" applyNumberFormat="1" applyBorder="1" applyAlignment="1">
      <alignment horizontal="left"/>
      <protection/>
    </xf>
    <xf numFmtId="165" fontId="0" fillId="3" borderId="75" xfId="51" applyNumberFormat="1" applyBorder="1" applyAlignment="1">
      <alignment horizontal="left"/>
      <protection/>
    </xf>
    <xf numFmtId="165" fontId="0" fillId="3" borderId="35" xfId="51" applyNumberFormat="1" applyBorder="1" applyAlignment="1">
      <alignment horizontal="left"/>
      <protection/>
    </xf>
    <xf numFmtId="174" fontId="0" fillId="3" borderId="55" xfId="19" applyFont="1" applyFill="1" applyBorder="1" applyAlignment="1" applyProtection="1">
      <alignment horizontal="left"/>
      <protection/>
    </xf>
    <xf numFmtId="165" fontId="0" fillId="3" borderId="76" xfId="51" applyNumberFormat="1" applyBorder="1" applyAlignment="1">
      <alignment horizontal="left"/>
      <protection/>
    </xf>
    <xf numFmtId="174" fontId="0" fillId="3" borderId="76" xfId="19" applyFont="1" applyFill="1" applyBorder="1" applyAlignment="1" applyProtection="1">
      <alignment horizontal="left"/>
      <protection/>
    </xf>
    <xf numFmtId="0" fontId="0" fillId="3" borderId="77" xfId="25" applyBorder="1">
      <alignment/>
      <protection/>
    </xf>
    <xf numFmtId="0" fontId="0" fillId="3" borderId="0" xfId="25" applyFont="1" applyBorder="1">
      <alignment/>
      <protection/>
    </xf>
    <xf numFmtId="0" fontId="4" fillId="3" borderId="1" xfId="0" applyFont="1" applyFill="1" applyBorder="1" applyAlignment="1">
      <alignment horizontal="center" vertical="center" wrapText="1"/>
    </xf>
    <xf numFmtId="167" fontId="0" fillId="3" borderId="2" xfId="38" applyNumberFormat="1" applyFont="1" applyFill="1" applyBorder="1" applyAlignment="1">
      <alignment horizontal="left"/>
      <protection/>
    </xf>
    <xf numFmtId="0" fontId="20" fillId="3" borderId="0" xfId="25" applyFont="1" applyFill="1" applyBorder="1" applyAlignment="1">
      <alignment horizontal="left" indent="1"/>
      <protection/>
    </xf>
    <xf numFmtId="174" fontId="0" fillId="3" borderId="2" xfId="19" applyFont="1" applyFill="1" applyBorder="1" applyAlignment="1" applyProtection="1">
      <alignment horizontal="left"/>
      <protection/>
    </xf>
    <xf numFmtId="0" fontId="20" fillId="3" borderId="0" xfId="25" applyFont="1" applyFill="1" applyBorder="1" applyAlignment="1">
      <alignment horizontal="left"/>
      <protection/>
    </xf>
    <xf numFmtId="167" fontId="0" fillId="3" borderId="0" xfId="38" applyNumberFormat="1" applyFont="1" applyFill="1" applyBorder="1" applyAlignment="1">
      <alignment horizontal="left"/>
      <protection/>
    </xf>
    <xf numFmtId="174" fontId="11" fillId="2" borderId="1" xfId="22" applyNumberFormat="1" applyFont="1" applyFill="1" applyBorder="1"/>
    <xf numFmtId="171" fontId="0" fillId="3" borderId="1" xfId="50" applyFont="1" applyFill="1" applyBorder="1" applyProtection="1">
      <protection/>
    </xf>
    <xf numFmtId="174" fontId="0" fillId="3" borderId="66" xfId="19" applyFont="1" applyFill="1" applyBorder="1" applyAlignment="1" applyProtection="1">
      <alignment horizontal="left"/>
      <protection/>
    </xf>
    <xf numFmtId="174" fontId="11" fillId="2" borderId="21" xfId="24" applyNumberFormat="1" applyBorder="1" applyProtection="1">
      <alignment/>
      <protection locked="0"/>
    </xf>
    <xf numFmtId="0" fontId="3" fillId="3" borderId="0" xfId="25" applyFont="1" applyFill="1" applyBorder="1" applyAlignment="1">
      <alignment/>
      <protection/>
    </xf>
    <xf numFmtId="165" fontId="0" fillId="3" borderId="1" xfId="52" applyFont="1" applyFill="1" applyBorder="1" applyAlignment="1" applyProtection="1">
      <alignment horizontal="left" indent="1"/>
      <protection/>
    </xf>
    <xf numFmtId="169" fontId="11" fillId="2" borderId="1" xfId="26" applyFont="1" applyFill="1" applyBorder="1" applyAlignment="1" applyProtection="1">
      <alignment horizontal="right"/>
      <protection locked="0"/>
    </xf>
    <xf numFmtId="0" fontId="0" fillId="2" borderId="0" xfId="0" applyFill="1" applyBorder="1" applyAlignment="1">
      <alignment wrapText="1"/>
    </xf>
    <xf numFmtId="169" fontId="12" fillId="5" borderId="12" xfId="30" applyFill="1" applyBorder="1" applyAlignment="1">
      <alignment horizontal="center" vertical="center"/>
      <protection/>
    </xf>
    <xf numFmtId="169" fontId="12" fillId="5" borderId="27" xfId="30" applyFill="1" applyBorder="1" applyAlignment="1">
      <alignment horizontal="center" vertical="center"/>
      <protection/>
    </xf>
    <xf numFmtId="0" fontId="0" fillId="0" borderId="26" xfId="0" applyBorder="1" applyAlignment="1">
      <alignment horizontal="center" vertical="center"/>
    </xf>
    <xf numFmtId="169" fontId="12" fillId="5" borderId="12" xfId="30" applyFont="1" applyFill="1" applyBorder="1" applyAlignment="1">
      <alignment horizontal="center" vertical="center"/>
      <protection/>
    </xf>
    <xf numFmtId="169" fontId="12" fillId="5" borderId="27" xfId="30" applyFont="1" applyFill="1" applyBorder="1" applyAlignment="1">
      <alignment horizontal="center" vertical="center"/>
      <protection/>
    </xf>
    <xf numFmtId="0" fontId="0" fillId="0" borderId="27" xfId="0" applyBorder="1" applyAlignment="1">
      <alignment horizontal="center" vertical="center"/>
    </xf>
    <xf numFmtId="0" fontId="0" fillId="3" borderId="1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2" fillId="5" borderId="1" xfId="29" applyFont="1" applyFill="1" applyBorder="1" applyAlignment="1">
      <alignment horizontal="center"/>
      <protection/>
    </xf>
    <xf numFmtId="169" fontId="12" fillId="5" borderId="1" xfId="30" applyFont="1" applyFill="1" applyBorder="1" applyAlignment="1">
      <alignment horizontal="center" vertical="center"/>
      <protection/>
    </xf>
    <xf numFmtId="0" fontId="13" fillId="3" borderId="15" xfId="31" applyNumberFormat="1" applyFont="1" applyFill="1" applyBorder="1" applyAlignment="1">
      <alignment horizontal="left" wrapText="1" indent="1"/>
    </xf>
    <xf numFmtId="0" fontId="13" fillId="3" borderId="0" xfId="31" applyNumberFormat="1" applyFont="1" applyFill="1" applyBorder="1" applyAlignment="1">
      <alignment horizontal="left" wrapText="1" indent="1"/>
    </xf>
    <xf numFmtId="0" fontId="12" fillId="5" borderId="56" xfId="29" applyFont="1" applyFill="1" applyBorder="1" applyAlignment="1">
      <alignment horizontal="center"/>
      <protection/>
    </xf>
    <xf numFmtId="0" fontId="0" fillId="0" borderId="36" xfId="0" applyBorder="1" applyAlignment="1">
      <alignment/>
    </xf>
    <xf numFmtId="0" fontId="0" fillId="0" borderId="78" xfId="0" applyBorder="1" applyAlignment="1">
      <alignment/>
    </xf>
    <xf numFmtId="169" fontId="12" fillId="5" borderId="56" xfId="30" applyFont="1" applyFill="1" applyBorder="1" applyAlignment="1">
      <alignment horizontal="center" vertical="center"/>
      <protection/>
    </xf>
    <xf numFmtId="0" fontId="12" fillId="5" borderId="66" xfId="29" applyFont="1" applyFill="1" applyBorder="1" applyAlignment="1">
      <alignment horizontal="center"/>
      <protection/>
    </xf>
    <xf numFmtId="169" fontId="12" fillId="5" borderId="66" xfId="30" applyFont="1" applyFill="1" applyBorder="1" applyAlignment="1">
      <alignment horizontal="center" vertical="center"/>
      <protection/>
    </xf>
    <xf numFmtId="0" fontId="29" fillId="3" borderId="0" xfId="25" applyFont="1" applyBorder="1" applyAlignment="1">
      <alignment vertical="center" wrapText="1"/>
      <protection/>
    </xf>
    <xf numFmtId="0" fontId="0" fillId="3" borderId="79"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80" xfId="0" applyFont="1" applyFill="1" applyBorder="1" applyAlignment="1">
      <alignment horizontal="center" vertical="center" wrapText="1"/>
    </xf>
    <xf numFmtId="49" fontId="13" fillId="3" borderId="25" xfId="31" applyFont="1" applyFill="1" applyBorder="1" applyAlignment="1">
      <alignment horizontal="left" vertical="center" wrapText="1"/>
    </xf>
    <xf numFmtId="0" fontId="0" fillId="2" borderId="1" xfId="23" applyNumberFormat="1" applyFont="1" applyFill="1" applyBorder="1" applyAlignment="1" applyProtection="1">
      <alignment horizontal="left" vertical="top" wrapText="1"/>
      <protection locked="0"/>
    </xf>
    <xf numFmtId="0" fontId="12" fillId="5" borderId="12" xfId="29" applyFont="1" applyFill="1" applyBorder="1" applyAlignment="1">
      <alignment horizontal="center"/>
      <protection/>
    </xf>
    <xf numFmtId="0" fontId="0" fillId="2" borderId="27"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12" fillId="5" borderId="27" xfId="29" applyFont="1" applyFill="1" applyBorder="1" applyAlignment="1">
      <alignment horizontal="center"/>
      <protection/>
    </xf>
    <xf numFmtId="0" fontId="12" fillId="5" borderId="26" xfId="29" applyFont="1" applyFill="1" applyBorder="1" applyAlignment="1">
      <alignment horizontal="center"/>
      <protection/>
    </xf>
    <xf numFmtId="169" fontId="12" fillId="5" borderId="26" xfId="30" applyFont="1" applyFill="1" applyBorder="1" applyAlignment="1">
      <alignment horizontal="center" vertical="center"/>
      <protection/>
    </xf>
    <xf numFmtId="14" fontId="11" fillId="2" borderId="1" xfId="24" applyNumberFormat="1" applyBorder="1" applyProtection="1">
      <alignment/>
      <protection locked="0"/>
    </xf>
    <xf numFmtId="0" fontId="13" fillId="3" borderId="0" xfId="31" applyNumberFormat="1" applyFont="1" applyFill="1" applyBorder="1" applyAlignment="1">
      <alignment wrapText="1"/>
    </xf>
    <xf numFmtId="0" fontId="13" fillId="3" borderId="16" xfId="31" applyNumberFormat="1" applyFont="1" applyFill="1" applyBorder="1" applyAlignment="1">
      <alignment wrapText="1"/>
    </xf>
    <xf numFmtId="0" fontId="29" fillId="3" borderId="25" xfId="25" applyFont="1" applyBorder="1" applyAlignment="1">
      <alignment vertical="center" wrapText="1"/>
      <protection/>
    </xf>
  </cellXfs>
  <cellStyles count="79">
    <cellStyle name="Normal" xfId="0"/>
    <cellStyle name="Percent" xfId="15"/>
    <cellStyle name="Currency" xfId="16"/>
    <cellStyle name="Currency [0]" xfId="17"/>
    <cellStyle name="Comma" xfId="18"/>
    <cellStyle name="Comma [0]" xfId="19"/>
    <cellStyle name="Comma [1]" xfId="20"/>
    <cellStyle name="Comma [2]" xfId="21"/>
    <cellStyle name="Comma [4]" xfId="22"/>
    <cellStyle name="Comment Box" xfId="23"/>
    <cellStyle name="Data Input" xfId="24"/>
    <cellStyle name="Data Rows" xfId="25"/>
    <cellStyle name="Date" xfId="26"/>
    <cellStyle name="Date (short)" xfId="27"/>
    <cellStyle name="Date and Time" xfId="28"/>
    <cellStyle name="Entry 1A" xfId="29"/>
    <cellStyle name="Entry 1B" xfId="30"/>
    <cellStyle name="Explanatory text" xfId="31"/>
    <cellStyle name="Followed Hyperlink" xfId="32"/>
    <cellStyle name="Heading 1" xfId="33"/>
    <cellStyle name="Heading 1-noindex" xfId="34"/>
    <cellStyle name="Heading 2" xfId="35"/>
    <cellStyle name="Heading 3" xfId="36"/>
    <cellStyle name="Heading 4" xfId="37"/>
    <cellStyle name="Heavy Box" xfId="38"/>
    <cellStyle name="Hyperlink" xfId="39"/>
    <cellStyle name="Label 1" xfId="40"/>
    <cellStyle name="Label 2a" xfId="41"/>
    <cellStyle name="Label 2a centre" xfId="42"/>
    <cellStyle name="Label 2a merge" xfId="43"/>
    <cellStyle name="Label 2b" xfId="44"/>
    <cellStyle name="Label 2b merged" xfId="45"/>
    <cellStyle name="Link" xfId="46"/>
    <cellStyle name="Page Number" xfId="47"/>
    <cellStyle name="Percent [0]" xfId="48"/>
    <cellStyle name="Percent [1]" xfId="49"/>
    <cellStyle name="Percent [2]" xfId="50"/>
    <cellStyle name="Sum" xfId="51"/>
    <cellStyle name="Text" xfId="52"/>
    <cellStyle name="Text rjustify" xfId="53"/>
    <cellStyle name="Time" xfId="54"/>
    <cellStyle name="Top rows" xfId="55"/>
    <cellStyle name="Year" xfId="56"/>
    <cellStyle name="Title" xfId="57"/>
    <cellStyle name="Good" xfId="58"/>
    <cellStyle name="Bad" xfId="59"/>
    <cellStyle name="Neutral" xfId="60"/>
    <cellStyle name="Input" xfId="61"/>
    <cellStyle name="Output" xfId="62"/>
    <cellStyle name="Calculation" xfId="63"/>
    <cellStyle name="Linked Cell" xfId="64"/>
    <cellStyle name="Check Cell" xfId="65"/>
    <cellStyle name="Warning Text" xfId="66"/>
    <cellStyle name="Note" xfId="67"/>
    <cellStyle name="Total" xfId="68"/>
    <cellStyle name="Accent1" xfId="69"/>
    <cellStyle name="20% - Accent1" xfId="70"/>
    <cellStyle name="40% - Accent1" xfId="71"/>
    <cellStyle name="60% - Accent1" xfId="72"/>
    <cellStyle name="Accent2" xfId="73"/>
    <cellStyle name="20% - Accent2" xfId="74"/>
    <cellStyle name="40% - Accent2" xfId="75"/>
    <cellStyle name="60% - Accent2" xfId="76"/>
    <cellStyle name="Accent3" xfId="77"/>
    <cellStyle name="20% - Accent3" xfId="78"/>
    <cellStyle name="40% - Accent3" xfId="79"/>
    <cellStyle name="60% - Accent3" xfId="80"/>
    <cellStyle name="Accent4" xfId="81"/>
    <cellStyle name="20% - Accent4" xfId="82"/>
    <cellStyle name="40% - Accent4" xfId="83"/>
    <cellStyle name="60% - Accent4" xfId="84"/>
    <cellStyle name="Accent5" xfId="85"/>
    <cellStyle name="20% - Accent5" xfId="86"/>
    <cellStyle name="40% - Accent5" xfId="87"/>
    <cellStyle name="60% - Accent5" xfId="88"/>
    <cellStyle name="Accent6" xfId="89"/>
    <cellStyle name="20% - Accent6" xfId="90"/>
    <cellStyle name="40% - Accent6" xfId="91"/>
    <cellStyle name="60% - Accent6"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1038225</xdr:colOff>
      <xdr:row>1</xdr:row>
      <xdr:rowOff>2609850</xdr:rowOff>
    </xdr:to>
    <xdr:pic>
      <xdr:nvPicPr>
        <xdr:cNvPr id="1027" name="Picture 1"/>
        <xdr:cNvPicPr preferRelativeResize="1">
          <a:picLocks noChangeAspect="1"/>
        </xdr:cNvPicPr>
      </xdr:nvPicPr>
      <xdr:blipFill>
        <a:blip r:embed="rId1"/>
        <a:stretch>
          <a:fillRect/>
        </a:stretch>
      </xdr:blipFill>
      <xdr:spPr bwMode="auto">
        <a:xfrm>
          <a:off x="3038475" y="1323975"/>
          <a:ext cx="2647950" cy="1457325"/>
        </a:xfrm>
        <a:prstGeom prst="rect">
          <a:avLst/>
        </a:prstGeom>
        <a:noFill/>
        <a:ln w="9525">
          <a:noFill/>
        </a:ln>
      </xdr:spPr>
    </xdr:pic>
    <xdr:clientData/>
  </xdr:twoCellAnchor>
</xdr:wsDr>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18"/>
  <sheetViews>
    <sheetView showGridLines="0" tabSelected="1" view="pageBreakPreview" zoomScaleSheetLayoutView="100" workbookViewId="0" topLeftCell="A1">
      <selection activeCell="C11" sqref="C11"/>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16384" width="9.140625" style="1" customWidth="1"/>
  </cols>
  <sheetData>
    <row r="1" spans="1:7" ht="12.75">
      <c r="A1" s="245"/>
      <c r="B1" s="246"/>
      <c r="C1" s="246"/>
      <c r="D1" s="247"/>
      <c r="E1"/>
      <c r="F1"/>
      <c r="G1"/>
    </row>
    <row r="2" spans="1:4" ht="236.25" customHeight="1">
      <c r="A2" s="248"/>
      <c r="B2" s="239"/>
      <c r="C2" s="239"/>
      <c r="D2" s="249"/>
    </row>
    <row r="3" spans="1:7" ht="23.25">
      <c r="A3" s="31" t="s">
        <v>191</v>
      </c>
      <c r="B3" s="24"/>
      <c r="C3" s="24"/>
      <c r="D3" s="33"/>
      <c r="E3"/>
      <c r="F3"/>
      <c r="G3"/>
    </row>
    <row r="4" spans="1:7" ht="27.75" customHeight="1">
      <c r="A4" s="31" t="s">
        <v>100</v>
      </c>
      <c r="B4" s="24"/>
      <c r="C4" s="24"/>
      <c r="D4" s="33"/>
      <c r="E4"/>
      <c r="F4"/>
      <c r="G4"/>
    </row>
    <row r="5" spans="1:7" ht="27.75" customHeight="1">
      <c r="A5" s="248"/>
      <c r="B5" s="24"/>
      <c r="C5" s="24"/>
      <c r="D5" s="33"/>
      <c r="E5"/>
      <c r="F5"/>
      <c r="G5"/>
    </row>
    <row r="6" spans="1:7" ht="12.75">
      <c r="A6" s="248"/>
      <c r="B6" s="24"/>
      <c r="C6" s="24"/>
      <c r="D6" s="33"/>
      <c r="E6"/>
      <c r="F6"/>
      <c r="G6"/>
    </row>
    <row r="7" spans="1:7" ht="60" customHeight="1">
      <c r="A7" s="30"/>
      <c r="B7" s="15"/>
      <c r="C7" s="15"/>
      <c r="D7" s="32"/>
      <c r="E7"/>
      <c r="F7"/>
      <c r="G7"/>
    </row>
    <row r="8" spans="1:7" ht="15" customHeight="1">
      <c r="A8" s="30"/>
      <c r="B8" s="28" t="s">
        <v>3</v>
      </c>
      <c r="C8" s="19" t="s">
        <v>192</v>
      </c>
      <c r="D8" s="34"/>
      <c r="E8"/>
      <c r="F8"/>
      <c r="G8"/>
    </row>
    <row r="9" spans="1:7" ht="15" customHeight="1">
      <c r="A9" s="30"/>
      <c r="B9" s="28" t="s">
        <v>5</v>
      </c>
      <c r="C9" s="313" t="s">
        <v>237</v>
      </c>
      <c r="D9" s="32"/>
      <c r="E9"/>
      <c r="F9"/>
      <c r="G9"/>
    </row>
    <row r="10" spans="1:7" ht="15" customHeight="1">
      <c r="A10" s="30"/>
      <c r="B10" s="15"/>
      <c r="C10" s="15"/>
      <c r="D10" s="32"/>
      <c r="E10"/>
      <c r="F10"/>
      <c r="G10"/>
    </row>
    <row r="11" spans="1:7" ht="15" customHeight="1">
      <c r="A11" s="30"/>
      <c r="B11" s="28" t="s">
        <v>15</v>
      </c>
      <c r="C11" s="313">
        <v>40724</v>
      </c>
      <c r="D11" s="34"/>
      <c r="E11"/>
      <c r="F11"/>
      <c r="G11"/>
    </row>
    <row r="12" spans="1:7" ht="15" customHeight="1">
      <c r="A12" s="248"/>
      <c r="B12" s="239"/>
      <c r="C12" s="239"/>
      <c r="D12" s="249"/>
      <c r="E12"/>
      <c r="F12"/>
      <c r="G12"/>
    </row>
    <row r="13" spans="1:7" ht="15" customHeight="1">
      <c r="A13" s="248"/>
      <c r="B13" s="239"/>
      <c r="C13" s="239"/>
      <c r="D13" s="249"/>
      <c r="E13"/>
      <c r="F13"/>
      <c r="G13"/>
    </row>
    <row r="14" spans="1:7" ht="15" customHeight="1">
      <c r="A14" s="248"/>
      <c r="B14"/>
      <c r="C14" s="268" t="s">
        <v>148</v>
      </c>
      <c r="D14" s="249"/>
      <c r="E14"/>
      <c r="F14"/>
      <c r="G14"/>
    </row>
    <row r="15" spans="1:7" ht="15" customHeight="1">
      <c r="A15" s="248"/>
      <c r="B15" s="239"/>
      <c r="C15" s="239"/>
      <c r="D15" s="249"/>
      <c r="E15"/>
      <c r="F15"/>
      <c r="G15"/>
    </row>
    <row r="16" spans="1:7" ht="15" customHeight="1">
      <c r="A16" s="248"/>
      <c r="B16" s="239"/>
      <c r="C16" s="239"/>
      <c r="D16" s="249"/>
      <c r="E16"/>
      <c r="F16"/>
      <c r="G16"/>
    </row>
    <row r="17" spans="1:7" ht="12.75">
      <c r="A17" s="248"/>
      <c r="B17" s="239"/>
      <c r="C17" s="239"/>
      <c r="D17" s="249"/>
      <c r="E17"/>
      <c r="F17"/>
      <c r="G17"/>
    </row>
    <row r="18" spans="1:7" ht="39.95" customHeight="1">
      <c r="A18" s="35"/>
      <c r="B18" s="36"/>
      <c r="C18" s="36"/>
      <c r="D18" s="37"/>
      <c r="E18"/>
      <c r="F18"/>
      <c r="G18"/>
    </row>
  </sheetData>
  <sheetProtection formatColumns="0" formatRows="0"/>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2"/>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codeName="Sheet9">
    <tabColor theme="9"/>
    <pageSetUpPr fitToPage="1"/>
  </sheetPr>
  <dimension ref="A1:L18"/>
  <sheetViews>
    <sheetView showGridLines="0" view="pageBreakPreview" zoomScaleSheetLayoutView="100" workbookViewId="0" topLeftCell="A1">
      <selection activeCell="K18" sqref="A1:K18"/>
    </sheetView>
  </sheetViews>
  <sheetFormatPr defaultColWidth="9.140625" defaultRowHeight="12.75"/>
  <cols>
    <col min="1" max="1" width="3.7109375" style="0" customWidth="1"/>
    <col min="2" max="2" width="3.140625" style="0" customWidth="1"/>
    <col min="3" max="3" width="12.57421875" style="0" customWidth="1"/>
    <col min="4" max="4" width="24.421875" style="0" customWidth="1"/>
    <col min="5" max="5" width="13.7109375" style="0" customWidth="1"/>
    <col min="6" max="6" width="13.140625" style="0" customWidth="1"/>
    <col min="7" max="7" width="12.8515625" style="0" customWidth="1"/>
    <col min="8" max="8" width="9.8515625" style="0" customWidth="1"/>
    <col min="9" max="9" width="13.140625" style="0" customWidth="1"/>
    <col min="10" max="10" width="13.8515625" style="0" customWidth="1"/>
    <col min="11" max="11" width="2.7109375" style="0" customWidth="1"/>
  </cols>
  <sheetData>
    <row r="1" spans="1:12" s="3" customFormat="1" ht="12.75" customHeight="1">
      <c r="A1" s="54"/>
      <c r="B1" s="55"/>
      <c r="C1" s="55"/>
      <c r="D1" s="55"/>
      <c r="E1" s="55"/>
      <c r="F1" s="55"/>
      <c r="G1" s="55"/>
      <c r="H1" s="237"/>
      <c r="I1" s="237"/>
      <c r="J1" s="237"/>
      <c r="K1" s="236"/>
      <c r="L1" s="39"/>
    </row>
    <row r="2" spans="1:12" s="3" customFormat="1" ht="16.5" customHeight="1">
      <c r="A2" s="136"/>
      <c r="B2" s="6"/>
      <c r="C2" s="6"/>
      <c r="D2" s="6"/>
      <c r="E2" s="27"/>
      <c r="F2" s="27" t="s">
        <v>196</v>
      </c>
      <c r="G2" s="346" t="str">
        <f>IF(NOT(ISBLANK(CoverSheet!$C$8)),CoverSheet!$C$8,"")</f>
        <v>Gas Transmission Business</v>
      </c>
      <c r="H2" s="351"/>
      <c r="I2" s="351"/>
      <c r="J2" s="352"/>
      <c r="K2" s="147"/>
      <c r="L2" s="39"/>
    </row>
    <row r="3" spans="1:12" s="3" customFormat="1" ht="16.5" customHeight="1">
      <c r="A3" s="136"/>
      <c r="B3" s="6"/>
      <c r="C3" s="6"/>
      <c r="D3" s="6"/>
      <c r="E3" s="27"/>
      <c r="F3" s="27" t="s">
        <v>15</v>
      </c>
      <c r="G3" s="318">
        <f>IF(ISNUMBER(CoverSheet!$C$11),CoverSheet!$C$11,"")</f>
        <v>40724</v>
      </c>
      <c r="H3" s="319"/>
      <c r="I3" s="319"/>
      <c r="J3" s="353"/>
      <c r="K3" s="137"/>
      <c r="L3" s="39"/>
    </row>
    <row r="4" spans="1:12" s="3" customFormat="1" ht="20.25" customHeight="1">
      <c r="A4" s="133" t="s">
        <v>88</v>
      </c>
      <c r="B4" s="6"/>
      <c r="C4" s="6"/>
      <c r="D4" s="6"/>
      <c r="E4" s="6"/>
      <c r="F4" s="6"/>
      <c r="G4" s="6"/>
      <c r="H4" s="46"/>
      <c r="I4" s="46"/>
      <c r="J4" s="46"/>
      <c r="K4" s="137"/>
      <c r="L4" s="39"/>
    </row>
    <row r="5" spans="1:12" s="3" customFormat="1" ht="12.75">
      <c r="A5" s="134" t="s">
        <v>115</v>
      </c>
      <c r="B5" s="7"/>
      <c r="C5" s="6"/>
      <c r="D5" s="6"/>
      <c r="E5" s="6"/>
      <c r="F5" s="6"/>
      <c r="G5" s="6"/>
      <c r="H5" s="46"/>
      <c r="I5" s="46"/>
      <c r="J5" s="46"/>
      <c r="K5" s="137"/>
      <c r="L5" s="39"/>
    </row>
    <row r="6" spans="1:11" s="39" customFormat="1" ht="24.95" customHeight="1">
      <c r="A6" s="135">
        <f aca="true" t="shared" si="0" ref="A6:A18">ROW(A6)</f>
        <v>6</v>
      </c>
      <c r="B6" s="108" t="s">
        <v>57</v>
      </c>
      <c r="C6" s="107"/>
      <c r="D6" s="8"/>
      <c r="E6" s="8"/>
      <c r="F6" s="8"/>
      <c r="G6" s="8"/>
      <c r="H6" s="256" t="s">
        <v>4</v>
      </c>
      <c r="I6" s="21"/>
      <c r="J6" s="21"/>
      <c r="K6" s="148"/>
    </row>
    <row r="7" spans="1:12" s="3" customFormat="1" ht="41.25" customHeight="1">
      <c r="A7" s="162">
        <f t="shared" si="0"/>
        <v>7</v>
      </c>
      <c r="B7" s="25"/>
      <c r="C7" s="357" t="s">
        <v>207</v>
      </c>
      <c r="D7" s="357"/>
      <c r="E7" s="357"/>
      <c r="F7" s="357"/>
      <c r="G7" s="357"/>
      <c r="H7" s="357"/>
      <c r="I7" s="357"/>
      <c r="J7" s="357"/>
      <c r="K7" s="148"/>
      <c r="L7" s="39"/>
    </row>
    <row r="8" spans="1:12" s="3" customFormat="1" ht="60" customHeight="1">
      <c r="A8" s="162">
        <f t="shared" si="0"/>
        <v>8</v>
      </c>
      <c r="B8" s="17"/>
      <c r="C8" s="321" t="s">
        <v>55</v>
      </c>
      <c r="D8" s="322"/>
      <c r="E8" s="102" t="s">
        <v>11</v>
      </c>
      <c r="F8" s="103" t="s">
        <v>10</v>
      </c>
      <c r="G8" s="104" t="s">
        <v>56</v>
      </c>
      <c r="H8" s="104" t="s">
        <v>9</v>
      </c>
      <c r="I8" s="105" t="s">
        <v>54</v>
      </c>
      <c r="J8" s="105" t="s">
        <v>119</v>
      </c>
      <c r="K8" s="149"/>
      <c r="L8" s="39"/>
    </row>
    <row r="9" spans="1:12" s="3" customFormat="1" ht="15" customHeight="1">
      <c r="A9" s="135">
        <f t="shared" si="0"/>
        <v>9</v>
      </c>
      <c r="B9" s="17"/>
      <c r="C9" s="354"/>
      <c r="D9" s="354"/>
      <c r="E9" s="61"/>
      <c r="F9" s="61"/>
      <c r="G9" s="59"/>
      <c r="H9" s="60"/>
      <c r="I9" s="59"/>
      <c r="J9" s="59"/>
      <c r="K9" s="150"/>
      <c r="L9" s="39"/>
    </row>
    <row r="10" spans="1:12" s="3" customFormat="1" ht="15" customHeight="1">
      <c r="A10" s="135">
        <f t="shared" si="0"/>
        <v>10</v>
      </c>
      <c r="B10" s="17"/>
      <c r="C10" s="354"/>
      <c r="D10" s="354"/>
      <c r="E10" s="61"/>
      <c r="F10" s="61"/>
      <c r="G10" s="59"/>
      <c r="H10" s="60"/>
      <c r="I10" s="59"/>
      <c r="J10" s="59"/>
      <c r="K10" s="150"/>
      <c r="L10" s="39"/>
    </row>
    <row r="11" spans="1:12" s="3" customFormat="1" ht="15" customHeight="1">
      <c r="A11" s="135">
        <f t="shared" si="0"/>
        <v>11</v>
      </c>
      <c r="B11" s="17"/>
      <c r="C11" s="354"/>
      <c r="D11" s="354"/>
      <c r="E11" s="61"/>
      <c r="F11" s="61"/>
      <c r="G11" s="59"/>
      <c r="H11" s="60"/>
      <c r="I11" s="59"/>
      <c r="J11" s="59"/>
      <c r="K11" s="150"/>
      <c r="L11" s="39"/>
    </row>
    <row r="12" spans="1:12" s="3" customFormat="1" ht="15" customHeight="1">
      <c r="A12" s="135">
        <f t="shared" si="0"/>
        <v>12</v>
      </c>
      <c r="B12" s="17"/>
      <c r="C12" s="354"/>
      <c r="D12" s="354"/>
      <c r="E12" s="61"/>
      <c r="F12" s="61"/>
      <c r="G12" s="59"/>
      <c r="H12" s="60"/>
      <c r="I12" s="59"/>
      <c r="J12" s="59"/>
      <c r="K12" s="150"/>
      <c r="L12" s="39"/>
    </row>
    <row r="13" spans="1:12" s="3" customFormat="1" ht="15" customHeight="1">
      <c r="A13" s="135">
        <f t="shared" si="0"/>
        <v>13</v>
      </c>
      <c r="B13" s="17"/>
      <c r="C13" s="354"/>
      <c r="D13" s="354"/>
      <c r="E13" s="61"/>
      <c r="F13" s="61"/>
      <c r="G13" s="59"/>
      <c r="H13" s="60"/>
      <c r="I13" s="59"/>
      <c r="J13" s="59"/>
      <c r="K13" s="150"/>
      <c r="L13" s="39"/>
    </row>
    <row r="14" spans="1:12" s="3" customFormat="1" ht="15" customHeight="1">
      <c r="A14" s="135">
        <f t="shared" si="0"/>
        <v>14</v>
      </c>
      <c r="B14" s="17"/>
      <c r="C14" s="354"/>
      <c r="D14" s="354"/>
      <c r="E14" s="61"/>
      <c r="F14" s="61"/>
      <c r="G14" s="59"/>
      <c r="H14" s="60"/>
      <c r="I14" s="59"/>
      <c r="J14" s="59"/>
      <c r="K14" s="150"/>
      <c r="L14" s="39"/>
    </row>
    <row r="15" spans="1:12" s="3" customFormat="1" ht="15" customHeight="1">
      <c r="A15" s="135">
        <f t="shared" si="0"/>
        <v>15</v>
      </c>
      <c r="B15" s="17"/>
      <c r="C15" s="354"/>
      <c r="D15" s="354"/>
      <c r="E15" s="61"/>
      <c r="F15" s="61"/>
      <c r="G15" s="59"/>
      <c r="H15" s="60"/>
      <c r="I15" s="59"/>
      <c r="J15" s="59"/>
      <c r="K15" s="150"/>
      <c r="L15" s="39"/>
    </row>
    <row r="16" spans="1:12" s="3" customFormat="1" ht="15" customHeight="1">
      <c r="A16" s="135">
        <f t="shared" si="0"/>
        <v>16</v>
      </c>
      <c r="B16" s="17"/>
      <c r="C16" s="354"/>
      <c r="D16" s="354"/>
      <c r="E16" s="61"/>
      <c r="F16" s="61"/>
      <c r="G16" s="59"/>
      <c r="H16" s="60"/>
      <c r="I16" s="59"/>
      <c r="J16" s="59"/>
      <c r="K16" s="150"/>
      <c r="L16" s="39"/>
    </row>
    <row r="17" spans="1:12" s="3" customFormat="1" ht="20.1" customHeight="1">
      <c r="A17" s="162">
        <f t="shared" si="0"/>
        <v>17</v>
      </c>
      <c r="B17" s="17"/>
      <c r="C17" s="355" t="s">
        <v>208</v>
      </c>
      <c r="D17" s="355"/>
      <c r="E17" s="355"/>
      <c r="F17" s="355"/>
      <c r="G17" s="355"/>
      <c r="H17" s="355"/>
      <c r="I17" s="355"/>
      <c r="J17" s="355"/>
      <c r="K17" s="356"/>
      <c r="L17" s="39"/>
    </row>
    <row r="18" spans="1:12" s="3" customFormat="1" ht="12.75" customHeight="1">
      <c r="A18" s="143">
        <f t="shared" si="0"/>
        <v>18</v>
      </c>
      <c r="B18" s="151"/>
      <c r="C18" s="152"/>
      <c r="D18" s="153"/>
      <c r="E18" s="153"/>
      <c r="F18" s="154"/>
      <c r="G18" s="154"/>
      <c r="H18" s="154"/>
      <c r="I18" s="154"/>
      <c r="J18" s="155"/>
      <c r="K18" s="157" t="s">
        <v>90</v>
      </c>
      <c r="L18" s="39"/>
    </row>
    <row r="19" ht="15" customHeight="1"/>
    <row r="20" ht="15" customHeight="1"/>
    <row r="21" ht="15" customHeight="1"/>
    <row r="22" ht="15" customHeight="1"/>
    <row r="23" ht="15" customHeight="1"/>
    <row r="24" ht="15" customHeight="1"/>
    <row r="25" ht="15" customHeight="1"/>
  </sheetData>
  <sheetProtection formatColumns="0" formatRows="0"/>
  <mergeCells count="13">
    <mergeCell ref="C14:D14"/>
    <mergeCell ref="C15:D15"/>
    <mergeCell ref="C17:K17"/>
    <mergeCell ref="C16:D16"/>
    <mergeCell ref="C7:J7"/>
    <mergeCell ref="C11:D11"/>
    <mergeCell ref="C12:D12"/>
    <mergeCell ref="C13:D13"/>
    <mergeCell ref="G2:J2"/>
    <mergeCell ref="G3:J3"/>
    <mergeCell ref="C9:D9"/>
    <mergeCell ref="C10:D10"/>
    <mergeCell ref="C8:D8"/>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9" r:id="rId1"/>
  <headerFooter alignWithMargins="0">
    <oddFooter>&amp;L&amp;F&amp;C&amp;A&amp;R&amp;D</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28"/>
  <sheetViews>
    <sheetView showGridLines="0" view="pageBreakPreview" zoomScaleSheetLayoutView="100" workbookViewId="0" topLeftCell="A1">
      <selection activeCell="B27" sqref="B27:C27"/>
    </sheetView>
  </sheetViews>
  <sheetFormatPr defaultColWidth="9.140625" defaultRowHeight="12.75"/>
  <cols>
    <col min="1" max="1" width="6.140625" style="0" customWidth="1"/>
    <col min="2" max="2" width="14.140625" style="39" customWidth="1"/>
    <col min="3" max="3" width="119.00390625" style="0" customWidth="1"/>
    <col min="4" max="4" width="3.00390625" style="0" customWidth="1"/>
    <col min="6" max="7" width="9.140625" style="0" customWidth="1"/>
    <col min="8" max="8" width="24.140625" style="0" customWidth="1"/>
    <col min="9" max="9" width="36.7109375" style="0" customWidth="1"/>
  </cols>
  <sheetData>
    <row r="1" spans="1:4" ht="28.5" customHeight="1">
      <c r="A1" s="52"/>
      <c r="B1" s="22"/>
      <c r="C1" s="235"/>
      <c r="D1" s="238"/>
    </row>
    <row r="2" spans="1:4" ht="15.75">
      <c r="A2" s="20"/>
      <c r="B2" s="110" t="s">
        <v>85</v>
      </c>
      <c r="C2" s="26"/>
      <c r="D2" s="23"/>
    </row>
    <row r="3" spans="1:4" s="39" customFormat="1" ht="15.75">
      <c r="A3" s="20"/>
      <c r="B3" s="26"/>
      <c r="C3" s="26"/>
      <c r="D3" s="23"/>
    </row>
    <row r="4" spans="1:4" s="39" customFormat="1" ht="12.75">
      <c r="A4" s="20"/>
      <c r="B4" s="239" t="s">
        <v>112</v>
      </c>
      <c r="C4" s="239" t="s">
        <v>108</v>
      </c>
      <c r="D4" s="23"/>
    </row>
    <row r="5" spans="1:4" s="39" customFormat="1" ht="12.75">
      <c r="A5" s="20"/>
      <c r="B5" s="114" t="s">
        <v>110</v>
      </c>
      <c r="C5" s="113" t="s">
        <v>109</v>
      </c>
      <c r="D5" s="23"/>
    </row>
    <row r="6" spans="1:4" ht="12.75">
      <c r="A6" s="5"/>
      <c r="B6" s="114" t="s">
        <v>94</v>
      </c>
      <c r="C6" s="53" t="s">
        <v>14</v>
      </c>
      <c r="D6" s="23"/>
    </row>
    <row r="7" spans="1:4" ht="12.75">
      <c r="A7" s="5"/>
      <c r="B7" s="158" t="s">
        <v>95</v>
      </c>
      <c r="C7" s="113" t="s">
        <v>232</v>
      </c>
      <c r="D7" s="23"/>
    </row>
    <row r="8" spans="1:4" s="39" customFormat="1" ht="12.75">
      <c r="A8" s="5"/>
      <c r="B8" s="115" t="s">
        <v>95</v>
      </c>
      <c r="C8" s="113" t="s">
        <v>233</v>
      </c>
      <c r="D8" s="23"/>
    </row>
    <row r="9" spans="1:4" ht="12.75">
      <c r="A9" s="5"/>
      <c r="B9" s="115" t="s">
        <v>96</v>
      </c>
      <c r="C9" s="53" t="s">
        <v>234</v>
      </c>
      <c r="D9" s="23"/>
    </row>
    <row r="10" spans="1:4" ht="12.75">
      <c r="A10" s="5"/>
      <c r="B10" s="115" t="s">
        <v>97</v>
      </c>
      <c r="C10" s="53" t="s">
        <v>19</v>
      </c>
      <c r="D10" s="23"/>
    </row>
    <row r="11" spans="1:4" ht="12.75">
      <c r="A11" s="5"/>
      <c r="B11" s="115" t="s">
        <v>98</v>
      </c>
      <c r="C11" s="53" t="s">
        <v>235</v>
      </c>
      <c r="D11" s="23"/>
    </row>
    <row r="12" spans="1:4" ht="12.75">
      <c r="A12" s="5"/>
      <c r="B12" s="115" t="s">
        <v>98</v>
      </c>
      <c r="C12" s="53" t="s">
        <v>236</v>
      </c>
      <c r="D12" s="23"/>
    </row>
    <row r="13" spans="1:4" s="39" customFormat="1" ht="12.75">
      <c r="A13" s="5"/>
      <c r="B13" s="115" t="s">
        <v>99</v>
      </c>
      <c r="C13" s="53" t="s">
        <v>86</v>
      </c>
      <c r="D13" s="23"/>
    </row>
    <row r="14" spans="1:4" ht="12.75">
      <c r="A14" s="5"/>
      <c r="B14" s="115" t="s">
        <v>111</v>
      </c>
      <c r="C14" s="53" t="s">
        <v>109</v>
      </c>
      <c r="D14" s="23"/>
    </row>
    <row r="15" spans="1:4" ht="12.75">
      <c r="A15" s="5"/>
      <c r="B15" s="115"/>
      <c r="C15" s="53"/>
      <c r="D15" s="23"/>
    </row>
    <row r="16" spans="1:4" ht="12.75">
      <c r="A16" s="5"/>
      <c r="B16" s="29"/>
      <c r="C16" s="29"/>
      <c r="D16" s="23"/>
    </row>
    <row r="17" spans="1:4" ht="15">
      <c r="A17" s="5"/>
      <c r="B17" s="110" t="s">
        <v>113</v>
      </c>
      <c r="C17" s="15"/>
      <c r="D17" s="23"/>
    </row>
    <row r="18" spans="1:4" ht="12.75">
      <c r="A18" s="240"/>
      <c r="B18" s="239"/>
      <c r="C18" s="239"/>
      <c r="D18" s="241"/>
    </row>
    <row r="19" spans="1:4" s="39" customFormat="1" ht="12.75">
      <c r="A19" s="240"/>
      <c r="B19" s="239" t="s">
        <v>193</v>
      </c>
      <c r="C19" s="239"/>
      <c r="D19" s="241"/>
    </row>
    <row r="20" spans="1:4" s="39" customFormat="1" ht="12.75">
      <c r="A20" s="240"/>
      <c r="B20" s="239"/>
      <c r="C20" s="239"/>
      <c r="D20" s="241"/>
    </row>
    <row r="21" spans="1:4" s="39" customFormat="1" ht="12.75">
      <c r="A21" s="240"/>
      <c r="B21" s="239" t="s">
        <v>194</v>
      </c>
      <c r="C21" s="239"/>
      <c r="D21" s="241"/>
    </row>
    <row r="22" spans="1:4" s="39" customFormat="1" ht="12.75">
      <c r="A22" s="240"/>
      <c r="B22" s="239"/>
      <c r="C22" s="239"/>
      <c r="D22" s="241"/>
    </row>
    <row r="23" spans="1:4" ht="12.75">
      <c r="A23" s="240"/>
      <c r="B23" s="239" t="s">
        <v>195</v>
      </c>
      <c r="C23" s="239"/>
      <c r="D23" s="241"/>
    </row>
    <row r="24" spans="1:4" ht="12.75">
      <c r="A24" s="240"/>
      <c r="B24" s="239"/>
      <c r="C24" s="239"/>
      <c r="D24" s="241"/>
    </row>
    <row r="25" spans="1:4" ht="12.75">
      <c r="A25" s="240"/>
      <c r="B25" s="239" t="s">
        <v>114</v>
      </c>
      <c r="C25" s="239"/>
      <c r="D25" s="241"/>
    </row>
    <row r="26" spans="1:4" ht="12.75">
      <c r="A26" s="240"/>
      <c r="B26" s="239"/>
      <c r="C26" s="239"/>
      <c r="D26" s="241"/>
    </row>
    <row r="27" spans="1:4" s="39" customFormat="1" ht="25.5" customHeight="1">
      <c r="A27" s="240"/>
      <c r="B27" s="314" t="s">
        <v>231</v>
      </c>
      <c r="C27" s="314"/>
      <c r="D27" s="241"/>
    </row>
    <row r="28" spans="1:4" ht="12.75">
      <c r="A28" s="242"/>
      <c r="B28" s="243"/>
      <c r="C28" s="243"/>
      <c r="D28" s="244"/>
    </row>
  </sheetData>
  <sheetProtection formatColumns="0" formatRows="0"/>
  <mergeCells count="1">
    <mergeCell ref="B27:C27"/>
  </mergeCells>
  <hyperlinks>
    <hyperlink ref="C5" location="'Schedule A - Required Info'!$A$4" tooltip="Section title. Click once to follow" display="REQUIRED INFORMATION"/>
    <hyperlink ref="C6" location="'A1 Income &amp; Expenses 2011'!$A$4" tooltip="Section title. Click once to follow" display="REGULATORY INCOME AND EXPENSES"/>
    <hyperlink ref="C7" location="'A2 Allocation of Opex 2011'!$A$4" tooltip="Section title. Click once to follow" display="ALLOCATION OF OPERATING COSTS 2011 (NON-PUBLIC)"/>
    <hyperlink ref="C8" location="'A2 Allocation of Opex 2011'!$A$63" tooltip="Section subtitle. Click once to follow" display="ALLOCATION OF OPERATING COSTS 2011 (PUBLIC)"/>
    <hyperlink ref="C9" location="'A3 RAB Values 2010 and 2011'!$A$4" tooltip="Section title. Click once to follow" display="REGULATORY ASSET BASE VALUES 2010 AND 2011"/>
    <hyperlink ref="C10" location="'A4 Asset Adjustment Process'!$A$4" tooltip="Section title. Click once to follow" display="ASSET ADJUSTMENT PROCESS"/>
    <hyperlink ref="C11" location="'A5 Allocation of RAB Values'!$A$4" tooltip="Section title. Click once to follow" display="ALLOCATION OF UNALLOCATED RAB VALUES 2010 AND 2011 (NON-PUBLIC)"/>
    <hyperlink ref="C12" location="'A5 Allocation of RAB Values'!$A$65" tooltip="Section subtitle. Click once to follow" display="ALLOCATION OF UNALLOCATED RAB VALUES 2010 AND 2011 (PUBLIC)"/>
    <hyperlink ref="C13" location="'A6 Regulatory Tax Information'!$A$4" tooltip="Section title. Click once to follow" display="REGULATORY TAX INFORMATION"/>
    <hyperlink ref="C14" location="'Schedule B - Required Info'!$A$4" tooltip="Section title. Click once to follow" display="REQUIRED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1">
    <tabColor theme="9"/>
    <pageSetUpPr fitToPage="1"/>
  </sheetPr>
  <dimension ref="A1:F44"/>
  <sheetViews>
    <sheetView view="pageBreakPreview" zoomScaleSheetLayoutView="100" workbookViewId="0" topLeftCell="A1">
      <selection activeCell="F44" sqref="A1:F44"/>
    </sheetView>
  </sheetViews>
  <sheetFormatPr defaultColWidth="9.140625" defaultRowHeight="12.75"/>
  <cols>
    <col min="1" max="1" width="3.7109375" style="0" customWidth="1"/>
    <col min="2" max="2" width="83.57421875" style="39" customWidth="1"/>
    <col min="3" max="3" width="7.57421875" style="0" customWidth="1"/>
    <col min="4" max="4" width="17.7109375" style="0" customWidth="1"/>
    <col min="5" max="5" width="12.421875" style="0" customWidth="1"/>
    <col min="6" max="6" width="2.28125" style="0" customWidth="1"/>
  </cols>
  <sheetData>
    <row r="1" spans="1:6" ht="12.75">
      <c r="A1" s="54"/>
      <c r="B1" s="55"/>
      <c r="C1" s="55"/>
      <c r="D1" s="55"/>
      <c r="E1" s="55"/>
      <c r="F1" s="125"/>
    </row>
    <row r="2" spans="1:6" ht="18">
      <c r="A2" s="136"/>
      <c r="B2" s="27" t="s">
        <v>196</v>
      </c>
      <c r="C2" s="315" t="str">
        <f>IF(NOT(ISBLANK(CoverSheet!$C$8)),CoverSheet!$C$8,"")</f>
        <v>Gas Transmission Business</v>
      </c>
      <c r="D2" s="316"/>
      <c r="E2" s="317"/>
      <c r="F2" s="126"/>
    </row>
    <row r="3" spans="1:6" ht="18">
      <c r="A3" s="136"/>
      <c r="B3" s="27" t="s">
        <v>15</v>
      </c>
      <c r="C3" s="318">
        <f>IF(ISNUMBER(CoverSheet!$C$11),CoverSheet!$C$11,"")</f>
        <v>40724</v>
      </c>
      <c r="D3" s="319"/>
      <c r="E3" s="317"/>
      <c r="F3" s="126"/>
    </row>
    <row r="4" spans="1:6" ht="24" customHeight="1">
      <c r="A4" s="156" t="s">
        <v>87</v>
      </c>
      <c r="B4" s="6"/>
      <c r="C4" s="6"/>
      <c r="D4" s="6"/>
      <c r="E4" s="6"/>
      <c r="F4" s="126"/>
    </row>
    <row r="5" spans="1:6" ht="12.75">
      <c r="A5" s="134" t="s">
        <v>115</v>
      </c>
      <c r="B5" s="6"/>
      <c r="C5" s="6"/>
      <c r="D5" s="6"/>
      <c r="E5" s="6"/>
      <c r="F5" s="126"/>
    </row>
    <row r="6" spans="1:6" ht="24.95" customHeight="1">
      <c r="A6" s="135">
        <f aca="true" t="shared" si="0" ref="A6:A44">ROW(A6)</f>
        <v>6</v>
      </c>
      <c r="B6" s="49"/>
      <c r="C6" s="49"/>
      <c r="D6" s="84" t="s">
        <v>0</v>
      </c>
      <c r="E6" s="257" t="s">
        <v>53</v>
      </c>
      <c r="F6" s="127"/>
    </row>
    <row r="7" spans="1:6" ht="12.75">
      <c r="A7" s="135">
        <f t="shared" si="0"/>
        <v>7</v>
      </c>
      <c r="B7" s="116" t="str">
        <f>'A1 Income &amp; Expenses 2011'!C7</f>
        <v>Transmission revenue through prices</v>
      </c>
      <c r="C7" s="99"/>
      <c r="D7" s="261">
        <f>'A1 Income &amp; Expenses 2011'!F7</f>
        <v>0</v>
      </c>
      <c r="E7" s="51" t="s">
        <v>101</v>
      </c>
      <c r="F7" s="127"/>
    </row>
    <row r="8" spans="1:6" ht="12.75">
      <c r="A8" s="135">
        <f t="shared" si="0"/>
        <v>8</v>
      </c>
      <c r="B8" s="101"/>
      <c r="C8" s="12"/>
      <c r="D8" s="49"/>
      <c r="E8" s="51"/>
      <c r="F8" s="127"/>
    </row>
    <row r="9" spans="1:6" ht="12.75">
      <c r="A9" s="135">
        <f t="shared" si="0"/>
        <v>9</v>
      </c>
      <c r="B9" s="116" t="str">
        <f>'A1 Income &amp; Expenses 2011'!C9</f>
        <v>Other regulated income</v>
      </c>
      <c r="C9" s="12"/>
      <c r="D9" s="261">
        <f>'A1 Income &amp; Expenses 2011'!F9</f>
        <v>0</v>
      </c>
      <c r="E9" s="51" t="s">
        <v>101</v>
      </c>
      <c r="F9" s="127"/>
    </row>
    <row r="10" spans="1:6" ht="12.75">
      <c r="A10" s="135">
        <f t="shared" si="0"/>
        <v>10</v>
      </c>
      <c r="B10" s="101"/>
      <c r="C10" s="49"/>
      <c r="D10" s="49"/>
      <c r="E10" s="51"/>
      <c r="F10" s="127"/>
    </row>
    <row r="11" spans="1:6" ht="12.75">
      <c r="A11" s="135">
        <f t="shared" si="0"/>
        <v>11</v>
      </c>
      <c r="B11" s="116" t="str">
        <f>'A1 Income &amp; Expenses 2011'!C12</f>
        <v>Pass-through costs</v>
      </c>
      <c r="C11" s="12"/>
      <c r="D11" s="261">
        <f>'A1 Income &amp; Expenses 2011'!F12</f>
        <v>0</v>
      </c>
      <c r="E11" s="51" t="s">
        <v>101</v>
      </c>
      <c r="F11" s="127"/>
    </row>
    <row r="12" spans="1:6" ht="12.75">
      <c r="A12" s="135">
        <f t="shared" si="0"/>
        <v>12</v>
      </c>
      <c r="B12" s="101"/>
      <c r="C12" s="49"/>
      <c r="D12" s="49"/>
      <c r="E12" s="51"/>
      <c r="F12" s="127"/>
    </row>
    <row r="13" spans="1:6" ht="12.75">
      <c r="A13" s="135">
        <f t="shared" si="0"/>
        <v>13</v>
      </c>
      <c r="B13" s="116" t="str">
        <f>'A1 Income &amp; Expenses 2011'!C14</f>
        <v>Recoverable costs</v>
      </c>
      <c r="C13" s="62"/>
      <c r="D13" s="261">
        <f>'A1 Income &amp; Expenses 2011'!F14</f>
        <v>0</v>
      </c>
      <c r="E13" s="51" t="s">
        <v>101</v>
      </c>
      <c r="F13" s="127"/>
    </row>
    <row r="14" spans="1:6" ht="12.75">
      <c r="A14" s="135">
        <f t="shared" si="0"/>
        <v>14</v>
      </c>
      <c r="B14" s="101"/>
      <c r="C14" s="49"/>
      <c r="D14" s="49"/>
      <c r="E14" s="51"/>
      <c r="F14" s="127"/>
    </row>
    <row r="15" spans="1:6" ht="12.75">
      <c r="A15" s="135">
        <f t="shared" si="0"/>
        <v>15</v>
      </c>
      <c r="B15" s="116" t="str">
        <f>'A1 Income &amp; Expenses 2011'!C22</f>
        <v>Operating expenditure</v>
      </c>
      <c r="C15" s="62"/>
      <c r="D15" s="261">
        <f>'A1 Income &amp; Expenses 2011'!F22</f>
        <v>0</v>
      </c>
      <c r="E15" s="51" t="s">
        <v>101</v>
      </c>
      <c r="F15" s="127"/>
    </row>
    <row r="16" spans="1:6" ht="12.75">
      <c r="A16" s="135">
        <f t="shared" si="0"/>
        <v>16</v>
      </c>
      <c r="B16" s="14"/>
      <c r="C16" s="99"/>
      <c r="D16" s="49"/>
      <c r="E16" s="51"/>
      <c r="F16" s="127"/>
    </row>
    <row r="17" spans="1:6" ht="12.75">
      <c r="A17" s="135">
        <f t="shared" si="0"/>
        <v>17</v>
      </c>
      <c r="B17" s="116" t="str">
        <f>'A3 RAB Values 2010 and 2011'!C49</f>
        <v>Sum of opening RAB values—disclosure year 2011</v>
      </c>
      <c r="C17" s="49"/>
      <c r="D17" s="261">
        <f>'A3 RAB Values 2010 and 2011'!K49</f>
        <v>0</v>
      </c>
      <c r="E17" s="51" t="s">
        <v>102</v>
      </c>
      <c r="F17" s="127"/>
    </row>
    <row r="18" spans="1:6" ht="12.75">
      <c r="A18" s="135">
        <f t="shared" si="0"/>
        <v>18</v>
      </c>
      <c r="B18" s="14"/>
      <c r="C18" s="49"/>
      <c r="D18" s="49"/>
      <c r="E18" s="51"/>
      <c r="F18" s="127"/>
    </row>
    <row r="19" spans="1:6" ht="12.75">
      <c r="A19" s="135">
        <f t="shared" si="0"/>
        <v>19</v>
      </c>
      <c r="B19" s="116" t="str">
        <f>'A3 RAB Values 2010 and 2011'!C51</f>
        <v>Sum of depreciation</v>
      </c>
      <c r="C19" s="49"/>
      <c r="D19" s="261">
        <f>'A3 RAB Values 2010 and 2011'!K51</f>
        <v>0</v>
      </c>
      <c r="E19" s="51" t="s">
        <v>102</v>
      </c>
      <c r="F19" s="127"/>
    </row>
    <row r="20" spans="1:6" ht="12.75">
      <c r="A20" s="135">
        <f t="shared" si="0"/>
        <v>20</v>
      </c>
      <c r="B20" s="14"/>
      <c r="C20" s="49"/>
      <c r="D20" s="49"/>
      <c r="E20" s="51"/>
      <c r="F20" s="127"/>
    </row>
    <row r="21" spans="1:6" ht="12.75">
      <c r="A21" s="135">
        <f t="shared" si="0"/>
        <v>21</v>
      </c>
      <c r="B21" s="116" t="str">
        <f>'A3 RAB Values 2010 and 2011'!C53</f>
        <v>Sum of opening RAB values of assets with nil physical asset life at end of the disclosure year 2011</v>
      </c>
      <c r="C21" s="49"/>
      <c r="D21" s="261">
        <f>'A3 RAB Values 2010 and 2011'!K53</f>
        <v>0</v>
      </c>
      <c r="E21" s="51" t="s">
        <v>102</v>
      </c>
      <c r="F21" s="127"/>
    </row>
    <row r="22" spans="1:6" ht="12.75">
      <c r="A22" s="135">
        <f t="shared" si="0"/>
        <v>22</v>
      </c>
      <c r="B22" s="14"/>
      <c r="C22" s="49"/>
      <c r="D22" s="49"/>
      <c r="E22" s="51"/>
      <c r="F22" s="127"/>
    </row>
    <row r="23" spans="1:6" ht="12.75">
      <c r="A23" s="135">
        <f t="shared" si="0"/>
        <v>23</v>
      </c>
      <c r="B23" s="116" t="str">
        <f>'A3 RAB Values 2010 and 2011'!C55</f>
        <v>Sum of opening RAB values of disposed assets for the disclosure year 2011</v>
      </c>
      <c r="C23" s="12"/>
      <c r="D23" s="261">
        <f>'A3 RAB Values 2010 and 2011'!K55</f>
        <v>0</v>
      </c>
      <c r="E23" s="51" t="s">
        <v>102</v>
      </c>
      <c r="F23" s="127"/>
    </row>
    <row r="24" spans="1:6" ht="12.75">
      <c r="A24" s="135">
        <f t="shared" si="0"/>
        <v>24</v>
      </c>
      <c r="B24" s="14"/>
      <c r="C24" s="49"/>
      <c r="D24" s="49"/>
      <c r="E24" s="49"/>
      <c r="F24" s="127"/>
    </row>
    <row r="25" spans="1:6" s="39" customFormat="1" ht="12.75">
      <c r="A25" s="135">
        <f t="shared" si="0"/>
        <v>25</v>
      </c>
      <c r="B25" s="116" t="str">
        <f>'A3 RAB Values 2010 and 2011'!C57</f>
        <v>Sum of opening RAB values of lost assets for the disclosure year 2011</v>
      </c>
      <c r="C25" s="12"/>
      <c r="D25" s="261">
        <f>'A3 RAB Values 2010 and 2011'!K57</f>
        <v>0</v>
      </c>
      <c r="E25" s="51" t="s">
        <v>102</v>
      </c>
      <c r="F25" s="127"/>
    </row>
    <row r="26" spans="1:6" s="39" customFormat="1" ht="12.75">
      <c r="A26" s="135">
        <f t="shared" si="0"/>
        <v>26</v>
      </c>
      <c r="B26" s="14"/>
      <c r="C26" s="49"/>
      <c r="D26" s="49"/>
      <c r="E26" s="49"/>
      <c r="F26" s="127"/>
    </row>
    <row r="27" spans="1:6" s="39" customFormat="1" ht="12.75">
      <c r="A27" s="135">
        <f t="shared" si="0"/>
        <v>27</v>
      </c>
      <c r="B27" s="116" t="str">
        <f>'A3 RAB Values 2010 and 2011'!C59</f>
        <v>Sum of closing RAB values of commissioned assets for the disclosure year 2011</v>
      </c>
      <c r="C27" s="12"/>
      <c r="D27" s="261">
        <f>'A3 RAB Values 2010 and 2011'!K59</f>
        <v>0</v>
      </c>
      <c r="E27" s="51" t="s">
        <v>102</v>
      </c>
      <c r="F27" s="127"/>
    </row>
    <row r="28" spans="1:6" s="39" customFormat="1" ht="12.75">
      <c r="A28" s="135">
        <f t="shared" si="0"/>
        <v>28</v>
      </c>
      <c r="B28" s="14"/>
      <c r="C28" s="49"/>
      <c r="D28" s="49"/>
      <c r="E28" s="49"/>
      <c r="F28" s="127"/>
    </row>
    <row r="29" spans="1:6" s="39" customFormat="1" ht="12.75">
      <c r="A29" s="135">
        <f t="shared" si="0"/>
        <v>29</v>
      </c>
      <c r="B29" s="116" t="str">
        <f>'A3 RAB Values 2010 and 2011'!C61</f>
        <v>Sum of closing RAB values of found assets for the disclosure year 2011</v>
      </c>
      <c r="C29" s="12"/>
      <c r="D29" s="261">
        <f>'A3 RAB Values 2010 and 2011'!K61</f>
        <v>0</v>
      </c>
      <c r="E29" s="51" t="s">
        <v>102</v>
      </c>
      <c r="F29" s="127"/>
    </row>
    <row r="30" spans="1:6" s="39" customFormat="1" ht="12.75">
      <c r="A30" s="135">
        <f t="shared" si="0"/>
        <v>30</v>
      </c>
      <c r="B30" s="14"/>
      <c r="C30" s="49"/>
      <c r="D30" s="49"/>
      <c r="E30" s="49"/>
      <c r="F30" s="127"/>
    </row>
    <row r="31" spans="1:6" s="39" customFormat="1" ht="12.75">
      <c r="A31" s="135">
        <f t="shared" si="0"/>
        <v>31</v>
      </c>
      <c r="B31" s="116" t="str">
        <f>'A6 Regulatory Tax Information'!C10</f>
        <v>Positive permanent differences</v>
      </c>
      <c r="C31" s="49"/>
      <c r="D31" s="261">
        <f>'A6 Regulatory Tax Information'!F10</f>
        <v>0</v>
      </c>
      <c r="E31" s="51" t="s">
        <v>103</v>
      </c>
      <c r="F31" s="127"/>
    </row>
    <row r="32" spans="1:6" s="39" customFormat="1" ht="12.75">
      <c r="A32" s="135">
        <f t="shared" si="0"/>
        <v>32</v>
      </c>
      <c r="B32" s="14"/>
      <c r="C32" s="49"/>
      <c r="D32" s="49"/>
      <c r="E32" s="49"/>
      <c r="F32" s="127"/>
    </row>
    <row r="33" spans="1:6" s="39" customFormat="1" ht="12.75">
      <c r="A33" s="135">
        <f t="shared" si="0"/>
        <v>33</v>
      </c>
      <c r="B33" s="116" t="str">
        <f>'A6 Regulatory Tax Information'!C20</f>
        <v>Negative permanent differences</v>
      </c>
      <c r="C33" s="49"/>
      <c r="D33" s="261">
        <f>'A6 Regulatory Tax Information'!F20</f>
        <v>0</v>
      </c>
      <c r="E33" s="51" t="s">
        <v>103</v>
      </c>
      <c r="F33" s="127"/>
    </row>
    <row r="34" spans="1:6" s="39" customFormat="1" ht="12.75">
      <c r="A34" s="135">
        <f t="shared" si="0"/>
        <v>34</v>
      </c>
      <c r="B34" s="14"/>
      <c r="C34" s="49"/>
      <c r="D34" s="49"/>
      <c r="E34" s="51"/>
      <c r="F34" s="127"/>
    </row>
    <row r="35" spans="1:6" s="39" customFormat="1" ht="12.75">
      <c r="A35" s="135">
        <f t="shared" si="0"/>
        <v>35</v>
      </c>
      <c r="B35" s="116" t="str">
        <f>'A6 Regulatory Tax Information'!C28</f>
        <v>Opening tax losses for disclosure year 2011</v>
      </c>
      <c r="C35" s="49"/>
      <c r="D35" s="261">
        <f>'A6 Regulatory Tax Information'!F28</f>
        <v>0</v>
      </c>
      <c r="E35" s="51" t="s">
        <v>103</v>
      </c>
      <c r="F35" s="127"/>
    </row>
    <row r="36" spans="1:6" s="39" customFormat="1" ht="12.75">
      <c r="A36" s="135">
        <f t="shared" si="0"/>
        <v>36</v>
      </c>
      <c r="B36" s="14"/>
      <c r="C36" s="49"/>
      <c r="D36" s="49"/>
      <c r="E36" s="51"/>
      <c r="F36" s="127"/>
    </row>
    <row r="37" spans="1:6" s="39" customFormat="1" ht="12.75">
      <c r="A37" s="135">
        <f t="shared" si="0"/>
        <v>37</v>
      </c>
      <c r="B37" s="116" t="str">
        <f>'A6 Regulatory Tax Information'!C34</f>
        <v>Positive temporary differences</v>
      </c>
      <c r="C37" s="49"/>
      <c r="D37" s="261">
        <f>'A6 Regulatory Tax Information'!F34</f>
        <v>0</v>
      </c>
      <c r="E37" s="51" t="s">
        <v>103</v>
      </c>
      <c r="F37" s="127"/>
    </row>
    <row r="38" spans="1:6" s="39" customFormat="1" ht="12.75">
      <c r="A38" s="135">
        <f t="shared" si="0"/>
        <v>38</v>
      </c>
      <c r="B38" s="14"/>
      <c r="C38" s="49"/>
      <c r="D38" s="49"/>
      <c r="E38" s="49"/>
      <c r="F38" s="127"/>
    </row>
    <row r="39" spans="1:6" s="39" customFormat="1" ht="12.75">
      <c r="A39" s="135">
        <f t="shared" si="0"/>
        <v>39</v>
      </c>
      <c r="B39" s="116" t="str">
        <f>'A6 Regulatory Tax Information'!C44</f>
        <v>Negative temporary differences</v>
      </c>
      <c r="C39" s="49"/>
      <c r="D39" s="261">
        <f>'A6 Regulatory Tax Information'!F44</f>
        <v>0</v>
      </c>
      <c r="E39" s="51" t="s">
        <v>103</v>
      </c>
      <c r="F39" s="127"/>
    </row>
    <row r="40" spans="1:6" s="39" customFormat="1" ht="12.75">
      <c r="A40" s="135">
        <f t="shared" si="0"/>
        <v>40</v>
      </c>
      <c r="B40" s="116"/>
      <c r="C40" s="49"/>
      <c r="D40" s="49"/>
      <c r="E40" s="51"/>
      <c r="F40" s="127"/>
    </row>
    <row r="41" spans="1:6" s="39" customFormat="1" ht="12.75">
      <c r="A41" s="135">
        <f t="shared" si="0"/>
        <v>41</v>
      </c>
      <c r="B41" s="116" t="str">
        <f>'A6 Regulatory Tax Information'!C52</f>
        <v>Tax depreciation for disclosure year 2011</v>
      </c>
      <c r="C41" s="49"/>
      <c r="D41" s="261">
        <f>'A6 Regulatory Tax Information'!F52</f>
        <v>0</v>
      </c>
      <c r="E41" s="51" t="s">
        <v>103</v>
      </c>
      <c r="F41" s="127"/>
    </row>
    <row r="42" spans="1:6" s="39" customFormat="1" ht="12.75">
      <c r="A42" s="135">
        <f t="shared" si="0"/>
        <v>42</v>
      </c>
      <c r="B42" s="116"/>
      <c r="C42" s="49"/>
      <c r="D42" s="49"/>
      <c r="E42" s="51"/>
      <c r="F42" s="127"/>
    </row>
    <row r="43" spans="1:6" s="39" customFormat="1" ht="12.75">
      <c r="A43" s="135">
        <f t="shared" si="0"/>
        <v>43</v>
      </c>
      <c r="B43" s="116" t="str">
        <f>'A6 Regulatory Tax Information'!C56</f>
        <v>Sum of regulatory tax asset values - first day of disclosure year 2011</v>
      </c>
      <c r="C43" s="49"/>
      <c r="D43" s="261">
        <f>'A6 Regulatory Tax Information'!F56</f>
        <v>0</v>
      </c>
      <c r="E43" s="51" t="s">
        <v>103</v>
      </c>
      <c r="F43" s="127"/>
    </row>
    <row r="44" spans="1:6" s="39" customFormat="1" ht="12.75">
      <c r="A44" s="143">
        <f t="shared" si="0"/>
        <v>44</v>
      </c>
      <c r="B44" s="129"/>
      <c r="C44" s="129"/>
      <c r="D44" s="129"/>
      <c r="E44" s="130"/>
      <c r="F44" s="258" t="s">
        <v>43</v>
      </c>
    </row>
  </sheetData>
  <sheetProtection formatColumns="0" formatRows="0"/>
  <mergeCells count="2">
    <mergeCell ref="C2:E2"/>
    <mergeCell ref="C3:E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H23"/>
  <sheetViews>
    <sheetView showGridLines="0" view="pageBreakPreview" zoomScaleSheetLayoutView="100" workbookViewId="0" topLeftCell="A1">
      <selection activeCell="H23" sqref="A1:H23"/>
    </sheetView>
  </sheetViews>
  <sheetFormatPr defaultColWidth="9.140625" defaultRowHeight="12.75"/>
  <cols>
    <col min="1" max="1" width="3.7109375" style="0" customWidth="1"/>
    <col min="2" max="2" width="6.7109375" style="0" customWidth="1"/>
    <col min="3" max="3" width="84.8515625" style="0" customWidth="1"/>
    <col min="4" max="4" width="13.8515625" style="0" customWidth="1"/>
    <col min="5" max="5" width="0.5625" style="0" customWidth="1"/>
    <col min="6" max="6" width="14.28125" style="0" customWidth="1"/>
    <col min="7" max="7" width="8.7109375" style="0" customWidth="1"/>
    <col min="8" max="8" width="2.7109375" style="0" customWidth="1"/>
  </cols>
  <sheetData>
    <row r="1" spans="1:8" s="3" customFormat="1" ht="12.75" customHeight="1">
      <c r="A1" s="54"/>
      <c r="B1" s="55"/>
      <c r="C1" s="55"/>
      <c r="D1" s="55"/>
      <c r="E1" s="55"/>
      <c r="F1" s="55"/>
      <c r="G1" s="55"/>
      <c r="H1" s="125"/>
    </row>
    <row r="2" spans="1:8" s="3" customFormat="1" ht="16.5" customHeight="1">
      <c r="A2" s="136"/>
      <c r="B2" s="6"/>
      <c r="C2" s="27" t="s">
        <v>196</v>
      </c>
      <c r="D2" s="315" t="str">
        <f>IF(NOT(ISBLANK(CoverSheet!$C$8)),CoverSheet!$C$8,"")</f>
        <v>Gas Transmission Business</v>
      </c>
      <c r="E2" s="316"/>
      <c r="F2" s="320"/>
      <c r="G2" s="317"/>
      <c r="H2" s="126"/>
    </row>
    <row r="3" spans="1:8" s="3" customFormat="1" ht="16.5" customHeight="1">
      <c r="A3" s="136"/>
      <c r="B3" s="6"/>
      <c r="C3" s="27" t="s">
        <v>15</v>
      </c>
      <c r="D3" s="318">
        <f>IF(ISNUMBER(CoverSheet!$C$11),CoverSheet!$C$11,"")</f>
        <v>40724</v>
      </c>
      <c r="E3" s="319"/>
      <c r="F3" s="320"/>
      <c r="G3" s="317"/>
      <c r="H3" s="126"/>
    </row>
    <row r="4" spans="1:8" s="3" customFormat="1" ht="20.25" customHeight="1">
      <c r="A4" s="133" t="s">
        <v>91</v>
      </c>
      <c r="B4" s="6"/>
      <c r="C4" s="6"/>
      <c r="D4" s="6"/>
      <c r="E4" s="6"/>
      <c r="F4" s="6"/>
      <c r="G4" s="6"/>
      <c r="H4" s="126"/>
    </row>
    <row r="5" spans="1:8" s="3" customFormat="1" ht="12.75">
      <c r="A5" s="134" t="s">
        <v>115</v>
      </c>
      <c r="B5" s="6"/>
      <c r="C5" s="6"/>
      <c r="D5" s="6"/>
      <c r="E5" s="6"/>
      <c r="F5" s="6"/>
      <c r="G5" s="6"/>
      <c r="H5" s="126"/>
    </row>
    <row r="6" spans="1:8" s="39" customFormat="1" ht="24.95" customHeight="1" thickBot="1">
      <c r="A6" s="135">
        <f aca="true" t="shared" si="0" ref="A6:A23">ROW(A6)</f>
        <v>6</v>
      </c>
      <c r="B6" s="108" t="s">
        <v>58</v>
      </c>
      <c r="C6" s="49"/>
      <c r="D6" s="84" t="s">
        <v>0</v>
      </c>
      <c r="E6" s="21"/>
      <c r="F6" s="84" t="s">
        <v>0</v>
      </c>
      <c r="G6" s="257" t="s">
        <v>53</v>
      </c>
      <c r="H6" s="127"/>
    </row>
    <row r="7" spans="1:8" ht="15" customHeight="1" thickBot="1">
      <c r="A7" s="135">
        <f t="shared" si="0"/>
        <v>7</v>
      </c>
      <c r="B7" s="49"/>
      <c r="C7" s="300" t="s">
        <v>197</v>
      </c>
      <c r="D7" s="49"/>
      <c r="E7" s="49"/>
      <c r="F7" s="262">
        <v>0</v>
      </c>
      <c r="G7" s="51" t="s">
        <v>16</v>
      </c>
      <c r="H7" s="127"/>
    </row>
    <row r="8" spans="1:8" s="39" customFormat="1" ht="12" customHeight="1" thickBot="1">
      <c r="A8" s="135">
        <f t="shared" si="0"/>
        <v>8</v>
      </c>
      <c r="B8" s="49"/>
      <c r="C8" s="12"/>
      <c r="D8" s="49"/>
      <c r="E8" s="49"/>
      <c r="F8" s="63"/>
      <c r="G8" s="51"/>
      <c r="H8" s="127"/>
    </row>
    <row r="9" spans="1:8" ht="15" customHeight="1" thickBot="1">
      <c r="A9" s="135">
        <f t="shared" si="0"/>
        <v>9</v>
      </c>
      <c r="B9" s="49"/>
      <c r="C9" s="12" t="s">
        <v>59</v>
      </c>
      <c r="D9" s="49"/>
      <c r="E9" s="49"/>
      <c r="F9" s="262">
        <v>0</v>
      </c>
      <c r="G9" s="51" t="s">
        <v>209</v>
      </c>
      <c r="H9" s="127"/>
    </row>
    <row r="10" spans="1:8" ht="12" customHeight="1">
      <c r="A10" s="135">
        <f t="shared" si="0"/>
        <v>10</v>
      </c>
      <c r="B10" s="49"/>
      <c r="C10" s="49"/>
      <c r="D10" s="49"/>
      <c r="E10" s="49"/>
      <c r="F10" s="49"/>
      <c r="G10" s="51"/>
      <c r="H10" s="127"/>
    </row>
    <row r="11" spans="1:8" ht="24.95" customHeight="1" thickBot="1">
      <c r="A11" s="135">
        <f t="shared" si="0"/>
        <v>11</v>
      </c>
      <c r="B11" s="108" t="s">
        <v>74</v>
      </c>
      <c r="C11" s="49"/>
      <c r="D11" s="49"/>
      <c r="E11" s="49"/>
      <c r="F11" s="49"/>
      <c r="G11" s="51"/>
      <c r="H11" s="127"/>
    </row>
    <row r="12" spans="1:8" s="39" customFormat="1" ht="15" customHeight="1" thickBot="1">
      <c r="A12" s="135">
        <f t="shared" si="0"/>
        <v>12</v>
      </c>
      <c r="B12" s="49"/>
      <c r="C12" s="62" t="s">
        <v>60</v>
      </c>
      <c r="D12" s="49"/>
      <c r="E12" s="49"/>
      <c r="F12" s="262">
        <v>0</v>
      </c>
      <c r="G12" s="51" t="s">
        <v>17</v>
      </c>
      <c r="H12" s="127"/>
    </row>
    <row r="13" spans="1:8" s="39" customFormat="1" ht="12" customHeight="1" thickBot="1">
      <c r="A13" s="135">
        <f t="shared" si="0"/>
        <v>13</v>
      </c>
      <c r="B13" s="49"/>
      <c r="C13" s="49"/>
      <c r="D13" s="49"/>
      <c r="E13" s="49"/>
      <c r="F13" s="63"/>
      <c r="G13" s="51"/>
      <c r="H13" s="127"/>
    </row>
    <row r="14" spans="1:8" s="39" customFormat="1" ht="15" customHeight="1" thickBot="1">
      <c r="A14" s="135">
        <f t="shared" si="0"/>
        <v>14</v>
      </c>
      <c r="B14" s="13"/>
      <c r="C14" s="62" t="s">
        <v>61</v>
      </c>
      <c r="D14" s="49"/>
      <c r="E14" s="49"/>
      <c r="F14" s="262">
        <v>0</v>
      </c>
      <c r="G14" s="51" t="s">
        <v>150</v>
      </c>
      <c r="H14" s="127"/>
    </row>
    <row r="15" spans="1:8" ht="12" customHeight="1">
      <c r="A15" s="135">
        <f t="shared" si="0"/>
        <v>15</v>
      </c>
      <c r="B15" s="13"/>
      <c r="C15" s="99"/>
      <c r="D15" s="49"/>
      <c r="E15" s="49"/>
      <c r="F15" s="49"/>
      <c r="G15" s="51"/>
      <c r="H15" s="127"/>
    </row>
    <row r="16" spans="1:8" ht="15" customHeight="1">
      <c r="A16" s="135">
        <f t="shared" si="0"/>
        <v>16</v>
      </c>
      <c r="B16" s="49"/>
      <c r="C16" s="99" t="s">
        <v>62</v>
      </c>
      <c r="D16" s="48"/>
      <c r="E16" s="49"/>
      <c r="F16" s="49"/>
      <c r="G16" s="51" t="s">
        <v>104</v>
      </c>
      <c r="H16" s="127"/>
    </row>
    <row r="17" spans="1:8" ht="15" customHeight="1">
      <c r="A17" s="135">
        <f t="shared" si="0"/>
        <v>17</v>
      </c>
      <c r="B17" s="13" t="s">
        <v>2</v>
      </c>
      <c r="C17" s="99" t="s">
        <v>63</v>
      </c>
      <c r="D17" s="48"/>
      <c r="E17" s="49"/>
      <c r="F17" s="49"/>
      <c r="G17" s="51" t="s">
        <v>104</v>
      </c>
      <c r="H17" s="127"/>
    </row>
    <row r="18" spans="1:8" ht="15" customHeight="1">
      <c r="A18" s="135">
        <f t="shared" si="0"/>
        <v>18</v>
      </c>
      <c r="B18" s="13" t="s">
        <v>2</v>
      </c>
      <c r="C18" s="99" t="s">
        <v>64</v>
      </c>
      <c r="D18" s="48"/>
      <c r="E18" s="49"/>
      <c r="F18" s="49"/>
      <c r="G18" s="51" t="s">
        <v>104</v>
      </c>
      <c r="H18" s="127"/>
    </row>
    <row r="19" spans="1:8" ht="15" customHeight="1">
      <c r="A19" s="135">
        <f t="shared" si="0"/>
        <v>19</v>
      </c>
      <c r="B19" s="13" t="s">
        <v>2</v>
      </c>
      <c r="C19" s="99" t="s">
        <v>65</v>
      </c>
      <c r="D19" s="48"/>
      <c r="E19" s="49"/>
      <c r="F19" s="49"/>
      <c r="G19" s="51" t="s">
        <v>104</v>
      </c>
      <c r="H19" s="127"/>
    </row>
    <row r="20" spans="1:8" ht="15" customHeight="1">
      <c r="A20" s="135">
        <f t="shared" si="0"/>
        <v>20</v>
      </c>
      <c r="B20" s="13" t="s">
        <v>2</v>
      </c>
      <c r="C20" s="99" t="s">
        <v>66</v>
      </c>
      <c r="D20" s="48"/>
      <c r="E20" s="49"/>
      <c r="F20" s="49"/>
      <c r="G20" s="51" t="s">
        <v>104</v>
      </c>
      <c r="H20" s="127"/>
    </row>
    <row r="21" spans="1:8" ht="15" customHeight="1" thickBot="1">
      <c r="A21" s="135">
        <f t="shared" si="0"/>
        <v>21</v>
      </c>
      <c r="B21" s="13" t="s">
        <v>2</v>
      </c>
      <c r="C21" s="49" t="s">
        <v>6</v>
      </c>
      <c r="D21" s="48"/>
      <c r="E21" s="49"/>
      <c r="F21" s="49"/>
      <c r="G21" s="51" t="s">
        <v>104</v>
      </c>
      <c r="H21" s="127"/>
    </row>
    <row r="22" spans="1:8" s="39" customFormat="1" ht="15" customHeight="1" thickBot="1">
      <c r="A22" s="135">
        <f t="shared" si="0"/>
        <v>22</v>
      </c>
      <c r="B22" s="13"/>
      <c r="C22" s="9" t="s">
        <v>67</v>
      </c>
      <c r="D22" s="49"/>
      <c r="E22" s="49"/>
      <c r="F22" s="86">
        <f>SUM(D16:D21)</f>
        <v>0</v>
      </c>
      <c r="G22" s="51"/>
      <c r="H22" s="127"/>
    </row>
    <row r="23" spans="1:8" ht="12" customHeight="1">
      <c r="A23" s="143">
        <f t="shared" si="0"/>
        <v>23</v>
      </c>
      <c r="B23" s="129"/>
      <c r="C23" s="129"/>
      <c r="D23" s="129"/>
      <c r="E23" s="129"/>
      <c r="F23" s="129"/>
      <c r="G23" s="130"/>
      <c r="H23" s="157" t="s">
        <v>44</v>
      </c>
    </row>
  </sheetData>
  <sheetProtection formatColumns="0" formatRows="0"/>
  <mergeCells count="2">
    <mergeCell ref="D2:G2"/>
    <mergeCell ref="D3:G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8">
    <tabColor indexed="45"/>
    <pageSetUpPr fitToPage="1"/>
  </sheetPr>
  <dimension ref="A1:Q123"/>
  <sheetViews>
    <sheetView showGridLines="0" view="pageBreakPreview" zoomScaleSheetLayoutView="100" workbookViewId="0" topLeftCell="F1">
      <selection activeCell="A60" sqref="A60:O93"/>
    </sheetView>
  </sheetViews>
  <sheetFormatPr defaultColWidth="9.140625" defaultRowHeight="12.75"/>
  <cols>
    <col min="1" max="1" width="3.7109375" style="39" customWidth="1"/>
    <col min="2" max="2" width="4.7109375" style="39" customWidth="1"/>
    <col min="3" max="3" width="44.8515625" style="39" customWidth="1"/>
    <col min="4" max="13" width="15.8515625" style="39" customWidth="1"/>
    <col min="14" max="14" width="38.140625" style="39" customWidth="1"/>
    <col min="15" max="15" width="2.7109375" style="39" customWidth="1"/>
    <col min="16" max="16384" width="9.140625" style="39" customWidth="1"/>
  </cols>
  <sheetData>
    <row r="1" spans="1:17" s="3" customFormat="1" ht="12.75" customHeight="1">
      <c r="A1" s="131"/>
      <c r="B1" s="82"/>
      <c r="C1" s="55"/>
      <c r="D1" s="55"/>
      <c r="E1" s="55"/>
      <c r="F1" s="55"/>
      <c r="G1" s="55"/>
      <c r="H1" s="55"/>
      <c r="I1" s="55"/>
      <c r="J1" s="55"/>
      <c r="K1" s="82"/>
      <c r="L1" s="82"/>
      <c r="M1" s="82"/>
      <c r="N1" s="82"/>
      <c r="O1" s="125"/>
      <c r="P1"/>
      <c r="Q1"/>
    </row>
    <row r="2" spans="1:17" s="3" customFormat="1" ht="16.5" customHeight="1">
      <c r="A2" s="132"/>
      <c r="B2" s="57"/>
      <c r="C2" s="6"/>
      <c r="D2" s="6"/>
      <c r="E2" s="6"/>
      <c r="F2" s="6"/>
      <c r="G2" s="6"/>
      <c r="H2" s="6"/>
      <c r="I2" s="6"/>
      <c r="J2" s="6"/>
      <c r="K2" s="6"/>
      <c r="L2" s="27" t="s">
        <v>196</v>
      </c>
      <c r="M2" s="328" t="str">
        <f>IF(NOT(ISBLANK(CoverSheet!$C$8)),CoverSheet!$C$8,"")</f>
        <v>Gas Transmission Business</v>
      </c>
      <c r="N2" s="328"/>
      <c r="O2" s="126"/>
      <c r="P2"/>
      <c r="Q2"/>
    </row>
    <row r="3" spans="1:17" s="3" customFormat="1" ht="16.5" customHeight="1">
      <c r="A3" s="132"/>
      <c r="B3" s="57"/>
      <c r="C3" s="6"/>
      <c r="D3" s="6"/>
      <c r="E3" s="6"/>
      <c r="F3" s="6"/>
      <c r="G3" s="6"/>
      <c r="H3" s="6"/>
      <c r="I3" s="6"/>
      <c r="J3" s="6"/>
      <c r="K3" s="6"/>
      <c r="L3" s="27" t="s">
        <v>15</v>
      </c>
      <c r="M3" s="329">
        <f>IF(ISNUMBER(CoverSheet!$C$11),CoverSheet!$C$11,"")</f>
        <v>40724</v>
      </c>
      <c r="N3" s="329"/>
      <c r="O3" s="126"/>
      <c r="P3"/>
      <c r="Q3"/>
    </row>
    <row r="4" spans="1:17" s="3" customFormat="1" ht="20.25" customHeight="1">
      <c r="A4" s="133" t="s">
        <v>153</v>
      </c>
      <c r="B4" s="119"/>
      <c r="C4" s="6"/>
      <c r="D4" s="6"/>
      <c r="E4" s="6"/>
      <c r="F4" s="6"/>
      <c r="G4" s="6"/>
      <c r="H4" s="6"/>
      <c r="I4" s="6"/>
      <c r="J4" s="6"/>
      <c r="K4" s="57"/>
      <c r="L4" s="57"/>
      <c r="M4" s="57"/>
      <c r="N4" s="57"/>
      <c r="O4" s="126"/>
      <c r="P4"/>
      <c r="Q4"/>
    </row>
    <row r="5" spans="1:17" s="3" customFormat="1" ht="12.75">
      <c r="A5" s="134" t="s">
        <v>115</v>
      </c>
      <c r="B5" s="57"/>
      <c r="C5" s="7"/>
      <c r="D5" s="6"/>
      <c r="E5" s="6"/>
      <c r="F5" s="6"/>
      <c r="G5" s="6"/>
      <c r="H5" s="6"/>
      <c r="I5" s="6"/>
      <c r="J5" s="6"/>
      <c r="K5" s="57"/>
      <c r="L5" s="57"/>
      <c r="M5" s="57"/>
      <c r="N5" s="57"/>
      <c r="O5" s="126"/>
      <c r="P5"/>
      <c r="Q5"/>
    </row>
    <row r="6" spans="1:17" ht="24.95" customHeight="1">
      <c r="A6" s="135">
        <f>ROW(A6)</f>
        <v>6</v>
      </c>
      <c r="B6" s="49"/>
      <c r="C6" s="49"/>
      <c r="D6" s="49"/>
      <c r="E6" s="49"/>
      <c r="F6" s="49"/>
      <c r="G6" s="49"/>
      <c r="H6" s="49"/>
      <c r="I6" s="49"/>
      <c r="J6" s="49"/>
      <c r="K6" s="49"/>
      <c r="L6" s="49"/>
      <c r="M6" s="49"/>
      <c r="N6" s="49"/>
      <c r="O6" s="127"/>
      <c r="P6"/>
      <c r="Q6"/>
    </row>
    <row r="7" spans="1:17" ht="30" customHeight="1">
      <c r="A7" s="135">
        <f aca="true" t="shared" si="0" ref="A7:A58">ROW(A7)</f>
        <v>7</v>
      </c>
      <c r="B7" s="49"/>
      <c r="C7" s="232"/>
      <c r="D7" s="232"/>
      <c r="E7" s="275"/>
      <c r="F7" s="275"/>
      <c r="G7" s="321" t="s">
        <v>122</v>
      </c>
      <c r="H7" s="322"/>
      <c r="I7" s="321" t="s">
        <v>72</v>
      </c>
      <c r="J7" s="323"/>
      <c r="K7" s="323"/>
      <c r="L7" s="322"/>
      <c r="M7" s="324" t="s">
        <v>78</v>
      </c>
      <c r="N7" s="232"/>
      <c r="O7" s="127"/>
      <c r="P7"/>
      <c r="Q7"/>
    </row>
    <row r="8" spans="1:17" ht="43.5" customHeight="1">
      <c r="A8" s="162">
        <f t="shared" si="0"/>
        <v>8</v>
      </c>
      <c r="B8" s="49"/>
      <c r="C8" s="233" t="s">
        <v>68</v>
      </c>
      <c r="D8" s="233" t="s">
        <v>69</v>
      </c>
      <c r="E8" s="269" t="s">
        <v>143</v>
      </c>
      <c r="F8" s="269" t="s">
        <v>146</v>
      </c>
      <c r="G8" s="96" t="s">
        <v>198</v>
      </c>
      <c r="H8" s="301" t="s">
        <v>199</v>
      </c>
      <c r="I8" s="96" t="s">
        <v>121</v>
      </c>
      <c r="J8" s="96" t="s">
        <v>198</v>
      </c>
      <c r="K8" s="301" t="s">
        <v>199</v>
      </c>
      <c r="L8" s="104" t="s">
        <v>18</v>
      </c>
      <c r="M8" s="325"/>
      <c r="N8" s="106" t="s">
        <v>70</v>
      </c>
      <c r="O8" s="127"/>
      <c r="P8"/>
      <c r="Q8"/>
    </row>
    <row r="9" spans="1:17" ht="24.95" customHeight="1">
      <c r="A9" s="162">
        <f t="shared" si="0"/>
        <v>9</v>
      </c>
      <c r="B9" s="49"/>
      <c r="C9" s="250" t="s">
        <v>62</v>
      </c>
      <c r="D9" s="78"/>
      <c r="E9" s="69"/>
      <c r="F9" s="69"/>
      <c r="G9" s="69"/>
      <c r="H9" s="79"/>
      <c r="I9" s="69"/>
      <c r="J9" s="70"/>
      <c r="K9" s="70"/>
      <c r="L9" s="79"/>
      <c r="M9" s="176"/>
      <c r="N9" s="192"/>
      <c r="O9" s="127"/>
      <c r="P9"/>
      <c r="Q9"/>
    </row>
    <row r="10" spans="1:17" ht="15" customHeight="1">
      <c r="A10" s="135">
        <f t="shared" si="0"/>
        <v>10</v>
      </c>
      <c r="B10" s="49"/>
      <c r="C10" s="72" t="s">
        <v>25</v>
      </c>
      <c r="D10" s="78"/>
      <c r="E10" s="77"/>
      <c r="F10" s="77"/>
      <c r="G10" s="77"/>
      <c r="H10" s="79"/>
      <c r="I10" s="69"/>
      <c r="J10" s="48"/>
      <c r="K10" s="175"/>
      <c r="L10" s="74"/>
      <c r="M10" s="178"/>
      <c r="N10" s="191"/>
      <c r="O10" s="127"/>
      <c r="P10"/>
      <c r="Q10"/>
    </row>
    <row r="11" spans="1:17" ht="15" customHeight="1">
      <c r="A11" s="135">
        <f t="shared" si="0"/>
        <v>11</v>
      </c>
      <c r="B11" s="49"/>
      <c r="C11" s="72" t="s">
        <v>24</v>
      </c>
      <c r="D11" s="78"/>
      <c r="E11" s="77"/>
      <c r="F11" s="77"/>
      <c r="G11" s="77"/>
      <c r="H11" s="79"/>
      <c r="I11" s="69"/>
      <c r="J11" s="58"/>
      <c r="K11" s="58"/>
      <c r="L11" s="79"/>
      <c r="M11" s="179"/>
      <c r="N11" s="177"/>
      <c r="O11" s="127"/>
      <c r="P11"/>
      <c r="Q11"/>
    </row>
    <row r="12" spans="1:17" ht="15" customHeight="1">
      <c r="A12" s="135">
        <f t="shared" si="0"/>
        <v>12</v>
      </c>
      <c r="B12" s="49"/>
      <c r="C12" s="76" t="s">
        <v>35</v>
      </c>
      <c r="D12" s="163" t="s">
        <v>32</v>
      </c>
      <c r="E12" s="163" t="s">
        <v>144</v>
      </c>
      <c r="F12" s="163" t="s">
        <v>147</v>
      </c>
      <c r="G12" s="75"/>
      <c r="H12" s="75"/>
      <c r="I12" s="48"/>
      <c r="J12" s="48"/>
      <c r="K12" s="48"/>
      <c r="L12" s="74">
        <f>I12+J12+K12</f>
        <v>0</v>
      </c>
      <c r="M12" s="48"/>
      <c r="N12" s="73"/>
      <c r="O12" s="127"/>
      <c r="P12"/>
      <c r="Q12"/>
    </row>
    <row r="13" spans="1:17" ht="15" customHeight="1">
      <c r="A13" s="135">
        <f t="shared" si="0"/>
        <v>13</v>
      </c>
      <c r="B13" s="49"/>
      <c r="C13" s="76" t="s">
        <v>35</v>
      </c>
      <c r="D13" s="163" t="s">
        <v>33</v>
      </c>
      <c r="E13" s="163" t="s">
        <v>144</v>
      </c>
      <c r="F13" s="163" t="s">
        <v>147</v>
      </c>
      <c r="G13" s="75"/>
      <c r="H13" s="75"/>
      <c r="I13" s="48"/>
      <c r="J13" s="48"/>
      <c r="K13" s="48"/>
      <c r="L13" s="74">
        <f>I13+J13+K13</f>
        <v>0</v>
      </c>
      <c r="M13" s="48"/>
      <c r="N13" s="73"/>
      <c r="O13" s="127"/>
      <c r="P13"/>
      <c r="Q13"/>
    </row>
    <row r="14" spans="1:17" ht="15" customHeight="1" thickBot="1">
      <c r="A14" s="135">
        <f t="shared" si="0"/>
        <v>14</v>
      </c>
      <c r="B14" s="49"/>
      <c r="C14" s="76" t="s">
        <v>35</v>
      </c>
      <c r="D14" s="163" t="s">
        <v>34</v>
      </c>
      <c r="E14" s="163" t="s">
        <v>144</v>
      </c>
      <c r="F14" s="163" t="s">
        <v>147</v>
      </c>
      <c r="G14" s="75"/>
      <c r="H14" s="75"/>
      <c r="I14" s="48"/>
      <c r="J14" s="48"/>
      <c r="K14" s="48"/>
      <c r="L14" s="74">
        <f>I14+J14+K14</f>
        <v>0</v>
      </c>
      <c r="M14" s="48"/>
      <c r="N14" s="73"/>
      <c r="O14" s="127"/>
      <c r="P14"/>
      <c r="Q14"/>
    </row>
    <row r="15" spans="1:17" ht="15" customHeight="1" thickBot="1">
      <c r="A15" s="135">
        <f t="shared" si="0"/>
        <v>15</v>
      </c>
      <c r="B15" s="49"/>
      <c r="C15" s="72" t="s">
        <v>23</v>
      </c>
      <c r="D15" s="71"/>
      <c r="E15" s="71"/>
      <c r="F15" s="71"/>
      <c r="G15" s="186"/>
      <c r="H15" s="187"/>
      <c r="I15" s="66">
        <f>SUM(I12:I14)</f>
        <v>0</v>
      </c>
      <c r="J15" s="66">
        <f>SUM(J12:J14)</f>
        <v>0</v>
      </c>
      <c r="K15" s="66">
        <f>SUM(K12:K14)</f>
        <v>0</v>
      </c>
      <c r="L15" s="180">
        <f>SUM(L12:L14)</f>
        <v>0</v>
      </c>
      <c r="M15" s="66">
        <f>SUM(M12:M14)</f>
        <v>0</v>
      </c>
      <c r="N15" s="189"/>
      <c r="O15" s="127"/>
      <c r="P15"/>
      <c r="Q15"/>
    </row>
    <row r="16" spans="1:17" ht="15" customHeight="1" thickBot="1">
      <c r="A16" s="135">
        <f t="shared" si="0"/>
        <v>16</v>
      </c>
      <c r="B16" s="49"/>
      <c r="C16" s="312" t="s">
        <v>177</v>
      </c>
      <c r="D16" s="71"/>
      <c r="E16" s="71"/>
      <c r="F16" s="71"/>
      <c r="G16" s="186"/>
      <c r="H16" s="187"/>
      <c r="I16" s="70"/>
      <c r="J16" s="66">
        <f>J10+J15</f>
        <v>0</v>
      </c>
      <c r="K16" s="271"/>
      <c r="L16" s="272"/>
      <c r="M16" s="270"/>
      <c r="N16" s="190"/>
      <c r="O16" s="127"/>
      <c r="P16"/>
      <c r="Q16"/>
    </row>
    <row r="17" spans="1:17" ht="24.95" customHeight="1">
      <c r="A17" s="162">
        <f t="shared" si="0"/>
        <v>17</v>
      </c>
      <c r="B17" s="49"/>
      <c r="C17" s="251" t="s">
        <v>63</v>
      </c>
      <c r="D17" s="77"/>
      <c r="E17" s="69"/>
      <c r="F17" s="79"/>
      <c r="G17" s="80"/>
      <c r="H17" s="183"/>
      <c r="I17" s="168"/>
      <c r="J17" s="142" t="s">
        <v>105</v>
      </c>
      <c r="K17" s="129"/>
      <c r="L17" s="142"/>
      <c r="M17" s="179"/>
      <c r="N17" s="178"/>
      <c r="O17" s="127"/>
      <c r="P17"/>
      <c r="Q17"/>
    </row>
    <row r="18" spans="1:17" ht="15" customHeight="1">
      <c r="A18" s="135">
        <f t="shared" si="0"/>
        <v>18</v>
      </c>
      <c r="B18" s="49"/>
      <c r="C18" s="72" t="s">
        <v>25</v>
      </c>
      <c r="D18" s="78"/>
      <c r="E18" s="77"/>
      <c r="F18" s="77"/>
      <c r="G18" s="77"/>
      <c r="H18" s="79"/>
      <c r="I18" s="69"/>
      <c r="J18" s="48"/>
      <c r="K18" s="175"/>
      <c r="L18" s="74"/>
      <c r="M18" s="178"/>
      <c r="N18" s="191"/>
      <c r="O18" s="127"/>
      <c r="P18"/>
      <c r="Q18"/>
    </row>
    <row r="19" spans="1:17" ht="15" customHeight="1">
      <c r="A19" s="135">
        <f t="shared" si="0"/>
        <v>19</v>
      </c>
      <c r="B19" s="49"/>
      <c r="C19" s="72" t="s">
        <v>24</v>
      </c>
      <c r="D19" s="78"/>
      <c r="E19" s="77"/>
      <c r="F19" s="77"/>
      <c r="G19" s="77"/>
      <c r="H19" s="79"/>
      <c r="I19" s="69"/>
      <c r="J19" s="58"/>
      <c r="K19" s="58"/>
      <c r="L19" s="79"/>
      <c r="M19" s="179"/>
      <c r="N19" s="177"/>
      <c r="O19" s="127"/>
      <c r="P19"/>
      <c r="Q19"/>
    </row>
    <row r="20" spans="1:17" ht="15" customHeight="1">
      <c r="A20" s="135">
        <f t="shared" si="0"/>
        <v>20</v>
      </c>
      <c r="B20" s="49"/>
      <c r="C20" s="76" t="s">
        <v>35</v>
      </c>
      <c r="D20" s="163" t="s">
        <v>32</v>
      </c>
      <c r="E20" s="163" t="s">
        <v>144</v>
      </c>
      <c r="F20" s="163" t="s">
        <v>147</v>
      </c>
      <c r="G20" s="75"/>
      <c r="H20" s="75"/>
      <c r="I20" s="48"/>
      <c r="J20" s="48"/>
      <c r="K20" s="48"/>
      <c r="L20" s="74">
        <f>I20+J20+K20</f>
        <v>0</v>
      </c>
      <c r="M20" s="48"/>
      <c r="N20" s="73"/>
      <c r="O20" s="127"/>
      <c r="P20"/>
      <c r="Q20"/>
    </row>
    <row r="21" spans="1:17" ht="15" customHeight="1">
      <c r="A21" s="135">
        <f t="shared" si="0"/>
        <v>21</v>
      </c>
      <c r="B21" s="49"/>
      <c r="C21" s="76" t="s">
        <v>35</v>
      </c>
      <c r="D21" s="163" t="s">
        <v>33</v>
      </c>
      <c r="E21" s="163" t="s">
        <v>144</v>
      </c>
      <c r="F21" s="163" t="s">
        <v>147</v>
      </c>
      <c r="G21" s="75"/>
      <c r="H21" s="75"/>
      <c r="I21" s="48"/>
      <c r="J21" s="48"/>
      <c r="K21" s="48"/>
      <c r="L21" s="74">
        <f>I21+J21+K21</f>
        <v>0</v>
      </c>
      <c r="M21" s="48"/>
      <c r="N21" s="73"/>
      <c r="O21" s="127"/>
      <c r="P21"/>
      <c r="Q21"/>
    </row>
    <row r="22" spans="1:17" ht="15" customHeight="1" thickBot="1">
      <c r="A22" s="135">
        <f t="shared" si="0"/>
        <v>22</v>
      </c>
      <c r="B22" s="49"/>
      <c r="C22" s="76" t="s">
        <v>35</v>
      </c>
      <c r="D22" s="163" t="s">
        <v>34</v>
      </c>
      <c r="E22" s="163" t="s">
        <v>144</v>
      </c>
      <c r="F22" s="163" t="s">
        <v>147</v>
      </c>
      <c r="G22" s="75"/>
      <c r="H22" s="75"/>
      <c r="I22" s="48"/>
      <c r="J22" s="48"/>
      <c r="K22" s="48"/>
      <c r="L22" s="74">
        <f>I22+J22+K22</f>
        <v>0</v>
      </c>
      <c r="M22" s="48"/>
      <c r="N22" s="73"/>
      <c r="O22" s="127"/>
      <c r="P22"/>
      <c r="Q22"/>
    </row>
    <row r="23" spans="1:17" ht="15" customHeight="1" thickBot="1">
      <c r="A23" s="135">
        <f t="shared" si="0"/>
        <v>23</v>
      </c>
      <c r="B23" s="49"/>
      <c r="C23" s="72" t="s">
        <v>23</v>
      </c>
      <c r="D23" s="71"/>
      <c r="E23" s="71"/>
      <c r="F23" s="71"/>
      <c r="G23" s="186"/>
      <c r="H23" s="187"/>
      <c r="I23" s="66">
        <f>SUM(I20:I22)</f>
        <v>0</v>
      </c>
      <c r="J23" s="66">
        <f>SUM(J20:J22)</f>
        <v>0</v>
      </c>
      <c r="K23" s="66">
        <f>SUM(K20:K22)</f>
        <v>0</v>
      </c>
      <c r="L23" s="66">
        <f>SUM(L20:L22)</f>
        <v>0</v>
      </c>
      <c r="M23" s="66">
        <f>SUM(M20:M22)</f>
        <v>0</v>
      </c>
      <c r="N23" s="189"/>
      <c r="O23" s="127"/>
      <c r="P23"/>
      <c r="Q23"/>
    </row>
    <row r="24" spans="1:17" ht="15" customHeight="1" thickBot="1">
      <c r="A24" s="135">
        <f t="shared" si="0"/>
        <v>24</v>
      </c>
      <c r="B24" s="49"/>
      <c r="C24" s="312" t="s">
        <v>177</v>
      </c>
      <c r="D24" s="71"/>
      <c r="E24" s="71"/>
      <c r="F24" s="71"/>
      <c r="G24" s="186"/>
      <c r="H24" s="187"/>
      <c r="I24" s="70"/>
      <c r="J24" s="66">
        <f>J18+J23</f>
        <v>0</v>
      </c>
      <c r="K24" s="271"/>
      <c r="L24" s="272"/>
      <c r="M24" s="180"/>
      <c r="N24" s="190"/>
      <c r="O24" s="127"/>
      <c r="P24"/>
      <c r="Q24"/>
    </row>
    <row r="25" spans="1:17" ht="24.95" customHeight="1">
      <c r="A25" s="162">
        <f t="shared" si="0"/>
        <v>25</v>
      </c>
      <c r="B25" s="49"/>
      <c r="C25" s="251" t="s">
        <v>71</v>
      </c>
      <c r="D25" s="77"/>
      <c r="E25" s="69"/>
      <c r="F25" s="69"/>
      <c r="G25" s="197"/>
      <c r="H25" s="79"/>
      <c r="I25" s="168"/>
      <c r="J25" s="142" t="s">
        <v>105</v>
      </c>
      <c r="K25" s="129"/>
      <c r="L25" s="142"/>
      <c r="M25" s="179"/>
      <c r="N25" s="178"/>
      <c r="O25" s="127"/>
      <c r="P25"/>
      <c r="Q25"/>
    </row>
    <row r="26" spans="1:17" ht="15" customHeight="1">
      <c r="A26" s="135">
        <f t="shared" si="0"/>
        <v>26</v>
      </c>
      <c r="B26" s="49"/>
      <c r="C26" s="72" t="s">
        <v>25</v>
      </c>
      <c r="D26" s="78"/>
      <c r="E26" s="77"/>
      <c r="F26" s="77"/>
      <c r="G26" s="77"/>
      <c r="H26" s="79"/>
      <c r="I26" s="69"/>
      <c r="J26" s="48"/>
      <c r="K26" s="175"/>
      <c r="L26" s="74"/>
      <c r="M26" s="178"/>
      <c r="N26" s="191"/>
      <c r="O26" s="127"/>
      <c r="P26"/>
      <c r="Q26"/>
    </row>
    <row r="27" spans="1:17" ht="15" customHeight="1">
      <c r="A27" s="135">
        <f t="shared" si="0"/>
        <v>27</v>
      </c>
      <c r="B27" s="49"/>
      <c r="C27" s="72" t="s">
        <v>24</v>
      </c>
      <c r="D27" s="78"/>
      <c r="E27" s="77"/>
      <c r="F27" s="77"/>
      <c r="G27" s="77"/>
      <c r="H27" s="79"/>
      <c r="I27" s="69"/>
      <c r="J27" s="58"/>
      <c r="K27" s="58"/>
      <c r="L27" s="79"/>
      <c r="M27" s="179"/>
      <c r="N27" s="177"/>
      <c r="O27" s="127"/>
      <c r="P27"/>
      <c r="Q27"/>
    </row>
    <row r="28" spans="1:17" ht="15" customHeight="1">
      <c r="A28" s="135">
        <f t="shared" si="0"/>
        <v>28</v>
      </c>
      <c r="B28" s="49"/>
      <c r="C28" s="76" t="s">
        <v>35</v>
      </c>
      <c r="D28" s="163" t="s">
        <v>32</v>
      </c>
      <c r="E28" s="163" t="s">
        <v>144</v>
      </c>
      <c r="F28" s="163" t="s">
        <v>147</v>
      </c>
      <c r="G28" s="75"/>
      <c r="H28" s="75"/>
      <c r="I28" s="48"/>
      <c r="J28" s="48"/>
      <c r="K28" s="48"/>
      <c r="L28" s="74">
        <f>I28+J28+K28</f>
        <v>0</v>
      </c>
      <c r="M28" s="48"/>
      <c r="N28" s="73"/>
      <c r="O28" s="127"/>
      <c r="P28"/>
      <c r="Q28"/>
    </row>
    <row r="29" spans="1:17" ht="15" customHeight="1">
      <c r="A29" s="135">
        <f t="shared" si="0"/>
        <v>29</v>
      </c>
      <c r="B29" s="49"/>
      <c r="C29" s="76" t="s">
        <v>35</v>
      </c>
      <c r="D29" s="163" t="s">
        <v>33</v>
      </c>
      <c r="E29" s="163" t="s">
        <v>144</v>
      </c>
      <c r="F29" s="163" t="s">
        <v>147</v>
      </c>
      <c r="G29" s="75"/>
      <c r="H29" s="75"/>
      <c r="I29" s="48"/>
      <c r="J29" s="48"/>
      <c r="K29" s="48"/>
      <c r="L29" s="74">
        <f>I29+J29+K29</f>
        <v>0</v>
      </c>
      <c r="M29" s="48"/>
      <c r="N29" s="73"/>
      <c r="O29" s="127"/>
      <c r="P29"/>
      <c r="Q29"/>
    </row>
    <row r="30" spans="1:17" ht="15" customHeight="1" thickBot="1">
      <c r="A30" s="135">
        <f t="shared" si="0"/>
        <v>30</v>
      </c>
      <c r="B30" s="49"/>
      <c r="C30" s="76" t="s">
        <v>35</v>
      </c>
      <c r="D30" s="163" t="s">
        <v>34</v>
      </c>
      <c r="E30" s="163" t="s">
        <v>144</v>
      </c>
      <c r="F30" s="163" t="s">
        <v>147</v>
      </c>
      <c r="G30" s="75"/>
      <c r="H30" s="75"/>
      <c r="I30" s="48"/>
      <c r="J30" s="48"/>
      <c r="K30" s="48"/>
      <c r="L30" s="74">
        <f>I30+J30+K30</f>
        <v>0</v>
      </c>
      <c r="M30" s="48"/>
      <c r="N30" s="73"/>
      <c r="O30" s="127"/>
      <c r="P30"/>
      <c r="Q30"/>
    </row>
    <row r="31" spans="1:17" ht="15" customHeight="1" thickBot="1">
      <c r="A31" s="135">
        <f t="shared" si="0"/>
        <v>31</v>
      </c>
      <c r="B31" s="49"/>
      <c r="C31" s="72" t="s">
        <v>23</v>
      </c>
      <c r="D31" s="71"/>
      <c r="E31" s="71"/>
      <c r="F31" s="71"/>
      <c r="G31" s="186"/>
      <c r="H31" s="187"/>
      <c r="I31" s="66">
        <f>SUM(I28:I30)</f>
        <v>0</v>
      </c>
      <c r="J31" s="66">
        <f>SUM(J28:J30)</f>
        <v>0</v>
      </c>
      <c r="K31" s="66">
        <f>SUM(K28:K30)</f>
        <v>0</v>
      </c>
      <c r="L31" s="66">
        <f>SUM(L28:L30)</f>
        <v>0</v>
      </c>
      <c r="M31" s="66">
        <f>SUM(M28:M30)</f>
        <v>0</v>
      </c>
      <c r="N31" s="189"/>
      <c r="O31" s="127"/>
      <c r="P31"/>
      <c r="Q31"/>
    </row>
    <row r="32" spans="1:17" ht="15" customHeight="1" thickBot="1">
      <c r="A32" s="135">
        <f t="shared" si="0"/>
        <v>32</v>
      </c>
      <c r="B32" s="49"/>
      <c r="C32" s="312" t="s">
        <v>177</v>
      </c>
      <c r="D32" s="71"/>
      <c r="E32" s="71"/>
      <c r="F32" s="71"/>
      <c r="G32" s="186"/>
      <c r="H32" s="187"/>
      <c r="I32" s="70"/>
      <c r="J32" s="66">
        <f>J26+J31</f>
        <v>0</v>
      </c>
      <c r="K32" s="271"/>
      <c r="L32" s="272"/>
      <c r="M32" s="180"/>
      <c r="N32" s="190"/>
      <c r="O32" s="127"/>
      <c r="P32"/>
      <c r="Q32"/>
    </row>
    <row r="33" spans="1:17" ht="24.95" customHeight="1">
      <c r="A33" s="162">
        <f t="shared" si="0"/>
        <v>33</v>
      </c>
      <c r="B33" s="49"/>
      <c r="C33" s="251" t="s">
        <v>65</v>
      </c>
      <c r="D33" s="77"/>
      <c r="E33" s="69"/>
      <c r="F33" s="279"/>
      <c r="G33" s="69"/>
      <c r="H33" s="79"/>
      <c r="I33" s="168"/>
      <c r="J33" s="142" t="s">
        <v>105</v>
      </c>
      <c r="K33" s="129"/>
      <c r="L33" s="142"/>
      <c r="M33" s="179"/>
      <c r="N33" s="178"/>
      <c r="O33" s="127"/>
      <c r="P33"/>
      <c r="Q33"/>
    </row>
    <row r="34" spans="1:17" ht="15" customHeight="1">
      <c r="A34" s="135">
        <f t="shared" si="0"/>
        <v>34</v>
      </c>
      <c r="B34" s="49"/>
      <c r="C34" s="72" t="s">
        <v>25</v>
      </c>
      <c r="D34" s="78"/>
      <c r="E34" s="77"/>
      <c r="F34" s="77"/>
      <c r="G34" s="77"/>
      <c r="H34" s="79"/>
      <c r="I34" s="69"/>
      <c r="J34" s="48"/>
      <c r="K34" s="175"/>
      <c r="L34" s="74"/>
      <c r="M34" s="178"/>
      <c r="N34" s="191"/>
      <c r="O34" s="127"/>
      <c r="P34"/>
      <c r="Q34"/>
    </row>
    <row r="35" spans="1:17" ht="15" customHeight="1">
      <c r="A35" s="135">
        <f t="shared" si="0"/>
        <v>35</v>
      </c>
      <c r="B35" s="49"/>
      <c r="C35" s="72" t="s">
        <v>24</v>
      </c>
      <c r="D35" s="78"/>
      <c r="E35" s="77"/>
      <c r="F35" s="77"/>
      <c r="G35" s="77"/>
      <c r="H35" s="79"/>
      <c r="I35" s="69"/>
      <c r="J35" s="58"/>
      <c r="K35" s="58"/>
      <c r="L35" s="79"/>
      <c r="M35" s="179"/>
      <c r="N35" s="177"/>
      <c r="O35" s="127"/>
      <c r="P35"/>
      <c r="Q35"/>
    </row>
    <row r="36" spans="1:17" ht="15" customHeight="1">
      <c r="A36" s="135">
        <f t="shared" si="0"/>
        <v>36</v>
      </c>
      <c r="B36" s="49"/>
      <c r="C36" s="76" t="s">
        <v>35</v>
      </c>
      <c r="D36" s="163" t="s">
        <v>32</v>
      </c>
      <c r="E36" s="163" t="s">
        <v>144</v>
      </c>
      <c r="F36" s="163" t="s">
        <v>147</v>
      </c>
      <c r="G36" s="75"/>
      <c r="H36" s="75"/>
      <c r="I36" s="48"/>
      <c r="J36" s="48"/>
      <c r="K36" s="48"/>
      <c r="L36" s="74">
        <f>I36+J36+K36</f>
        <v>0</v>
      </c>
      <c r="M36" s="48"/>
      <c r="N36" s="73"/>
      <c r="O36" s="127"/>
      <c r="P36"/>
      <c r="Q36"/>
    </row>
    <row r="37" spans="1:17" ht="15" customHeight="1">
      <c r="A37" s="135">
        <f t="shared" si="0"/>
        <v>37</v>
      </c>
      <c r="B37" s="49"/>
      <c r="C37" s="76" t="s">
        <v>35</v>
      </c>
      <c r="D37" s="163" t="s">
        <v>33</v>
      </c>
      <c r="E37" s="163" t="s">
        <v>144</v>
      </c>
      <c r="F37" s="163" t="s">
        <v>147</v>
      </c>
      <c r="G37" s="75"/>
      <c r="H37" s="75"/>
      <c r="I37" s="48"/>
      <c r="J37" s="48"/>
      <c r="K37" s="48"/>
      <c r="L37" s="74">
        <f>I37+J37+K37</f>
        <v>0</v>
      </c>
      <c r="M37" s="48"/>
      <c r="N37" s="73"/>
      <c r="O37" s="127"/>
      <c r="P37"/>
      <c r="Q37"/>
    </row>
    <row r="38" spans="1:17" ht="15" customHeight="1" thickBot="1">
      <c r="A38" s="135">
        <f t="shared" si="0"/>
        <v>38</v>
      </c>
      <c r="B38" s="49"/>
      <c r="C38" s="76" t="s">
        <v>35</v>
      </c>
      <c r="D38" s="163" t="s">
        <v>34</v>
      </c>
      <c r="E38" s="163" t="s">
        <v>144</v>
      </c>
      <c r="F38" s="163" t="s">
        <v>147</v>
      </c>
      <c r="G38" s="75"/>
      <c r="H38" s="75"/>
      <c r="I38" s="48"/>
      <c r="J38" s="48"/>
      <c r="K38" s="48"/>
      <c r="L38" s="74">
        <f>I38+J38+K38</f>
        <v>0</v>
      </c>
      <c r="M38" s="48"/>
      <c r="N38" s="73"/>
      <c r="O38" s="127"/>
      <c r="P38"/>
      <c r="Q38"/>
    </row>
    <row r="39" spans="1:17" ht="15" customHeight="1" thickBot="1">
      <c r="A39" s="135">
        <f t="shared" si="0"/>
        <v>39</v>
      </c>
      <c r="B39" s="49"/>
      <c r="C39" s="72" t="s">
        <v>23</v>
      </c>
      <c r="D39" s="71"/>
      <c r="E39" s="71"/>
      <c r="F39" s="71"/>
      <c r="G39" s="186"/>
      <c r="H39" s="187"/>
      <c r="I39" s="66">
        <f>SUM(I36:I38)</f>
        <v>0</v>
      </c>
      <c r="J39" s="66">
        <f>SUM(J36:J38)</f>
        <v>0</v>
      </c>
      <c r="K39" s="66">
        <f>SUM(K36:K38)</f>
        <v>0</v>
      </c>
      <c r="L39" s="66">
        <f>SUM(L36:L38)</f>
        <v>0</v>
      </c>
      <c r="M39" s="66">
        <f>SUM(M36:M38)</f>
        <v>0</v>
      </c>
      <c r="N39" s="189"/>
      <c r="O39" s="127"/>
      <c r="P39"/>
      <c r="Q39"/>
    </row>
    <row r="40" spans="1:17" ht="15" customHeight="1" thickBot="1">
      <c r="A40" s="135">
        <f t="shared" si="0"/>
        <v>40</v>
      </c>
      <c r="B40" s="49"/>
      <c r="C40" s="312" t="s">
        <v>177</v>
      </c>
      <c r="D40" s="71"/>
      <c r="E40" s="71"/>
      <c r="F40" s="71"/>
      <c r="G40" s="186"/>
      <c r="H40" s="187"/>
      <c r="I40" s="70"/>
      <c r="J40" s="66">
        <f>J34+J39</f>
        <v>0</v>
      </c>
      <c r="K40" s="271"/>
      <c r="L40" s="272"/>
      <c r="M40" s="180"/>
      <c r="N40" s="190"/>
      <c r="O40" s="127"/>
      <c r="P40"/>
      <c r="Q40"/>
    </row>
    <row r="41" spans="1:17" ht="24.95" customHeight="1">
      <c r="A41" s="162">
        <f t="shared" si="0"/>
        <v>41</v>
      </c>
      <c r="B41" s="49"/>
      <c r="C41" s="251" t="s">
        <v>66</v>
      </c>
      <c r="D41" s="77"/>
      <c r="E41" s="69"/>
      <c r="F41" s="69"/>
      <c r="G41" s="197"/>
      <c r="H41" s="79"/>
      <c r="I41" s="168"/>
      <c r="J41" s="142" t="s">
        <v>105</v>
      </c>
      <c r="K41" s="129"/>
      <c r="L41" s="142"/>
      <c r="M41" s="179"/>
      <c r="N41" s="178"/>
      <c r="O41" s="127"/>
      <c r="P41"/>
      <c r="Q41"/>
    </row>
    <row r="42" spans="1:17" ht="15" customHeight="1">
      <c r="A42" s="135">
        <f t="shared" si="0"/>
        <v>42</v>
      </c>
      <c r="B42" s="49"/>
      <c r="C42" s="72" t="s">
        <v>25</v>
      </c>
      <c r="D42" s="78"/>
      <c r="E42" s="77"/>
      <c r="F42" s="77"/>
      <c r="G42" s="77"/>
      <c r="H42" s="79"/>
      <c r="I42" s="69"/>
      <c r="J42" s="48"/>
      <c r="K42" s="175"/>
      <c r="L42" s="74"/>
      <c r="M42" s="178"/>
      <c r="N42" s="191"/>
      <c r="O42" s="127"/>
      <c r="P42"/>
      <c r="Q42"/>
    </row>
    <row r="43" spans="1:17" ht="15" customHeight="1">
      <c r="A43" s="135">
        <f t="shared" si="0"/>
        <v>43</v>
      </c>
      <c r="B43" s="49"/>
      <c r="C43" s="72" t="s">
        <v>24</v>
      </c>
      <c r="D43" s="78"/>
      <c r="E43" s="77"/>
      <c r="F43" s="77"/>
      <c r="G43" s="77"/>
      <c r="H43" s="79"/>
      <c r="I43" s="69"/>
      <c r="J43" s="58"/>
      <c r="K43" s="58"/>
      <c r="L43" s="79"/>
      <c r="M43" s="179"/>
      <c r="N43" s="177"/>
      <c r="O43" s="127"/>
      <c r="P43"/>
      <c r="Q43"/>
    </row>
    <row r="44" spans="1:17" ht="15" customHeight="1">
      <c r="A44" s="135">
        <f t="shared" si="0"/>
        <v>44</v>
      </c>
      <c r="B44" s="49"/>
      <c r="C44" s="76" t="s">
        <v>35</v>
      </c>
      <c r="D44" s="163" t="s">
        <v>32</v>
      </c>
      <c r="E44" s="163" t="s">
        <v>144</v>
      </c>
      <c r="F44" s="163" t="s">
        <v>147</v>
      </c>
      <c r="G44" s="75"/>
      <c r="H44" s="75"/>
      <c r="I44" s="48"/>
      <c r="J44" s="48"/>
      <c r="K44" s="48"/>
      <c r="L44" s="74">
        <f>I44+J44+K44</f>
        <v>0</v>
      </c>
      <c r="M44" s="48"/>
      <c r="N44" s="73"/>
      <c r="O44" s="127"/>
      <c r="P44"/>
      <c r="Q44"/>
    </row>
    <row r="45" spans="1:17" ht="15" customHeight="1">
      <c r="A45" s="135">
        <f t="shared" si="0"/>
        <v>45</v>
      </c>
      <c r="B45" s="49"/>
      <c r="C45" s="76" t="s">
        <v>35</v>
      </c>
      <c r="D45" s="163" t="s">
        <v>33</v>
      </c>
      <c r="E45" s="163" t="s">
        <v>144</v>
      </c>
      <c r="F45" s="163" t="s">
        <v>147</v>
      </c>
      <c r="G45" s="75"/>
      <c r="H45" s="75"/>
      <c r="I45" s="48"/>
      <c r="J45" s="48"/>
      <c r="K45" s="48"/>
      <c r="L45" s="74">
        <f>I45+J45+K45</f>
        <v>0</v>
      </c>
      <c r="M45" s="48"/>
      <c r="N45" s="73"/>
      <c r="O45" s="127"/>
      <c r="P45"/>
      <c r="Q45"/>
    </row>
    <row r="46" spans="1:17" ht="15" customHeight="1" thickBot="1">
      <c r="A46" s="135">
        <f t="shared" si="0"/>
        <v>46</v>
      </c>
      <c r="B46" s="49"/>
      <c r="C46" s="76" t="s">
        <v>35</v>
      </c>
      <c r="D46" s="163" t="s">
        <v>34</v>
      </c>
      <c r="E46" s="163" t="s">
        <v>144</v>
      </c>
      <c r="F46" s="163" t="s">
        <v>147</v>
      </c>
      <c r="G46" s="75"/>
      <c r="H46" s="75"/>
      <c r="I46" s="48"/>
      <c r="J46" s="48"/>
      <c r="K46" s="48"/>
      <c r="L46" s="74">
        <f>I46+J46+K46</f>
        <v>0</v>
      </c>
      <c r="M46" s="48"/>
      <c r="N46" s="73"/>
      <c r="O46" s="127"/>
      <c r="P46"/>
      <c r="Q46"/>
    </row>
    <row r="47" spans="1:17" ht="15" customHeight="1" thickBot="1">
      <c r="A47" s="135">
        <f t="shared" si="0"/>
        <v>47</v>
      </c>
      <c r="B47" s="49"/>
      <c r="C47" s="72" t="s">
        <v>23</v>
      </c>
      <c r="D47" s="71"/>
      <c r="E47" s="71"/>
      <c r="F47" s="71"/>
      <c r="G47" s="186"/>
      <c r="H47" s="187"/>
      <c r="I47" s="66">
        <f>SUM(I44:I46)</f>
        <v>0</v>
      </c>
      <c r="J47" s="66">
        <f>SUM(J44:J46)</f>
        <v>0</v>
      </c>
      <c r="K47" s="66">
        <f>SUM(K44:K46)</f>
        <v>0</v>
      </c>
      <c r="L47" s="66">
        <f>SUM(L44:L46)</f>
        <v>0</v>
      </c>
      <c r="M47" s="66">
        <f>SUM(M44:M46)</f>
        <v>0</v>
      </c>
      <c r="N47" s="189"/>
      <c r="O47" s="127"/>
      <c r="P47"/>
      <c r="Q47"/>
    </row>
    <row r="48" spans="1:17" ht="15" customHeight="1" thickBot="1">
      <c r="A48" s="135">
        <f t="shared" si="0"/>
        <v>48</v>
      </c>
      <c r="B48" s="49"/>
      <c r="C48" s="312" t="s">
        <v>177</v>
      </c>
      <c r="D48" s="71"/>
      <c r="E48" s="71"/>
      <c r="F48" s="71"/>
      <c r="G48" s="186"/>
      <c r="H48" s="187"/>
      <c r="I48" s="70"/>
      <c r="J48" s="66">
        <f>J42+J47</f>
        <v>0</v>
      </c>
      <c r="K48" s="271"/>
      <c r="L48" s="272"/>
      <c r="M48" s="180"/>
      <c r="N48" s="190"/>
      <c r="O48" s="127"/>
      <c r="P48"/>
      <c r="Q48"/>
    </row>
    <row r="49" spans="1:17" ht="24.95" customHeight="1">
      <c r="A49" s="162">
        <f t="shared" si="0"/>
        <v>49</v>
      </c>
      <c r="B49" s="49"/>
      <c r="C49" s="251" t="s">
        <v>6</v>
      </c>
      <c r="D49" s="77"/>
      <c r="E49" s="69"/>
      <c r="F49" s="69"/>
      <c r="G49" s="197"/>
      <c r="H49" s="79"/>
      <c r="I49" s="168"/>
      <c r="J49" s="142" t="s">
        <v>105</v>
      </c>
      <c r="K49" s="129"/>
      <c r="L49" s="142"/>
      <c r="M49" s="179"/>
      <c r="N49" s="178"/>
      <c r="O49" s="127"/>
      <c r="P49"/>
      <c r="Q49"/>
    </row>
    <row r="50" spans="1:17" ht="15" customHeight="1">
      <c r="A50" s="135">
        <f t="shared" si="0"/>
        <v>50</v>
      </c>
      <c r="B50" s="49"/>
      <c r="C50" s="72" t="s">
        <v>25</v>
      </c>
      <c r="D50" s="78"/>
      <c r="E50" s="77"/>
      <c r="F50" s="77"/>
      <c r="G50" s="77"/>
      <c r="H50" s="79"/>
      <c r="I50" s="69"/>
      <c r="J50" s="48"/>
      <c r="K50" s="175"/>
      <c r="L50" s="74"/>
      <c r="M50" s="178"/>
      <c r="N50" s="191"/>
      <c r="O50" s="127"/>
      <c r="P50"/>
      <c r="Q50"/>
    </row>
    <row r="51" spans="1:17" ht="15" customHeight="1">
      <c r="A51" s="135">
        <f t="shared" si="0"/>
        <v>51</v>
      </c>
      <c r="B51" s="49"/>
      <c r="C51" s="72" t="s">
        <v>24</v>
      </c>
      <c r="D51" s="78"/>
      <c r="E51" s="77"/>
      <c r="F51" s="77"/>
      <c r="G51" s="77"/>
      <c r="H51" s="79"/>
      <c r="I51" s="69"/>
      <c r="J51" s="58"/>
      <c r="K51" s="58"/>
      <c r="L51" s="79"/>
      <c r="M51" s="179"/>
      <c r="N51" s="177"/>
      <c r="O51" s="127"/>
      <c r="P51"/>
      <c r="Q51"/>
    </row>
    <row r="52" spans="1:17" ht="15" customHeight="1">
      <c r="A52" s="135">
        <f t="shared" si="0"/>
        <v>52</v>
      </c>
      <c r="B52" s="49"/>
      <c r="C52" s="76" t="s">
        <v>35</v>
      </c>
      <c r="D52" s="163" t="s">
        <v>32</v>
      </c>
      <c r="E52" s="163" t="s">
        <v>144</v>
      </c>
      <c r="F52" s="163" t="s">
        <v>147</v>
      </c>
      <c r="G52" s="75"/>
      <c r="H52" s="75"/>
      <c r="I52" s="48"/>
      <c r="J52" s="48"/>
      <c r="K52" s="48"/>
      <c r="L52" s="74">
        <f>I52+J52+K52</f>
        <v>0</v>
      </c>
      <c r="M52" s="48"/>
      <c r="N52" s="73"/>
      <c r="O52" s="127"/>
      <c r="P52"/>
      <c r="Q52"/>
    </row>
    <row r="53" spans="1:17" ht="15" customHeight="1">
      <c r="A53" s="135">
        <f t="shared" si="0"/>
        <v>53</v>
      </c>
      <c r="B53" s="49"/>
      <c r="C53" s="76" t="s">
        <v>35</v>
      </c>
      <c r="D53" s="163" t="s">
        <v>33</v>
      </c>
      <c r="E53" s="163" t="s">
        <v>144</v>
      </c>
      <c r="F53" s="163" t="s">
        <v>147</v>
      </c>
      <c r="G53" s="75"/>
      <c r="H53" s="75"/>
      <c r="I53" s="48"/>
      <c r="J53" s="48"/>
      <c r="K53" s="48"/>
      <c r="L53" s="74">
        <f>I53+J53+K53</f>
        <v>0</v>
      </c>
      <c r="M53" s="48"/>
      <c r="N53" s="73"/>
      <c r="O53" s="127"/>
      <c r="P53"/>
      <c r="Q53"/>
    </row>
    <row r="54" spans="1:17" ht="15" customHeight="1" thickBot="1">
      <c r="A54" s="135">
        <f t="shared" si="0"/>
        <v>54</v>
      </c>
      <c r="B54" s="49"/>
      <c r="C54" s="76" t="s">
        <v>35</v>
      </c>
      <c r="D54" s="163" t="s">
        <v>34</v>
      </c>
      <c r="E54" s="163" t="s">
        <v>144</v>
      </c>
      <c r="F54" s="163" t="s">
        <v>147</v>
      </c>
      <c r="G54" s="75"/>
      <c r="H54" s="75"/>
      <c r="I54" s="48"/>
      <c r="J54" s="48"/>
      <c r="K54" s="48"/>
      <c r="L54" s="74">
        <f>I54+J54+K54</f>
        <v>0</v>
      </c>
      <c r="M54" s="48"/>
      <c r="N54" s="73"/>
      <c r="O54" s="127"/>
      <c r="P54"/>
      <c r="Q54"/>
    </row>
    <row r="55" spans="1:17" ht="15" customHeight="1" thickBot="1">
      <c r="A55" s="135">
        <f t="shared" si="0"/>
        <v>55</v>
      </c>
      <c r="B55" s="49"/>
      <c r="C55" s="72" t="s">
        <v>23</v>
      </c>
      <c r="D55" s="71"/>
      <c r="E55" s="71"/>
      <c r="F55" s="71"/>
      <c r="G55" s="186"/>
      <c r="H55" s="187"/>
      <c r="I55" s="66">
        <f>SUM(I52:I54)</f>
        <v>0</v>
      </c>
      <c r="J55" s="66">
        <f>SUM(J52:J54)</f>
        <v>0</v>
      </c>
      <c r="K55" s="66">
        <f>SUM(K52:K54)</f>
        <v>0</v>
      </c>
      <c r="L55" s="66">
        <f>SUM(L52:L54)</f>
        <v>0</v>
      </c>
      <c r="M55" s="66">
        <f>SUM(M52:M54)</f>
        <v>0</v>
      </c>
      <c r="N55" s="189"/>
      <c r="O55" s="127"/>
      <c r="P55"/>
      <c r="Q55"/>
    </row>
    <row r="56" spans="1:17" ht="15" customHeight="1" thickBot="1">
      <c r="A56" s="135">
        <f t="shared" si="0"/>
        <v>56</v>
      </c>
      <c r="B56" s="49"/>
      <c r="C56" s="312" t="s">
        <v>177</v>
      </c>
      <c r="D56" s="71"/>
      <c r="E56" s="71"/>
      <c r="F56" s="71"/>
      <c r="G56" s="186"/>
      <c r="H56" s="187"/>
      <c r="I56" s="70"/>
      <c r="J56" s="66">
        <f>J50+J55</f>
        <v>0</v>
      </c>
      <c r="K56" s="271"/>
      <c r="L56" s="272"/>
      <c r="M56" s="180"/>
      <c r="N56" s="190"/>
      <c r="O56" s="127"/>
      <c r="P56"/>
      <c r="Q56"/>
    </row>
    <row r="57" spans="1:17" ht="24.95" customHeight="1">
      <c r="A57" s="162">
        <f t="shared" si="0"/>
        <v>57</v>
      </c>
      <c r="B57" s="49"/>
      <c r="C57" s="196"/>
      <c r="D57" s="69"/>
      <c r="E57" s="58"/>
      <c r="F57" s="58"/>
      <c r="G57" s="197"/>
      <c r="H57" s="69"/>
      <c r="I57" s="168"/>
      <c r="J57" s="142" t="s">
        <v>105</v>
      </c>
      <c r="K57" s="129"/>
      <c r="L57" s="142"/>
      <c r="M57" s="204"/>
      <c r="N57" s="198"/>
      <c r="O57" s="127"/>
      <c r="P57"/>
      <c r="Q57"/>
    </row>
    <row r="58" spans="1:17" s="3" customFormat="1" ht="15" customHeight="1">
      <c r="A58" s="143">
        <f t="shared" si="0"/>
        <v>58</v>
      </c>
      <c r="B58" s="129"/>
      <c r="C58" s="129"/>
      <c r="D58" s="129"/>
      <c r="E58" s="129"/>
      <c r="F58" s="129"/>
      <c r="G58" s="129"/>
      <c r="H58" s="129"/>
      <c r="I58" s="166"/>
      <c r="J58" s="129"/>
      <c r="K58" s="129"/>
      <c r="L58" s="129"/>
      <c r="M58" s="129"/>
      <c r="N58" s="129"/>
      <c r="O58" s="157" t="s">
        <v>45</v>
      </c>
      <c r="P58"/>
      <c r="Q58"/>
    </row>
    <row r="59" spans="1:17" s="3" customFormat="1" ht="12.75" customHeight="1">
      <c r="A59" s="39"/>
      <c r="B59" s="39"/>
      <c r="C59" s="39"/>
      <c r="D59" s="39"/>
      <c r="E59" s="39"/>
      <c r="F59" s="39"/>
      <c r="G59" s="39"/>
      <c r="H59" s="39"/>
      <c r="I59" s="39"/>
      <c r="J59" s="39"/>
      <c r="K59" s="39"/>
      <c r="L59" s="39"/>
      <c r="M59" s="39"/>
      <c r="N59" s="39"/>
      <c r="O59" s="39"/>
      <c r="P59"/>
      <c r="Q59"/>
    </row>
    <row r="60" spans="1:17" s="3" customFormat="1" ht="15" customHeight="1">
      <c r="A60" s="131"/>
      <c r="B60" s="82"/>
      <c r="C60" s="55"/>
      <c r="D60" s="55"/>
      <c r="E60" s="55"/>
      <c r="F60" s="55"/>
      <c r="G60" s="55"/>
      <c r="H60" s="55"/>
      <c r="I60" s="55"/>
      <c r="J60" s="55"/>
      <c r="K60" s="55"/>
      <c r="L60" s="55"/>
      <c r="M60" s="82"/>
      <c r="N60" s="82"/>
      <c r="O60" s="125"/>
      <c r="P60"/>
      <c r="Q60"/>
    </row>
    <row r="61" spans="1:17" s="3" customFormat="1" ht="18">
      <c r="A61" s="132"/>
      <c r="B61" s="57"/>
      <c r="C61" s="6"/>
      <c r="D61" s="6"/>
      <c r="E61" s="6"/>
      <c r="F61" s="6"/>
      <c r="G61" s="6"/>
      <c r="H61" s="6"/>
      <c r="I61" s="6"/>
      <c r="J61" s="6"/>
      <c r="K61" s="6"/>
      <c r="L61" s="27" t="s">
        <v>196</v>
      </c>
      <c r="M61" s="328" t="str">
        <f>IF(NOT(ISBLANK(CoverSheet!$C$8)),CoverSheet!$C$8,"")</f>
        <v>Gas Transmission Business</v>
      </c>
      <c r="N61" s="328"/>
      <c r="O61" s="126"/>
      <c r="P61"/>
      <c r="Q61"/>
    </row>
    <row r="62" spans="1:17" s="3" customFormat="1" ht="15" customHeight="1">
      <c r="A62" s="132"/>
      <c r="B62" s="57"/>
      <c r="C62" s="6"/>
      <c r="D62" s="6"/>
      <c r="E62" s="6"/>
      <c r="F62" s="6"/>
      <c r="G62" s="6"/>
      <c r="H62" s="6"/>
      <c r="I62" s="6"/>
      <c r="J62" s="6"/>
      <c r="K62" s="6"/>
      <c r="L62" s="27" t="s">
        <v>15</v>
      </c>
      <c r="M62" s="329">
        <f>IF(ISNUMBER(CoverSheet!$C$11),CoverSheet!$C$11,"")</f>
        <v>40724</v>
      </c>
      <c r="N62" s="329"/>
      <c r="O62" s="126"/>
      <c r="P62"/>
      <c r="Q62"/>
    </row>
    <row r="63" spans="1:17" s="3" customFormat="1" ht="20.25" customHeight="1">
      <c r="A63" s="133" t="s">
        <v>178</v>
      </c>
      <c r="B63" s="119"/>
      <c r="C63" s="6"/>
      <c r="D63" s="6"/>
      <c r="E63" s="6"/>
      <c r="F63" s="6"/>
      <c r="G63" s="6"/>
      <c r="H63" s="6"/>
      <c r="I63" s="6"/>
      <c r="J63" s="6"/>
      <c r="K63" s="6"/>
      <c r="L63" s="6"/>
      <c r="M63" s="57"/>
      <c r="N63" s="57"/>
      <c r="O63" s="126"/>
      <c r="P63"/>
      <c r="Q63"/>
    </row>
    <row r="64" spans="1:17" s="3" customFormat="1" ht="15" customHeight="1">
      <c r="A64" s="134" t="s">
        <v>89</v>
      </c>
      <c r="B64" s="57"/>
      <c r="C64" s="7"/>
      <c r="D64" s="6"/>
      <c r="E64" s="6"/>
      <c r="F64" s="6"/>
      <c r="G64" s="6"/>
      <c r="H64" s="6"/>
      <c r="I64" s="6"/>
      <c r="J64" s="6"/>
      <c r="K64" s="6"/>
      <c r="L64" s="6"/>
      <c r="M64" s="57"/>
      <c r="N64" s="57"/>
      <c r="O64" s="126"/>
      <c r="P64"/>
      <c r="Q64"/>
    </row>
    <row r="65" spans="1:17" ht="30" customHeight="1">
      <c r="A65" s="135">
        <f>ROW(A65)</f>
        <v>65</v>
      </c>
      <c r="B65" s="49"/>
      <c r="C65" s="49"/>
      <c r="D65" s="49"/>
      <c r="E65" s="49"/>
      <c r="F65" s="49"/>
      <c r="G65" s="49"/>
      <c r="H65" s="49"/>
      <c r="I65" s="49"/>
      <c r="J65" s="49"/>
      <c r="K65" s="49"/>
      <c r="L65" s="49"/>
      <c r="M65" s="49"/>
      <c r="N65" s="49"/>
      <c r="O65" s="127"/>
      <c r="P65"/>
      <c r="Q65"/>
    </row>
    <row r="66" spans="1:17" ht="30" customHeight="1">
      <c r="A66" s="135">
        <f aca="true" t="shared" si="1" ref="A66:A93">ROW(A66)</f>
        <v>66</v>
      </c>
      <c r="B66" s="49"/>
      <c r="C66" s="232"/>
      <c r="D66" s="232"/>
      <c r="E66" s="326" t="s">
        <v>200</v>
      </c>
      <c r="F66" s="326" t="s">
        <v>201</v>
      </c>
      <c r="G66" s="326" t="s">
        <v>202</v>
      </c>
      <c r="H66" s="326" t="s">
        <v>203</v>
      </c>
      <c r="I66" s="321" t="s">
        <v>72</v>
      </c>
      <c r="J66" s="323"/>
      <c r="K66" s="323"/>
      <c r="L66" s="322"/>
      <c r="M66" s="324" t="s">
        <v>78</v>
      </c>
      <c r="N66" s="232"/>
      <c r="O66" s="127"/>
      <c r="P66"/>
      <c r="Q66"/>
    </row>
    <row r="67" spans="1:17" ht="60.75" customHeight="1">
      <c r="A67" s="135">
        <f t="shared" si="1"/>
        <v>67</v>
      </c>
      <c r="B67" s="49"/>
      <c r="C67" s="233" t="s">
        <v>68</v>
      </c>
      <c r="D67" s="233" t="s">
        <v>123</v>
      </c>
      <c r="E67" s="327"/>
      <c r="F67" s="327"/>
      <c r="G67" s="327"/>
      <c r="H67" s="327"/>
      <c r="I67" s="96" t="s">
        <v>121</v>
      </c>
      <c r="J67" s="96" t="s">
        <v>198</v>
      </c>
      <c r="K67" s="301" t="s">
        <v>199</v>
      </c>
      <c r="L67" s="104" t="s">
        <v>18</v>
      </c>
      <c r="M67" s="325"/>
      <c r="N67" s="106" t="s">
        <v>70</v>
      </c>
      <c r="O67" s="127"/>
      <c r="P67"/>
      <c r="Q67"/>
    </row>
    <row r="68" spans="1:17" ht="24.95" customHeight="1">
      <c r="A68" s="135">
        <f t="shared" si="1"/>
        <v>68</v>
      </c>
      <c r="B68" s="49"/>
      <c r="C68" s="252" t="s">
        <v>62</v>
      </c>
      <c r="D68" s="78"/>
      <c r="E68" s="78"/>
      <c r="F68" s="69"/>
      <c r="G68" s="69"/>
      <c r="H68" s="79"/>
      <c r="I68" s="69"/>
      <c r="J68" s="69"/>
      <c r="K68" s="69"/>
      <c r="L68" s="79"/>
      <c r="M68" s="176"/>
      <c r="N68" s="195"/>
      <c r="O68" s="127"/>
      <c r="P68"/>
      <c r="Q68"/>
    </row>
    <row r="69" spans="1:17" ht="15" customHeight="1">
      <c r="A69" s="135">
        <f t="shared" si="1"/>
        <v>69</v>
      </c>
      <c r="B69" s="49"/>
      <c r="C69" s="72" t="s">
        <v>25</v>
      </c>
      <c r="D69" s="78"/>
      <c r="E69" s="77"/>
      <c r="F69" s="77"/>
      <c r="G69" s="208"/>
      <c r="H69" s="79"/>
      <c r="I69" s="58"/>
      <c r="J69" s="48"/>
      <c r="K69" s="58"/>
      <c r="L69" s="74"/>
      <c r="M69" s="179"/>
      <c r="N69" s="177"/>
      <c r="O69" s="127"/>
      <c r="P69"/>
      <c r="Q69"/>
    </row>
    <row r="70" spans="1:17" ht="13.5" thickBot="1">
      <c r="A70" s="135">
        <f t="shared" si="1"/>
        <v>70</v>
      </c>
      <c r="B70" s="49"/>
      <c r="C70" s="72" t="s">
        <v>24</v>
      </c>
      <c r="D70" s="163" t="s">
        <v>145</v>
      </c>
      <c r="E70" s="165"/>
      <c r="F70" s="278"/>
      <c r="G70" s="278"/>
      <c r="H70" s="278"/>
      <c r="I70" s="48"/>
      <c r="J70" s="159"/>
      <c r="K70" s="48"/>
      <c r="L70" s="74">
        <f>I70+J70+K70</f>
        <v>0</v>
      </c>
      <c r="M70" s="48"/>
      <c r="N70" s="83"/>
      <c r="O70" s="127"/>
      <c r="P70"/>
      <c r="Q70"/>
    </row>
    <row r="71" spans="1:15" ht="15" customHeight="1" thickBot="1">
      <c r="A71" s="135">
        <f t="shared" si="1"/>
        <v>71</v>
      </c>
      <c r="B71" s="49"/>
      <c r="C71" s="312" t="s">
        <v>177</v>
      </c>
      <c r="D71" s="71"/>
      <c r="E71" s="71"/>
      <c r="F71" s="282"/>
      <c r="G71" s="280"/>
      <c r="H71" s="185"/>
      <c r="I71" s="182"/>
      <c r="J71" s="66">
        <f>SUM(J69:J70)</f>
        <v>0</v>
      </c>
      <c r="K71" s="182"/>
      <c r="L71" s="272"/>
      <c r="M71" s="205"/>
      <c r="N71" s="189"/>
      <c r="O71" s="127"/>
    </row>
    <row r="72" spans="1:17" ht="24.95" customHeight="1">
      <c r="A72" s="135">
        <f t="shared" si="1"/>
        <v>72</v>
      </c>
      <c r="B72" s="49"/>
      <c r="C72" s="252" t="s">
        <v>63</v>
      </c>
      <c r="D72" s="77"/>
      <c r="E72" s="79"/>
      <c r="F72" s="58"/>
      <c r="G72" s="58"/>
      <c r="H72" s="183"/>
      <c r="I72" s="58"/>
      <c r="J72" s="167" t="s">
        <v>105</v>
      </c>
      <c r="K72" s="69"/>
      <c r="L72" s="79"/>
      <c r="M72" s="206"/>
      <c r="N72" s="178"/>
      <c r="O72" s="127"/>
      <c r="P72"/>
      <c r="Q72"/>
    </row>
    <row r="73" spans="1:17" ht="15" customHeight="1">
      <c r="A73" s="135">
        <f t="shared" si="1"/>
        <v>73</v>
      </c>
      <c r="B73" s="49"/>
      <c r="C73" s="72" t="s">
        <v>25</v>
      </c>
      <c r="D73" s="78"/>
      <c r="E73" s="277"/>
      <c r="F73" s="283"/>
      <c r="G73" s="208"/>
      <c r="H73" s="79"/>
      <c r="I73" s="58"/>
      <c r="J73" s="48"/>
      <c r="K73" s="58"/>
      <c r="L73" s="74"/>
      <c r="M73" s="179"/>
      <c r="N73" s="177"/>
      <c r="O73" s="127"/>
      <c r="P73"/>
      <c r="Q73"/>
    </row>
    <row r="74" spans="1:17" ht="13.5" thickBot="1">
      <c r="A74" s="135">
        <f t="shared" si="1"/>
        <v>74</v>
      </c>
      <c r="B74" s="49"/>
      <c r="C74" s="72" t="s">
        <v>24</v>
      </c>
      <c r="D74" s="163" t="s">
        <v>145</v>
      </c>
      <c r="E74" s="278"/>
      <c r="F74" s="278"/>
      <c r="G74" s="278"/>
      <c r="H74" s="278"/>
      <c r="I74" s="48"/>
      <c r="J74" s="159"/>
      <c r="K74" s="48"/>
      <c r="L74" s="74">
        <f>I74+J74+K74</f>
        <v>0</v>
      </c>
      <c r="M74" s="48"/>
      <c r="N74" s="193"/>
      <c r="O74" s="127"/>
      <c r="P74"/>
      <c r="Q74"/>
    </row>
    <row r="75" spans="1:15" ht="15" customHeight="1" thickBot="1">
      <c r="A75" s="135">
        <f t="shared" si="1"/>
        <v>75</v>
      </c>
      <c r="B75" s="49"/>
      <c r="C75" s="312" t="s">
        <v>177</v>
      </c>
      <c r="D75" s="71"/>
      <c r="E75" s="276"/>
      <c r="F75" s="284"/>
      <c r="G75" s="281"/>
      <c r="H75" s="185"/>
      <c r="I75" s="182"/>
      <c r="J75" s="66">
        <f>SUM(J73:J74)</f>
        <v>0</v>
      </c>
      <c r="K75" s="182"/>
      <c r="L75" s="272"/>
      <c r="M75" s="205"/>
      <c r="N75" s="189"/>
      <c r="O75" s="127"/>
    </row>
    <row r="76" spans="1:17" ht="24.95" customHeight="1">
      <c r="A76" s="135">
        <f t="shared" si="1"/>
        <v>76</v>
      </c>
      <c r="B76" s="49"/>
      <c r="C76" s="252" t="s">
        <v>71</v>
      </c>
      <c r="D76" s="77"/>
      <c r="E76" s="79"/>
      <c r="F76" s="69"/>
      <c r="G76" s="69"/>
      <c r="H76" s="79"/>
      <c r="I76" s="58"/>
      <c r="J76" s="167" t="s">
        <v>105</v>
      </c>
      <c r="K76" s="69"/>
      <c r="L76" s="79"/>
      <c r="M76" s="206"/>
      <c r="N76" s="178"/>
      <c r="O76" s="127"/>
      <c r="P76"/>
      <c r="Q76"/>
    </row>
    <row r="77" spans="1:17" ht="15" customHeight="1">
      <c r="A77" s="135">
        <f t="shared" si="1"/>
        <v>77</v>
      </c>
      <c r="B77" s="49"/>
      <c r="C77" s="72" t="s">
        <v>25</v>
      </c>
      <c r="D77" s="78"/>
      <c r="E77" s="277"/>
      <c r="F77" s="277"/>
      <c r="G77" s="208"/>
      <c r="H77" s="79"/>
      <c r="I77" s="58"/>
      <c r="J77" s="48"/>
      <c r="K77" s="58"/>
      <c r="L77" s="74"/>
      <c r="M77" s="179"/>
      <c r="N77" s="177"/>
      <c r="O77" s="127"/>
      <c r="P77"/>
      <c r="Q77"/>
    </row>
    <row r="78" spans="1:17" ht="13.5" thickBot="1">
      <c r="A78" s="135">
        <f t="shared" si="1"/>
        <v>78</v>
      </c>
      <c r="B78" s="49"/>
      <c r="C78" s="72" t="s">
        <v>24</v>
      </c>
      <c r="D78" s="163" t="s">
        <v>145</v>
      </c>
      <c r="E78" s="278"/>
      <c r="F78" s="278"/>
      <c r="G78" s="278"/>
      <c r="H78" s="278"/>
      <c r="I78" s="48"/>
      <c r="J78" s="159"/>
      <c r="K78" s="48"/>
      <c r="L78" s="74">
        <f>I78+J78+K78</f>
        <v>0</v>
      </c>
      <c r="M78" s="48"/>
      <c r="N78" s="193"/>
      <c r="O78" s="127"/>
      <c r="P78"/>
      <c r="Q78"/>
    </row>
    <row r="79" spans="1:15" ht="15" customHeight="1" thickBot="1">
      <c r="A79" s="135">
        <f t="shared" si="1"/>
        <v>79</v>
      </c>
      <c r="B79" s="49"/>
      <c r="C79" s="312" t="s">
        <v>177</v>
      </c>
      <c r="D79" s="71"/>
      <c r="E79" s="276"/>
      <c r="F79" s="284"/>
      <c r="G79" s="281"/>
      <c r="H79" s="185"/>
      <c r="I79" s="182"/>
      <c r="J79" s="66">
        <f>SUM(J77:J78)</f>
        <v>0</v>
      </c>
      <c r="K79" s="182"/>
      <c r="L79" s="272"/>
      <c r="M79" s="205"/>
      <c r="N79" s="189"/>
      <c r="O79" s="127"/>
    </row>
    <row r="80" spans="1:17" ht="24.95" customHeight="1">
      <c r="A80" s="135">
        <f t="shared" si="1"/>
        <v>80</v>
      </c>
      <c r="B80" s="49"/>
      <c r="C80" s="252" t="s">
        <v>65</v>
      </c>
      <c r="D80" s="77"/>
      <c r="E80" s="79"/>
      <c r="F80" s="69"/>
      <c r="G80" s="69"/>
      <c r="H80" s="79"/>
      <c r="I80" s="168"/>
      <c r="J80" s="167" t="s">
        <v>105</v>
      </c>
      <c r="K80" s="69"/>
      <c r="L80" s="79"/>
      <c r="M80" s="206"/>
      <c r="N80" s="178"/>
      <c r="O80" s="127"/>
      <c r="P80"/>
      <c r="Q80"/>
    </row>
    <row r="81" spans="1:17" ht="15" customHeight="1">
      <c r="A81" s="135">
        <f t="shared" si="1"/>
        <v>81</v>
      </c>
      <c r="B81" s="49"/>
      <c r="C81" s="72" t="s">
        <v>25</v>
      </c>
      <c r="D81" s="78"/>
      <c r="E81" s="277"/>
      <c r="F81" s="283"/>
      <c r="G81" s="208"/>
      <c r="H81" s="79"/>
      <c r="I81" s="58"/>
      <c r="J81" s="48"/>
      <c r="K81" s="58"/>
      <c r="L81" s="74"/>
      <c r="M81" s="179"/>
      <c r="N81" s="177"/>
      <c r="O81" s="127"/>
      <c r="P81"/>
      <c r="Q81"/>
    </row>
    <row r="82" spans="1:17" ht="15" customHeight="1" thickBot="1">
      <c r="A82" s="135">
        <f t="shared" si="1"/>
        <v>82</v>
      </c>
      <c r="B82" s="49"/>
      <c r="C82" s="72" t="s">
        <v>24</v>
      </c>
      <c r="D82" s="163" t="s">
        <v>145</v>
      </c>
      <c r="E82" s="278"/>
      <c r="F82" s="278"/>
      <c r="G82" s="278"/>
      <c r="H82" s="278"/>
      <c r="I82" s="48"/>
      <c r="J82" s="160"/>
      <c r="K82" s="48"/>
      <c r="L82" s="74">
        <f>I82+J82+K82</f>
        <v>0</v>
      </c>
      <c r="M82" s="48"/>
      <c r="N82" s="193"/>
      <c r="O82" s="127"/>
      <c r="P82"/>
      <c r="Q82"/>
    </row>
    <row r="83" spans="1:15" ht="15" customHeight="1" thickBot="1">
      <c r="A83" s="135">
        <f t="shared" si="1"/>
        <v>83</v>
      </c>
      <c r="B83" s="49"/>
      <c r="C83" s="312" t="s">
        <v>177</v>
      </c>
      <c r="D83" s="71"/>
      <c r="E83" s="276"/>
      <c r="F83" s="284"/>
      <c r="G83" s="281"/>
      <c r="H83" s="185"/>
      <c r="I83" s="182"/>
      <c r="J83" s="66">
        <f>SUM(J81:J82)</f>
        <v>0</v>
      </c>
      <c r="K83" s="182"/>
      <c r="L83" s="272"/>
      <c r="M83" s="205"/>
      <c r="N83" s="189"/>
      <c r="O83" s="127"/>
    </row>
    <row r="84" spans="1:17" ht="24.95" customHeight="1">
      <c r="A84" s="135">
        <f t="shared" si="1"/>
        <v>84</v>
      </c>
      <c r="B84" s="49"/>
      <c r="C84" s="252" t="s">
        <v>66</v>
      </c>
      <c r="D84" s="77"/>
      <c r="E84" s="79"/>
      <c r="F84" s="69"/>
      <c r="G84" s="69"/>
      <c r="H84" s="79"/>
      <c r="I84" s="168"/>
      <c r="J84" s="142" t="s">
        <v>105</v>
      </c>
      <c r="K84" s="69"/>
      <c r="L84" s="79"/>
      <c r="M84" s="206"/>
      <c r="N84" s="178"/>
      <c r="O84" s="127"/>
      <c r="P84"/>
      <c r="Q84"/>
    </row>
    <row r="85" spans="1:17" ht="15" customHeight="1">
      <c r="A85" s="135">
        <f t="shared" si="1"/>
        <v>85</v>
      </c>
      <c r="B85" s="49"/>
      <c r="C85" s="72" t="s">
        <v>25</v>
      </c>
      <c r="D85" s="78"/>
      <c r="E85" s="277"/>
      <c r="F85" s="277"/>
      <c r="G85" s="208"/>
      <c r="H85" s="79"/>
      <c r="I85" s="58"/>
      <c r="J85" s="48"/>
      <c r="K85" s="58"/>
      <c r="L85" s="74"/>
      <c r="M85" s="179"/>
      <c r="N85" s="177"/>
      <c r="O85" s="127"/>
      <c r="P85"/>
      <c r="Q85"/>
    </row>
    <row r="86" spans="1:17" ht="15" customHeight="1" thickBot="1">
      <c r="A86" s="135">
        <f t="shared" si="1"/>
        <v>86</v>
      </c>
      <c r="B86" s="49"/>
      <c r="C86" s="72" t="s">
        <v>24</v>
      </c>
      <c r="D86" s="163" t="s">
        <v>145</v>
      </c>
      <c r="E86" s="278"/>
      <c r="F86" s="278"/>
      <c r="G86" s="278"/>
      <c r="H86" s="278"/>
      <c r="I86" s="48"/>
      <c r="J86" s="159"/>
      <c r="K86" s="48"/>
      <c r="L86" s="74">
        <f>I86+J86+K86</f>
        <v>0</v>
      </c>
      <c r="M86" s="48"/>
      <c r="N86" s="193"/>
      <c r="O86" s="127"/>
      <c r="P86"/>
      <c r="Q86"/>
    </row>
    <row r="87" spans="1:15" ht="15" customHeight="1" thickBot="1">
      <c r="A87" s="135">
        <f t="shared" si="1"/>
        <v>87</v>
      </c>
      <c r="B87" s="49"/>
      <c r="C87" s="312" t="s">
        <v>177</v>
      </c>
      <c r="D87" s="71"/>
      <c r="E87" s="276"/>
      <c r="F87" s="284"/>
      <c r="G87" s="281"/>
      <c r="H87" s="185"/>
      <c r="I87" s="182"/>
      <c r="J87" s="66">
        <f>SUM(J85:J86)</f>
        <v>0</v>
      </c>
      <c r="K87" s="182"/>
      <c r="L87" s="272"/>
      <c r="M87" s="205"/>
      <c r="N87" s="189"/>
      <c r="O87" s="127"/>
    </row>
    <row r="88" spans="1:17" ht="24.95" customHeight="1">
      <c r="A88" s="135">
        <f t="shared" si="1"/>
        <v>88</v>
      </c>
      <c r="B88" s="49"/>
      <c r="C88" s="252" t="s">
        <v>6</v>
      </c>
      <c r="D88" s="77"/>
      <c r="E88" s="79"/>
      <c r="F88" s="69"/>
      <c r="G88" s="69"/>
      <c r="H88" s="79"/>
      <c r="I88" s="168"/>
      <c r="J88" s="167" t="s">
        <v>105</v>
      </c>
      <c r="K88" s="69"/>
      <c r="L88" s="79"/>
      <c r="M88" s="206"/>
      <c r="N88" s="178"/>
      <c r="O88" s="127"/>
      <c r="P88"/>
      <c r="Q88"/>
    </row>
    <row r="89" spans="1:17" ht="15" customHeight="1">
      <c r="A89" s="135">
        <f t="shared" si="1"/>
        <v>89</v>
      </c>
      <c r="B89" s="49"/>
      <c r="C89" s="72" t="s">
        <v>25</v>
      </c>
      <c r="D89" s="78"/>
      <c r="E89" s="277"/>
      <c r="F89" s="277"/>
      <c r="G89" s="208"/>
      <c r="H89" s="79"/>
      <c r="I89" s="58"/>
      <c r="J89" s="48"/>
      <c r="K89" s="58"/>
      <c r="L89" s="74"/>
      <c r="M89" s="179"/>
      <c r="N89" s="177"/>
      <c r="O89" s="127"/>
      <c r="P89"/>
      <c r="Q89"/>
    </row>
    <row r="90" spans="1:17" ht="15" customHeight="1" thickBot="1">
      <c r="A90" s="135">
        <f t="shared" si="1"/>
        <v>90</v>
      </c>
      <c r="B90" s="49"/>
      <c r="C90" s="72" t="s">
        <v>24</v>
      </c>
      <c r="D90" s="163" t="s">
        <v>145</v>
      </c>
      <c r="E90" s="278"/>
      <c r="F90" s="278"/>
      <c r="G90" s="278"/>
      <c r="H90" s="278"/>
      <c r="I90" s="48"/>
      <c r="J90" s="159"/>
      <c r="K90" s="48"/>
      <c r="L90" s="74">
        <f>I90+J90+K90</f>
        <v>0</v>
      </c>
      <c r="M90" s="48"/>
      <c r="N90" s="194"/>
      <c r="O90" s="127"/>
      <c r="P90"/>
      <c r="Q90"/>
    </row>
    <row r="91" spans="1:15" ht="15" customHeight="1" thickBot="1">
      <c r="A91" s="135">
        <f t="shared" si="1"/>
        <v>91</v>
      </c>
      <c r="B91" s="49"/>
      <c r="C91" s="312" t="s">
        <v>177</v>
      </c>
      <c r="D91" s="71"/>
      <c r="E91" s="276"/>
      <c r="F91" s="284"/>
      <c r="G91" s="281"/>
      <c r="H91" s="185"/>
      <c r="I91" s="182"/>
      <c r="J91" s="66">
        <f>SUM(J89:J90)</f>
        <v>0</v>
      </c>
      <c r="K91" s="182"/>
      <c r="L91" s="272"/>
      <c r="M91" s="205"/>
      <c r="N91" s="189"/>
      <c r="O91" s="127"/>
    </row>
    <row r="92" spans="1:17" ht="15" customHeight="1">
      <c r="A92" s="135">
        <f t="shared" si="1"/>
        <v>92</v>
      </c>
      <c r="B92" s="49"/>
      <c r="C92" s="68"/>
      <c r="D92" s="199"/>
      <c r="E92" s="78"/>
      <c r="F92" s="69"/>
      <c r="G92" s="69"/>
      <c r="H92" s="69"/>
      <c r="I92" s="200"/>
      <c r="J92" s="161" t="s">
        <v>105</v>
      </c>
      <c r="K92" s="69"/>
      <c r="L92" s="201"/>
      <c r="M92" s="207"/>
      <c r="N92" s="204"/>
      <c r="O92" s="127"/>
      <c r="P92"/>
      <c r="Q92"/>
    </row>
    <row r="93" spans="1:17" ht="15" customHeight="1">
      <c r="A93" s="143">
        <f t="shared" si="1"/>
        <v>93</v>
      </c>
      <c r="B93" s="129"/>
      <c r="C93" s="129"/>
      <c r="D93" s="129"/>
      <c r="E93" s="129"/>
      <c r="F93" s="129"/>
      <c r="G93" s="129"/>
      <c r="H93" s="129"/>
      <c r="I93" s="166"/>
      <c r="J93" s="129"/>
      <c r="K93" s="129"/>
      <c r="L93" s="129"/>
      <c r="M93" s="161"/>
      <c r="N93" s="166"/>
      <c r="O93" s="157" t="s">
        <v>46</v>
      </c>
      <c r="P93"/>
      <c r="Q93"/>
    </row>
    <row r="94" spans="1:17" ht="15" customHeight="1">
      <c r="A94"/>
      <c r="B94"/>
      <c r="C94"/>
      <c r="D94"/>
      <c r="G94"/>
      <c r="H94"/>
      <c r="I94"/>
      <c r="J94"/>
      <c r="K94"/>
      <c r="L94"/>
      <c r="M94"/>
      <c r="N94"/>
      <c r="O94"/>
      <c r="P94"/>
      <c r="Q94"/>
    </row>
    <row r="95" spans="1:17" ht="15" customHeight="1">
      <c r="A95"/>
      <c r="B95"/>
      <c r="C95"/>
      <c r="D95"/>
      <c r="G95"/>
      <c r="H95"/>
      <c r="I95"/>
      <c r="J95"/>
      <c r="K95"/>
      <c r="L95"/>
      <c r="M95"/>
      <c r="N95"/>
      <c r="O95"/>
      <c r="P95"/>
      <c r="Q95"/>
    </row>
    <row r="96" spans="1:17" ht="15" customHeight="1">
      <c r="A96"/>
      <c r="B96"/>
      <c r="C96"/>
      <c r="D96"/>
      <c r="G96"/>
      <c r="H96"/>
      <c r="I96"/>
      <c r="J96"/>
      <c r="K96"/>
      <c r="L96"/>
      <c r="M96"/>
      <c r="N96"/>
      <c r="O96"/>
      <c r="P96"/>
      <c r="Q96"/>
    </row>
    <row r="97" spans="1:17" ht="15" customHeight="1">
      <c r="A97"/>
      <c r="B97"/>
      <c r="C97"/>
      <c r="D97"/>
      <c r="G97"/>
      <c r="H97"/>
      <c r="I97"/>
      <c r="J97"/>
      <c r="K97"/>
      <c r="L97"/>
      <c r="M97"/>
      <c r="N97"/>
      <c r="O97"/>
      <c r="P97"/>
      <c r="Q97"/>
    </row>
    <row r="98" spans="1:17" ht="15" customHeight="1">
      <c r="A98"/>
      <c r="B98"/>
      <c r="C98"/>
      <c r="D98"/>
      <c r="G98"/>
      <c r="H98"/>
      <c r="I98"/>
      <c r="J98"/>
      <c r="K98"/>
      <c r="L98"/>
      <c r="M98"/>
      <c r="N98"/>
      <c r="O98"/>
      <c r="P98"/>
      <c r="Q98"/>
    </row>
    <row r="99" spans="1:17" ht="15" customHeight="1">
      <c r="A99"/>
      <c r="B99"/>
      <c r="C99"/>
      <c r="D99"/>
      <c r="G99"/>
      <c r="H99"/>
      <c r="I99"/>
      <c r="J99"/>
      <c r="K99"/>
      <c r="L99"/>
      <c r="M99"/>
      <c r="N99"/>
      <c r="O99"/>
      <c r="P99"/>
      <c r="Q99"/>
    </row>
    <row r="100" spans="1:17" ht="15" customHeight="1">
      <c r="A100"/>
      <c r="B100"/>
      <c r="C100"/>
      <c r="D100"/>
      <c r="G100"/>
      <c r="H100"/>
      <c r="I100"/>
      <c r="J100"/>
      <c r="K100"/>
      <c r="L100"/>
      <c r="M100"/>
      <c r="N100"/>
      <c r="O100"/>
      <c r="P100"/>
      <c r="Q100"/>
    </row>
    <row r="101" spans="1:17" ht="15" customHeight="1">
      <c r="A101"/>
      <c r="B101"/>
      <c r="C101"/>
      <c r="D101"/>
      <c r="G101"/>
      <c r="H101"/>
      <c r="I101"/>
      <c r="J101"/>
      <c r="K101"/>
      <c r="L101"/>
      <c r="M101"/>
      <c r="N101"/>
      <c r="O101"/>
      <c r="P101"/>
      <c r="Q101"/>
    </row>
    <row r="102" spans="1:17" s="3" customFormat="1" ht="12.75">
      <c r="A102"/>
      <c r="B102"/>
      <c r="C102"/>
      <c r="D102"/>
      <c r="E102" s="39"/>
      <c r="F102" s="39"/>
      <c r="G102"/>
      <c r="H102"/>
      <c r="I102"/>
      <c r="J102"/>
      <c r="K102"/>
      <c r="L102"/>
      <c r="M102"/>
      <c r="N102"/>
      <c r="O102"/>
      <c r="P102"/>
      <c r="Q102"/>
    </row>
    <row r="103" spans="1:17" s="4" customFormat="1" ht="12.75">
      <c r="A103"/>
      <c r="B103"/>
      <c r="C103"/>
      <c r="D103"/>
      <c r="E103" s="39"/>
      <c r="F103" s="39"/>
      <c r="G103"/>
      <c r="H103"/>
      <c r="I103"/>
      <c r="J103"/>
      <c r="K103"/>
      <c r="L103"/>
      <c r="M103"/>
      <c r="N103"/>
      <c r="O103"/>
      <c r="P103"/>
      <c r="Q103"/>
    </row>
    <row r="104" spans="1:17" s="1" customFormat="1" ht="12.75">
      <c r="A104"/>
      <c r="B104"/>
      <c r="C104"/>
      <c r="D104"/>
      <c r="E104" s="39"/>
      <c r="F104" s="39"/>
      <c r="G104"/>
      <c r="H104"/>
      <c r="I104"/>
      <c r="J104"/>
      <c r="K104"/>
      <c r="L104"/>
      <c r="M104"/>
      <c r="N104"/>
      <c r="O104"/>
      <c r="P104"/>
      <c r="Q104"/>
    </row>
    <row r="105" spans="1:17" s="1" customFormat="1" ht="12.75">
      <c r="A105"/>
      <c r="B105"/>
      <c r="C105"/>
      <c r="D105"/>
      <c r="E105" s="39"/>
      <c r="F105" s="39"/>
      <c r="G105"/>
      <c r="H105"/>
      <c r="I105"/>
      <c r="J105"/>
      <c r="K105"/>
      <c r="L105"/>
      <c r="M105"/>
      <c r="N105"/>
      <c r="O105"/>
      <c r="P105"/>
      <c r="Q105"/>
    </row>
    <row r="106" spans="1:17" s="1" customFormat="1" ht="12.75">
      <c r="A106"/>
      <c r="B106"/>
      <c r="C106"/>
      <c r="D106"/>
      <c r="E106" s="39"/>
      <c r="F106" s="39"/>
      <c r="G106"/>
      <c r="H106"/>
      <c r="I106"/>
      <c r="J106"/>
      <c r="K106"/>
      <c r="L106"/>
      <c r="M106"/>
      <c r="N106"/>
      <c r="O106"/>
      <c r="P106"/>
      <c r="Q106"/>
    </row>
    <row r="107" spans="1:17" s="1" customFormat="1" ht="12.75">
      <c r="A107"/>
      <c r="B107"/>
      <c r="C107"/>
      <c r="D107"/>
      <c r="E107" s="39"/>
      <c r="F107" s="39"/>
      <c r="G107"/>
      <c r="H107"/>
      <c r="I107"/>
      <c r="J107"/>
      <c r="K107"/>
      <c r="L107"/>
      <c r="M107"/>
      <c r="N107"/>
      <c r="O107"/>
      <c r="P107"/>
      <c r="Q107"/>
    </row>
    <row r="108" spans="1:17" s="1" customFormat="1" ht="12.75">
      <c r="A108"/>
      <c r="B108"/>
      <c r="C108"/>
      <c r="D108"/>
      <c r="E108" s="39"/>
      <c r="F108" s="39"/>
      <c r="G108"/>
      <c r="H108"/>
      <c r="I108"/>
      <c r="J108"/>
      <c r="K108"/>
      <c r="L108"/>
      <c r="M108"/>
      <c r="N108"/>
      <c r="O108"/>
      <c r="P108"/>
      <c r="Q108"/>
    </row>
    <row r="109" spans="1:17" s="1" customFormat="1" ht="12.75">
      <c r="A109"/>
      <c r="B109"/>
      <c r="C109"/>
      <c r="D109"/>
      <c r="E109" s="39"/>
      <c r="F109" s="39"/>
      <c r="G109"/>
      <c r="H109"/>
      <c r="I109"/>
      <c r="J109"/>
      <c r="K109"/>
      <c r="L109"/>
      <c r="M109"/>
      <c r="N109"/>
      <c r="O109"/>
      <c r="P109"/>
      <c r="Q109"/>
    </row>
    <row r="110" spans="1:17" s="1" customFormat="1" ht="12.75">
      <c r="A110"/>
      <c r="B110"/>
      <c r="C110"/>
      <c r="D110"/>
      <c r="E110" s="39"/>
      <c r="F110" s="39"/>
      <c r="G110"/>
      <c r="H110"/>
      <c r="I110"/>
      <c r="J110"/>
      <c r="K110"/>
      <c r="L110"/>
      <c r="M110"/>
      <c r="N110"/>
      <c r="O110"/>
      <c r="P110"/>
      <c r="Q110"/>
    </row>
    <row r="111" spans="1:17" s="1" customFormat="1" ht="12.75">
      <c r="A111"/>
      <c r="B111"/>
      <c r="C111"/>
      <c r="D111"/>
      <c r="E111" s="39"/>
      <c r="F111" s="39"/>
      <c r="G111"/>
      <c r="H111"/>
      <c r="I111"/>
      <c r="J111"/>
      <c r="K111"/>
      <c r="L111"/>
      <c r="M111"/>
      <c r="N111"/>
      <c r="O111"/>
      <c r="P111"/>
      <c r="Q111"/>
    </row>
    <row r="112" spans="1:17" s="1" customFormat="1" ht="12.75">
      <c r="A112"/>
      <c r="B112"/>
      <c r="C112"/>
      <c r="D112"/>
      <c r="E112" s="39"/>
      <c r="F112" s="39"/>
      <c r="G112"/>
      <c r="H112"/>
      <c r="I112"/>
      <c r="J112"/>
      <c r="K112"/>
      <c r="L112"/>
      <c r="M112"/>
      <c r="N112"/>
      <c r="O112"/>
      <c r="P112"/>
      <c r="Q112"/>
    </row>
    <row r="113" spans="1:17" ht="12.75">
      <c r="A113"/>
      <c r="B113"/>
      <c r="C113"/>
      <c r="D113"/>
      <c r="G113"/>
      <c r="H113"/>
      <c r="I113"/>
      <c r="J113"/>
      <c r="K113"/>
      <c r="L113"/>
      <c r="M113"/>
      <c r="N113"/>
      <c r="O113"/>
      <c r="P113"/>
      <c r="Q113"/>
    </row>
    <row r="114" spans="1:17" ht="12.75">
      <c r="A114"/>
      <c r="B114"/>
      <c r="C114"/>
      <c r="D114"/>
      <c r="G114"/>
      <c r="H114"/>
      <c r="I114"/>
      <c r="J114"/>
      <c r="K114"/>
      <c r="L114"/>
      <c r="M114"/>
      <c r="N114"/>
      <c r="O114"/>
      <c r="P114"/>
      <c r="Q114"/>
    </row>
    <row r="115" spans="1:17" ht="12.75">
      <c r="A115"/>
      <c r="B115"/>
      <c r="C115"/>
      <c r="D115"/>
      <c r="G115"/>
      <c r="H115"/>
      <c r="I115"/>
      <c r="J115"/>
      <c r="K115"/>
      <c r="L115"/>
      <c r="M115"/>
      <c r="N115"/>
      <c r="O115"/>
      <c r="P115"/>
      <c r="Q115"/>
    </row>
    <row r="116" spans="1:17" ht="12.75">
      <c r="A116"/>
      <c r="B116"/>
      <c r="C116"/>
      <c r="D116"/>
      <c r="G116"/>
      <c r="H116"/>
      <c r="I116"/>
      <c r="J116"/>
      <c r="K116"/>
      <c r="L116"/>
      <c r="M116"/>
      <c r="N116"/>
      <c r="O116"/>
      <c r="P116"/>
      <c r="Q116"/>
    </row>
    <row r="117" spans="1:17" ht="12.75">
      <c r="A117"/>
      <c r="B117"/>
      <c r="C117"/>
      <c r="D117"/>
      <c r="G117"/>
      <c r="H117"/>
      <c r="I117"/>
      <c r="J117"/>
      <c r="K117"/>
      <c r="L117"/>
      <c r="M117"/>
      <c r="N117"/>
      <c r="O117"/>
      <c r="P117"/>
      <c r="Q117"/>
    </row>
    <row r="118" spans="1:17" ht="12.75">
      <c r="A118"/>
      <c r="B118"/>
      <c r="C118"/>
      <c r="D118"/>
      <c r="G118"/>
      <c r="H118"/>
      <c r="I118"/>
      <c r="J118"/>
      <c r="K118"/>
      <c r="L118"/>
      <c r="M118"/>
      <c r="N118"/>
      <c r="O118"/>
      <c r="P118"/>
      <c r="Q118"/>
    </row>
    <row r="119" spans="1:17" ht="12.75">
      <c r="A119"/>
      <c r="B119"/>
      <c r="C119"/>
      <c r="D119"/>
      <c r="G119"/>
      <c r="H119"/>
      <c r="I119"/>
      <c r="J119"/>
      <c r="K119"/>
      <c r="L119"/>
      <c r="M119"/>
      <c r="N119"/>
      <c r="O119"/>
      <c r="P119"/>
      <c r="Q119"/>
    </row>
    <row r="120" spans="1:17" ht="12.75">
      <c r="A120"/>
      <c r="B120"/>
      <c r="C120"/>
      <c r="D120"/>
      <c r="G120"/>
      <c r="H120"/>
      <c r="I120"/>
      <c r="J120"/>
      <c r="K120"/>
      <c r="L120"/>
      <c r="M120"/>
      <c r="N120"/>
      <c r="O120"/>
      <c r="P120"/>
      <c r="Q120"/>
    </row>
    <row r="121" spans="1:17" ht="12.75">
      <c r="A121"/>
      <c r="B121"/>
      <c r="C121"/>
      <c r="D121"/>
      <c r="G121"/>
      <c r="H121"/>
      <c r="I121"/>
      <c r="J121"/>
      <c r="K121"/>
      <c r="L121"/>
      <c r="M121"/>
      <c r="N121"/>
      <c r="O121"/>
      <c r="P121"/>
      <c r="Q121"/>
    </row>
    <row r="122" spans="1:17" ht="12.75">
      <c r="A122"/>
      <c r="B122"/>
      <c r="C122"/>
      <c r="D122"/>
      <c r="G122"/>
      <c r="H122"/>
      <c r="I122"/>
      <c r="J122"/>
      <c r="K122"/>
      <c r="L122"/>
      <c r="M122"/>
      <c r="N122"/>
      <c r="O122"/>
      <c r="P122"/>
      <c r="Q122"/>
    </row>
    <row r="123" spans="1:17" ht="12.75">
      <c r="A123"/>
      <c r="B123"/>
      <c r="C123"/>
      <c r="D123"/>
      <c r="G123"/>
      <c r="H123"/>
      <c r="I123"/>
      <c r="J123"/>
      <c r="K123"/>
      <c r="L123"/>
      <c r="M123"/>
      <c r="N123"/>
      <c r="O123"/>
      <c r="P123"/>
      <c r="Q123"/>
    </row>
  </sheetData>
  <sheetProtection formatColumns="0" formatRows="0"/>
  <mergeCells count="13">
    <mergeCell ref="M2:N2"/>
    <mergeCell ref="M3:N3"/>
    <mergeCell ref="M61:N61"/>
    <mergeCell ref="M62:N62"/>
    <mergeCell ref="M7:M8"/>
    <mergeCell ref="G7:H7"/>
    <mergeCell ref="I7:L7"/>
    <mergeCell ref="I66:L66"/>
    <mergeCell ref="M66:M67"/>
    <mergeCell ref="E66:E67"/>
    <mergeCell ref="F66:F67"/>
    <mergeCell ref="G66:G67"/>
    <mergeCell ref="H66:H67"/>
  </mergeCells>
  <printOptions gridLines="1" headings="1"/>
  <pageMargins left="0.7480314960629921" right="0.7480314960629921" top="0.984251968503937" bottom="0.984251968503937" header="0.5118110236220472" footer="0.5118110236220472"/>
  <pageSetup fitToHeight="1" fitToWidth="1" horizontalDpi="600" verticalDpi="600" orientation="landscape" paperSize="8" scale="71"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23">
    <tabColor indexed="45"/>
    <pageSetUpPr fitToPage="1"/>
  </sheetPr>
  <dimension ref="A1:AE158"/>
  <sheetViews>
    <sheetView showGridLines="0" view="pageBreakPreview" zoomScaleSheetLayoutView="100" workbookViewId="0" topLeftCell="A1">
      <selection activeCell="M65" sqref="A1:M65"/>
    </sheetView>
  </sheetViews>
  <sheetFormatPr defaultColWidth="9.140625" defaultRowHeight="12.75"/>
  <cols>
    <col min="1" max="1" width="3.7109375" style="0" customWidth="1"/>
    <col min="2" max="2" width="5.8515625" style="0" customWidth="1"/>
    <col min="3" max="3" width="63.7109375" style="0" customWidth="1"/>
    <col min="4" max="4" width="0.9921875" style="0" customWidth="1"/>
    <col min="5" max="5" width="16.8515625" style="0" customWidth="1"/>
    <col min="6" max="6" width="0.5625" style="0" customWidth="1"/>
    <col min="7" max="7" width="15.57421875" style="0" customWidth="1"/>
    <col min="8" max="8" width="0.5625" style="0" customWidth="1"/>
    <col min="9" max="9" width="14.57421875" style="0" customWidth="1"/>
    <col min="10" max="10" width="0.5625" style="0" customWidth="1"/>
    <col min="11" max="11" width="14.8515625" style="0" customWidth="1"/>
    <col min="12" max="12" width="8.140625" style="0" customWidth="1"/>
    <col min="13" max="13" width="2.7109375" style="0" customWidth="1"/>
    <col min="29" max="16384" width="9.140625" style="39" customWidth="1"/>
  </cols>
  <sheetData>
    <row r="1" spans="1:31" s="3" customFormat="1" ht="12.75" customHeight="1">
      <c r="A1" s="54"/>
      <c r="B1" s="55"/>
      <c r="C1" s="55"/>
      <c r="D1" s="55"/>
      <c r="E1" s="55"/>
      <c r="F1" s="55"/>
      <c r="G1" s="55"/>
      <c r="H1" s="55"/>
      <c r="I1" s="55"/>
      <c r="J1" s="55"/>
      <c r="K1" s="55"/>
      <c r="L1" s="55"/>
      <c r="M1" s="236"/>
      <c r="N1"/>
      <c r="O1"/>
      <c r="P1"/>
      <c r="Q1"/>
      <c r="R1"/>
      <c r="S1"/>
      <c r="T1"/>
      <c r="U1"/>
      <c r="V1"/>
      <c r="W1"/>
      <c r="X1"/>
      <c r="Y1"/>
      <c r="Z1"/>
      <c r="AA1"/>
      <c r="AB1"/>
      <c r="AC1"/>
      <c r="AD1"/>
      <c r="AE1"/>
    </row>
    <row r="2" spans="1:31" s="3" customFormat="1" ht="16.5" customHeight="1">
      <c r="A2" s="136"/>
      <c r="B2" s="6"/>
      <c r="C2" s="6"/>
      <c r="D2" s="6"/>
      <c r="E2" s="6"/>
      <c r="F2" s="6"/>
      <c r="G2" s="27" t="s">
        <v>196</v>
      </c>
      <c r="H2" s="332" t="str">
        <f>IF(NOT(ISBLANK(CoverSheet!$C$8)),CoverSheet!$C$8,"")</f>
        <v>Gas Transmission Business</v>
      </c>
      <c r="I2" s="333"/>
      <c r="J2" s="333"/>
      <c r="K2" s="333"/>
      <c r="L2" s="334"/>
      <c r="M2" s="137"/>
      <c r="N2"/>
      <c r="O2"/>
      <c r="P2"/>
      <c r="Q2"/>
      <c r="R2"/>
      <c r="S2"/>
      <c r="T2"/>
      <c r="U2"/>
      <c r="V2"/>
      <c r="W2"/>
      <c r="X2"/>
      <c r="Y2"/>
      <c r="Z2"/>
      <c r="AA2"/>
      <c r="AB2"/>
      <c r="AC2"/>
      <c r="AD2"/>
      <c r="AE2"/>
    </row>
    <row r="3" spans="1:31" s="3" customFormat="1" ht="16.5" customHeight="1">
      <c r="A3" s="136"/>
      <c r="B3" s="6"/>
      <c r="C3" s="6"/>
      <c r="D3" s="6"/>
      <c r="E3" s="6"/>
      <c r="F3" s="6"/>
      <c r="G3" s="27" t="s">
        <v>15</v>
      </c>
      <c r="H3" s="335">
        <f>IF(ISNUMBER(CoverSheet!$C$11),CoverSheet!$C$11,"")</f>
        <v>40724</v>
      </c>
      <c r="I3" s="333"/>
      <c r="J3" s="333"/>
      <c r="K3" s="333"/>
      <c r="L3" s="334"/>
      <c r="M3" s="137"/>
      <c r="N3"/>
      <c r="O3"/>
      <c r="P3"/>
      <c r="Q3"/>
      <c r="R3"/>
      <c r="S3"/>
      <c r="T3"/>
      <c r="U3"/>
      <c r="V3"/>
      <c r="W3"/>
      <c r="X3"/>
      <c r="Y3"/>
      <c r="Z3"/>
      <c r="AA3"/>
      <c r="AB3"/>
      <c r="AC3"/>
      <c r="AD3"/>
      <c r="AE3"/>
    </row>
    <row r="4" spans="1:31" s="3" customFormat="1" ht="20.25" customHeight="1">
      <c r="A4" s="133" t="s">
        <v>152</v>
      </c>
      <c r="B4" s="6"/>
      <c r="C4" s="6"/>
      <c r="D4" s="6"/>
      <c r="E4" s="6"/>
      <c r="F4" s="6"/>
      <c r="G4" s="6"/>
      <c r="H4" s="6"/>
      <c r="I4" s="6"/>
      <c r="J4" s="6"/>
      <c r="K4" s="6"/>
      <c r="L4" s="6"/>
      <c r="M4" s="137"/>
      <c r="N4"/>
      <c r="O4"/>
      <c r="P4"/>
      <c r="Q4"/>
      <c r="R4"/>
      <c r="S4"/>
      <c r="T4"/>
      <c r="U4"/>
      <c r="V4"/>
      <c r="W4"/>
      <c r="X4"/>
      <c r="Y4"/>
      <c r="Z4"/>
      <c r="AA4"/>
      <c r="AB4"/>
      <c r="AC4"/>
      <c r="AD4"/>
      <c r="AE4"/>
    </row>
    <row r="5" spans="1:31" s="3" customFormat="1" ht="12.75">
      <c r="A5" s="134" t="s">
        <v>115</v>
      </c>
      <c r="B5" s="6"/>
      <c r="C5" s="6"/>
      <c r="D5" s="6"/>
      <c r="E5" s="6"/>
      <c r="F5" s="6"/>
      <c r="G5" s="6"/>
      <c r="H5" s="6"/>
      <c r="I5" s="6"/>
      <c r="J5" s="6"/>
      <c r="K5" s="6"/>
      <c r="L5" s="6"/>
      <c r="M5" s="137"/>
      <c r="N5"/>
      <c r="O5"/>
      <c r="P5"/>
      <c r="Q5"/>
      <c r="R5"/>
      <c r="S5"/>
      <c r="T5"/>
      <c r="U5"/>
      <c r="V5"/>
      <c r="W5"/>
      <c r="X5"/>
      <c r="Y5"/>
      <c r="Z5"/>
      <c r="AA5"/>
      <c r="AB5"/>
      <c r="AC5"/>
      <c r="AD5"/>
      <c r="AE5"/>
    </row>
    <row r="6" spans="1:31" ht="20.1" customHeight="1">
      <c r="A6" s="135">
        <f>ROW(A6)</f>
        <v>6</v>
      </c>
      <c r="B6" s="8"/>
      <c r="C6" s="8"/>
      <c r="D6" s="8"/>
      <c r="E6" s="8"/>
      <c r="F6" s="8"/>
      <c r="G6" s="40" t="s">
        <v>7</v>
      </c>
      <c r="H6" s="41"/>
      <c r="I6" s="41"/>
      <c r="J6" s="40"/>
      <c r="K6" s="40" t="s">
        <v>8</v>
      </c>
      <c r="L6" s="51"/>
      <c r="M6" s="138"/>
      <c r="AC6"/>
      <c r="AD6"/>
      <c r="AE6"/>
    </row>
    <row r="7" spans="1:31" ht="21" customHeight="1">
      <c r="A7" s="135">
        <f aca="true" t="shared" si="0" ref="A7:A65">ROW(A7)</f>
        <v>7</v>
      </c>
      <c r="B7" s="118" t="s">
        <v>20</v>
      </c>
      <c r="C7" s="9"/>
      <c r="D7" s="9"/>
      <c r="E7" s="9"/>
      <c r="F7" s="10"/>
      <c r="G7" s="85" t="s">
        <v>0</v>
      </c>
      <c r="H7" s="10"/>
      <c r="I7" s="85" t="s">
        <v>0</v>
      </c>
      <c r="J7" s="95"/>
      <c r="K7" s="11" t="s">
        <v>0</v>
      </c>
      <c r="L7" s="95" t="s">
        <v>53</v>
      </c>
      <c r="M7" s="139"/>
      <c r="AC7"/>
      <c r="AD7"/>
      <c r="AE7"/>
    </row>
    <row r="8" spans="1:31" ht="13.5" thickBot="1">
      <c r="A8" s="135">
        <f t="shared" si="0"/>
        <v>8</v>
      </c>
      <c r="B8" s="8"/>
      <c r="C8" s="8"/>
      <c r="D8" s="8"/>
      <c r="E8" s="8"/>
      <c r="F8" s="8"/>
      <c r="G8" s="8"/>
      <c r="H8" s="8"/>
      <c r="I8" s="8"/>
      <c r="J8" s="9"/>
      <c r="K8" s="8"/>
      <c r="L8" s="9"/>
      <c r="M8" s="138"/>
      <c r="AC8"/>
      <c r="AD8"/>
      <c r="AE8"/>
    </row>
    <row r="9" spans="1:31" ht="15" customHeight="1" thickBot="1">
      <c r="A9" s="135">
        <f t="shared" si="0"/>
        <v>9</v>
      </c>
      <c r="B9" s="9"/>
      <c r="C9" s="100" t="s">
        <v>210</v>
      </c>
      <c r="D9" s="9"/>
      <c r="E9" s="9"/>
      <c r="F9" s="9"/>
      <c r="G9" s="9"/>
      <c r="H9" s="10"/>
      <c r="I9" s="65"/>
      <c r="J9" s="121"/>
      <c r="K9" s="267">
        <v>0</v>
      </c>
      <c r="L9" s="121" t="s">
        <v>117</v>
      </c>
      <c r="M9" s="139"/>
      <c r="AC9"/>
      <c r="AD9"/>
      <c r="AE9"/>
    </row>
    <row r="10" spans="1:31" ht="15" customHeight="1" thickBot="1">
      <c r="A10" s="135">
        <f t="shared" si="0"/>
        <v>10</v>
      </c>
      <c r="B10" s="9"/>
      <c r="C10" s="100"/>
      <c r="D10" s="9"/>
      <c r="E10" s="9"/>
      <c r="F10" s="9"/>
      <c r="G10" s="9"/>
      <c r="H10" s="10"/>
      <c r="I10" s="65"/>
      <c r="J10" s="121"/>
      <c r="K10" s="9"/>
      <c r="L10" s="121"/>
      <c r="M10" s="139"/>
      <c r="AC10"/>
      <c r="AD10"/>
      <c r="AE10"/>
    </row>
    <row r="11" spans="1:31" ht="15" customHeight="1" thickBot="1">
      <c r="A11" s="135">
        <f t="shared" si="0"/>
        <v>11</v>
      </c>
      <c r="B11" s="9"/>
      <c r="C11" s="9" t="s">
        <v>140</v>
      </c>
      <c r="D11" s="9"/>
      <c r="E11" s="9"/>
      <c r="F11" s="9"/>
      <c r="G11" s="9"/>
      <c r="H11" s="10"/>
      <c r="I11" s="65"/>
      <c r="J11" s="121"/>
      <c r="K11" s="267">
        <v>0</v>
      </c>
      <c r="L11" s="121" t="s">
        <v>134</v>
      </c>
      <c r="M11" s="139"/>
      <c r="AC11"/>
      <c r="AD11"/>
      <c r="AE11"/>
    </row>
    <row r="12" spans="1:31" ht="15" customHeight="1" thickBot="1">
      <c r="A12" s="135">
        <f t="shared" si="0"/>
        <v>12</v>
      </c>
      <c r="B12" s="9"/>
      <c r="C12" s="9" t="s">
        <v>132</v>
      </c>
      <c r="D12" s="9"/>
      <c r="E12" s="9"/>
      <c r="F12" s="9"/>
      <c r="G12" s="42"/>
      <c r="H12" s="10"/>
      <c r="I12" s="8"/>
      <c r="J12" s="121"/>
      <c r="K12" s="9"/>
      <c r="L12" s="121" t="s">
        <v>179</v>
      </c>
      <c r="M12" s="139"/>
      <c r="AC12"/>
      <c r="AD12"/>
      <c r="AE12"/>
    </row>
    <row r="13" spans="1:31" ht="15" customHeight="1" thickBot="1">
      <c r="A13" s="135">
        <f t="shared" si="0"/>
        <v>13</v>
      </c>
      <c r="B13" s="9"/>
      <c r="C13" s="9" t="s">
        <v>135</v>
      </c>
      <c r="D13" s="12"/>
      <c r="E13" s="9"/>
      <c r="F13" s="9"/>
      <c r="G13" s="9"/>
      <c r="H13" s="10"/>
      <c r="I13" s="43">
        <f>K11+G12</f>
        <v>0</v>
      </c>
      <c r="J13" s="93"/>
      <c r="K13" s="10"/>
      <c r="L13" s="93"/>
      <c r="M13" s="139"/>
      <c r="AC13"/>
      <c r="AD13"/>
      <c r="AE13"/>
    </row>
    <row r="14" spans="1:31" ht="15" customHeight="1">
      <c r="A14" s="135">
        <f t="shared" si="0"/>
        <v>14</v>
      </c>
      <c r="B14" s="9"/>
      <c r="C14" s="9"/>
      <c r="D14" s="12"/>
      <c r="E14" s="9"/>
      <c r="F14" s="9"/>
      <c r="G14" s="9"/>
      <c r="H14" s="10"/>
      <c r="I14" s="65"/>
      <c r="J14" s="93"/>
      <c r="K14" s="10"/>
      <c r="L14" s="93"/>
      <c r="M14" s="139"/>
      <c r="AC14"/>
      <c r="AD14"/>
      <c r="AE14"/>
    </row>
    <row r="15" spans="1:31" ht="15" customHeight="1">
      <c r="A15" s="135">
        <f t="shared" si="0"/>
        <v>15</v>
      </c>
      <c r="B15" s="230" t="s">
        <v>1</v>
      </c>
      <c r="C15" s="231" t="s">
        <v>142</v>
      </c>
      <c r="D15" s="9"/>
      <c r="E15" s="9"/>
      <c r="F15" s="9"/>
      <c r="G15" s="11"/>
      <c r="H15" s="10"/>
      <c r="I15" s="11"/>
      <c r="J15" s="64"/>
      <c r="K15" s="9"/>
      <c r="L15" s="64"/>
      <c r="M15" s="139"/>
      <c r="AC15"/>
      <c r="AD15"/>
      <c r="AE15"/>
    </row>
    <row r="16" spans="1:31" ht="15" customHeight="1">
      <c r="A16" s="135">
        <f t="shared" si="0"/>
        <v>16</v>
      </c>
      <c r="B16" s="13"/>
      <c r="C16" s="9" t="s">
        <v>212</v>
      </c>
      <c r="D16" s="9"/>
      <c r="E16" s="9"/>
      <c r="F16" s="9"/>
      <c r="G16" s="42"/>
      <c r="H16" s="10"/>
      <c r="I16" s="11"/>
      <c r="J16" s="121"/>
      <c r="K16" s="9"/>
      <c r="L16" s="121" t="s">
        <v>16</v>
      </c>
      <c r="M16" s="139"/>
      <c r="AC16"/>
      <c r="AD16"/>
      <c r="AE16"/>
    </row>
    <row r="17" spans="1:31" ht="15" customHeight="1">
      <c r="A17" s="135">
        <f t="shared" si="0"/>
        <v>17</v>
      </c>
      <c r="B17" s="13"/>
      <c r="C17" s="12" t="s">
        <v>116</v>
      </c>
      <c r="D17" s="9"/>
      <c r="E17" s="9"/>
      <c r="F17" s="9"/>
      <c r="G17" s="42"/>
      <c r="H17" s="10"/>
      <c r="I17" s="11"/>
      <c r="J17" s="121"/>
      <c r="K17" s="9"/>
      <c r="L17" s="121" t="s">
        <v>16</v>
      </c>
      <c r="M17" s="139"/>
      <c r="AC17"/>
      <c r="AD17"/>
      <c r="AE17"/>
    </row>
    <row r="18" spans="1:31" ht="15" customHeight="1">
      <c r="A18" s="135">
        <f t="shared" si="0"/>
        <v>18</v>
      </c>
      <c r="B18" s="13"/>
      <c r="C18" s="9" t="s">
        <v>118</v>
      </c>
      <c r="D18" s="9"/>
      <c r="E18" s="9"/>
      <c r="F18" s="9"/>
      <c r="G18" s="42"/>
      <c r="H18" s="10"/>
      <c r="I18" s="11"/>
      <c r="J18" s="121"/>
      <c r="K18" s="9"/>
      <c r="L18" s="121" t="s">
        <v>117</v>
      </c>
      <c r="M18" s="139"/>
      <c r="AC18"/>
      <c r="AD18"/>
      <c r="AE18"/>
    </row>
    <row r="19" spans="1:31" ht="15" customHeight="1" thickBot="1">
      <c r="A19" s="135">
        <f t="shared" si="0"/>
        <v>19</v>
      </c>
      <c r="B19" s="13"/>
      <c r="C19" s="12" t="s">
        <v>51</v>
      </c>
      <c r="D19" s="9"/>
      <c r="E19" s="9"/>
      <c r="F19" s="9"/>
      <c r="G19" s="42"/>
      <c r="H19" s="10"/>
      <c r="I19" s="11"/>
      <c r="J19" s="121"/>
      <c r="K19" s="9"/>
      <c r="L19" s="121" t="s">
        <v>117</v>
      </c>
      <c r="M19" s="139"/>
      <c r="AC19"/>
      <c r="AD19"/>
      <c r="AE19"/>
    </row>
    <row r="20" spans="1:31" ht="15" customHeight="1" thickBot="1">
      <c r="A20" s="135">
        <f t="shared" si="0"/>
        <v>20</v>
      </c>
      <c r="B20" s="13"/>
      <c r="C20" s="9" t="s">
        <v>136</v>
      </c>
      <c r="D20" s="9"/>
      <c r="E20" s="9"/>
      <c r="F20" s="9"/>
      <c r="G20" s="9"/>
      <c r="H20" s="10"/>
      <c r="I20" s="43">
        <f>SUM(G16:G19)</f>
        <v>0</v>
      </c>
      <c r="J20" s="121"/>
      <c r="K20" s="9"/>
      <c r="L20" s="121"/>
      <c r="M20" s="139"/>
      <c r="AC20"/>
      <c r="AD20"/>
      <c r="AE20"/>
    </row>
    <row r="21" spans="1:31" ht="15" customHeight="1" thickBot="1">
      <c r="A21" s="135">
        <f t="shared" si="0"/>
        <v>21</v>
      </c>
      <c r="B21" s="13"/>
      <c r="C21" s="9"/>
      <c r="D21" s="9"/>
      <c r="E21" s="9"/>
      <c r="F21" s="9"/>
      <c r="G21" s="9"/>
      <c r="H21" s="10"/>
      <c r="I21" s="65"/>
      <c r="J21" s="121"/>
      <c r="K21" s="9"/>
      <c r="L21" s="121"/>
      <c r="M21" s="139"/>
      <c r="AC21"/>
      <c r="AD21"/>
      <c r="AE21"/>
    </row>
    <row r="22" spans="1:28" ht="15" customHeight="1" thickBot="1">
      <c r="A22" s="135">
        <f t="shared" si="0"/>
        <v>22</v>
      </c>
      <c r="B22" s="13"/>
      <c r="C22" s="9" t="s">
        <v>180</v>
      </c>
      <c r="D22" s="12"/>
      <c r="E22" s="9"/>
      <c r="F22" s="9"/>
      <c r="G22" s="9"/>
      <c r="H22" s="8"/>
      <c r="I22" s="43">
        <f>I13-I20</f>
        <v>0</v>
      </c>
      <c r="J22" s="121"/>
      <c r="K22" s="10"/>
      <c r="L22" s="121"/>
      <c r="M22" s="139"/>
      <c r="N22" s="39"/>
      <c r="O22" s="39"/>
      <c r="P22" s="39"/>
      <c r="Q22" s="39"/>
      <c r="R22" s="39"/>
      <c r="S22" s="39"/>
      <c r="T22" s="39"/>
      <c r="U22" s="39"/>
      <c r="V22" s="39"/>
      <c r="W22" s="39"/>
      <c r="X22" s="39"/>
      <c r="Y22" s="39"/>
      <c r="Z22" s="39"/>
      <c r="AA22" s="39"/>
      <c r="AB22" s="39"/>
    </row>
    <row r="23" spans="1:28" ht="15" customHeight="1">
      <c r="A23" s="135">
        <f t="shared" si="0"/>
        <v>23</v>
      </c>
      <c r="B23" s="13"/>
      <c r="C23" s="9"/>
      <c r="D23" s="12"/>
      <c r="E23" s="9"/>
      <c r="F23" s="9"/>
      <c r="G23" s="9"/>
      <c r="H23" s="8"/>
      <c r="I23" s="65"/>
      <c r="J23" s="121"/>
      <c r="K23" s="10"/>
      <c r="L23" s="121"/>
      <c r="M23" s="139"/>
      <c r="N23" s="39"/>
      <c r="O23" s="39"/>
      <c r="P23" s="39"/>
      <c r="Q23" s="39"/>
      <c r="R23" s="39"/>
      <c r="S23" s="39"/>
      <c r="T23" s="39"/>
      <c r="U23" s="39"/>
      <c r="V23" s="39"/>
      <c r="W23" s="39"/>
      <c r="X23" s="39"/>
      <c r="Y23" s="39"/>
      <c r="Z23" s="39"/>
      <c r="AA23" s="39"/>
      <c r="AB23" s="39"/>
    </row>
    <row r="24" spans="1:28" ht="15" customHeight="1">
      <c r="A24" s="135">
        <f t="shared" si="0"/>
        <v>24</v>
      </c>
      <c r="B24" s="118" t="s">
        <v>215</v>
      </c>
      <c r="C24" s="9"/>
      <c r="D24" s="12"/>
      <c r="E24" s="9"/>
      <c r="F24" s="9"/>
      <c r="G24" s="9"/>
      <c r="H24" s="8"/>
      <c r="I24" s="65"/>
      <c r="J24" s="121"/>
      <c r="K24" s="10"/>
      <c r="L24" s="121"/>
      <c r="M24" s="139"/>
      <c r="N24" s="39"/>
      <c r="O24" s="39"/>
      <c r="P24" s="39"/>
      <c r="Q24" s="39"/>
      <c r="R24" s="39"/>
      <c r="S24" s="39"/>
      <c r="T24" s="39"/>
      <c r="U24" s="39"/>
      <c r="V24" s="39"/>
      <c r="W24" s="39"/>
      <c r="X24" s="39"/>
      <c r="Y24" s="39"/>
      <c r="Z24" s="39"/>
      <c r="AA24" s="39"/>
      <c r="AB24" s="39"/>
    </row>
    <row r="25" spans="1:28" ht="15" customHeight="1" thickBot="1">
      <c r="A25" s="135">
        <f t="shared" si="0"/>
        <v>25</v>
      </c>
      <c r="B25" s="118"/>
      <c r="C25" s="9"/>
      <c r="D25" s="12"/>
      <c r="E25" s="9"/>
      <c r="F25" s="9"/>
      <c r="G25" s="9"/>
      <c r="H25" s="8"/>
      <c r="I25" s="65"/>
      <c r="J25" s="121"/>
      <c r="K25" s="10"/>
      <c r="L25" s="121"/>
      <c r="M25" s="139"/>
      <c r="N25" s="39"/>
      <c r="O25" s="39"/>
      <c r="P25" s="39"/>
      <c r="Q25" s="39"/>
      <c r="R25" s="39"/>
      <c r="S25" s="39"/>
      <c r="T25" s="39"/>
      <c r="U25" s="39"/>
      <c r="V25" s="39"/>
      <c r="W25" s="39"/>
      <c r="X25" s="39"/>
      <c r="Y25" s="39"/>
      <c r="Z25" s="39"/>
      <c r="AA25" s="39"/>
      <c r="AB25" s="39"/>
    </row>
    <row r="26" spans="1:28" ht="15" customHeight="1" thickBot="1">
      <c r="A26" s="135">
        <f t="shared" si="0"/>
        <v>26</v>
      </c>
      <c r="B26" s="118"/>
      <c r="C26" s="9" t="s">
        <v>172</v>
      </c>
      <c r="D26" s="12"/>
      <c r="E26" s="9"/>
      <c r="F26" s="9"/>
      <c r="G26" s="9"/>
      <c r="H26" s="8"/>
      <c r="I26" s="43">
        <f>I22</f>
        <v>0</v>
      </c>
      <c r="J26" s="121"/>
      <c r="K26" s="10"/>
      <c r="L26" s="121" t="s">
        <v>181</v>
      </c>
      <c r="M26" s="139"/>
      <c r="N26" s="39"/>
      <c r="O26" s="39"/>
      <c r="P26" s="39"/>
      <c r="Q26" s="39"/>
      <c r="R26" s="39"/>
      <c r="S26" s="39"/>
      <c r="T26" s="39"/>
      <c r="U26" s="39"/>
      <c r="V26" s="39"/>
      <c r="W26" s="39"/>
      <c r="X26" s="39"/>
      <c r="Y26" s="39"/>
      <c r="Z26" s="39"/>
      <c r="AA26" s="39"/>
      <c r="AB26" s="39"/>
    </row>
    <row r="27" spans="1:28" ht="15" customHeight="1" thickBot="1">
      <c r="A27" s="135">
        <f t="shared" si="0"/>
        <v>27</v>
      </c>
      <c r="B27" s="118"/>
      <c r="C27" s="9"/>
      <c r="D27" s="12"/>
      <c r="E27" s="9"/>
      <c r="F27" s="9"/>
      <c r="G27" s="9"/>
      <c r="H27" s="8"/>
      <c r="I27" s="9"/>
      <c r="J27" s="121"/>
      <c r="K27" s="10"/>
      <c r="L27" s="121"/>
      <c r="M27" s="139"/>
      <c r="N27" s="39"/>
      <c r="O27" s="39"/>
      <c r="P27" s="39"/>
      <c r="Q27" s="39"/>
      <c r="R27" s="39"/>
      <c r="S27" s="39"/>
      <c r="T27" s="39"/>
      <c r="U27" s="39"/>
      <c r="V27" s="39"/>
      <c r="W27" s="39"/>
      <c r="X27" s="39"/>
      <c r="Y27" s="39"/>
      <c r="Z27" s="39"/>
      <c r="AA27" s="39"/>
      <c r="AB27" s="39"/>
    </row>
    <row r="28" spans="1:28" ht="15" customHeight="1" thickBot="1">
      <c r="A28" s="135">
        <f t="shared" si="0"/>
        <v>28</v>
      </c>
      <c r="B28" s="13" t="s">
        <v>1</v>
      </c>
      <c r="C28" s="12" t="s">
        <v>219</v>
      </c>
      <c r="D28" s="12"/>
      <c r="E28" s="9"/>
      <c r="F28" s="8"/>
      <c r="G28" s="9"/>
      <c r="H28" s="8"/>
      <c r="I28" s="302">
        <v>0</v>
      </c>
      <c r="J28" s="121"/>
      <c r="K28" s="10"/>
      <c r="L28" s="121" t="s">
        <v>21</v>
      </c>
      <c r="M28" s="139"/>
      <c r="N28" s="39"/>
      <c r="O28" s="39"/>
      <c r="P28" s="39"/>
      <c r="Q28" s="39"/>
      <c r="R28" s="39"/>
      <c r="S28" s="39"/>
      <c r="T28" s="39"/>
      <c r="U28" s="39"/>
      <c r="V28" s="39"/>
      <c r="W28" s="39"/>
      <c r="X28" s="39"/>
      <c r="Y28" s="39"/>
      <c r="Z28" s="39"/>
      <c r="AA28" s="39"/>
      <c r="AB28" s="39"/>
    </row>
    <row r="29" spans="1:28" ht="15" customHeight="1" thickBot="1">
      <c r="A29" s="135">
        <f t="shared" si="0"/>
        <v>29</v>
      </c>
      <c r="B29" s="13" t="s">
        <v>2</v>
      </c>
      <c r="C29" s="12" t="s">
        <v>188</v>
      </c>
      <c r="D29" s="12"/>
      <c r="E29" s="9"/>
      <c r="F29" s="8"/>
      <c r="G29" s="9"/>
      <c r="H29" s="8"/>
      <c r="I29" s="302">
        <v>0</v>
      </c>
      <c r="J29" s="121"/>
      <c r="K29" s="10"/>
      <c r="L29" s="121" t="s">
        <v>182</v>
      </c>
      <c r="M29" s="139"/>
      <c r="N29" s="39"/>
      <c r="O29" s="39"/>
      <c r="P29" s="39"/>
      <c r="Q29" s="39"/>
      <c r="R29" s="39"/>
      <c r="S29" s="39"/>
      <c r="T29" s="39"/>
      <c r="U29" s="39"/>
      <c r="V29" s="39"/>
      <c r="W29" s="39"/>
      <c r="X29" s="39"/>
      <c r="Y29" s="39"/>
      <c r="Z29" s="39"/>
      <c r="AA29" s="39"/>
      <c r="AB29" s="39"/>
    </row>
    <row r="30" spans="1:28" ht="15" customHeight="1" thickBot="1">
      <c r="A30" s="135">
        <f t="shared" si="0"/>
        <v>30</v>
      </c>
      <c r="B30" s="13" t="s">
        <v>2</v>
      </c>
      <c r="C30" s="12" t="s">
        <v>157</v>
      </c>
      <c r="D30" s="12"/>
      <c r="E30" s="9"/>
      <c r="F30" s="8"/>
      <c r="G30" s="9"/>
      <c r="H30" s="8"/>
      <c r="I30" s="302">
        <v>0</v>
      </c>
      <c r="J30" s="121"/>
      <c r="K30" s="10"/>
      <c r="L30" s="121" t="s">
        <v>183</v>
      </c>
      <c r="M30" s="139"/>
      <c r="N30" s="39"/>
      <c r="O30" s="39"/>
      <c r="P30" s="39"/>
      <c r="Q30" s="39"/>
      <c r="R30" s="39"/>
      <c r="S30" s="39"/>
      <c r="T30" s="39"/>
      <c r="U30" s="39"/>
      <c r="V30" s="39"/>
      <c r="W30" s="39"/>
      <c r="X30" s="39"/>
      <c r="Y30" s="39"/>
      <c r="Z30" s="39"/>
      <c r="AA30" s="39"/>
      <c r="AB30" s="39"/>
    </row>
    <row r="31" spans="1:28" ht="15" customHeight="1" thickBot="1">
      <c r="A31" s="135">
        <f t="shared" si="0"/>
        <v>31</v>
      </c>
      <c r="B31" s="13" t="s">
        <v>1</v>
      </c>
      <c r="C31" s="9" t="s">
        <v>218</v>
      </c>
      <c r="D31" s="12"/>
      <c r="E31" s="9"/>
      <c r="F31" s="8"/>
      <c r="G31" s="9"/>
      <c r="H31" s="8"/>
      <c r="I31" s="302">
        <v>0</v>
      </c>
      <c r="J31" s="121"/>
      <c r="K31" s="10"/>
      <c r="L31" s="121" t="s">
        <v>16</v>
      </c>
      <c r="M31" s="139"/>
      <c r="N31" s="39"/>
      <c r="O31" s="39"/>
      <c r="P31" s="39"/>
      <c r="Q31" s="39"/>
      <c r="R31" s="39"/>
      <c r="S31" s="39"/>
      <c r="T31" s="39"/>
      <c r="U31" s="39"/>
      <c r="V31" s="39"/>
      <c r="W31" s="39"/>
      <c r="X31" s="39"/>
      <c r="Y31" s="39"/>
      <c r="Z31" s="39"/>
      <c r="AA31" s="39"/>
      <c r="AB31" s="39"/>
    </row>
    <row r="32" spans="1:28" ht="15" customHeight="1" thickBot="1">
      <c r="A32" s="135">
        <f t="shared" si="0"/>
        <v>32</v>
      </c>
      <c r="B32" s="13" t="s">
        <v>2</v>
      </c>
      <c r="C32" s="9" t="s">
        <v>158</v>
      </c>
      <c r="D32" s="12"/>
      <c r="E32" s="9"/>
      <c r="F32" s="8"/>
      <c r="G32" s="9"/>
      <c r="H32" s="8"/>
      <c r="I32" s="302">
        <v>0</v>
      </c>
      <c r="J32" s="121"/>
      <c r="K32" s="10"/>
      <c r="L32" s="121" t="s">
        <v>184</v>
      </c>
      <c r="M32" s="139"/>
      <c r="N32" s="39"/>
      <c r="O32" s="39"/>
      <c r="P32" s="39"/>
      <c r="Q32" s="39"/>
      <c r="R32" s="39"/>
      <c r="S32" s="39"/>
      <c r="T32" s="39"/>
      <c r="U32" s="39"/>
      <c r="V32" s="39"/>
      <c r="W32" s="39"/>
      <c r="X32" s="39"/>
      <c r="Y32" s="39"/>
      <c r="Z32" s="39"/>
      <c r="AA32" s="39"/>
      <c r="AB32" s="39"/>
    </row>
    <row r="33" spans="1:28" ht="15" customHeight="1" thickBot="1">
      <c r="A33" s="135">
        <f t="shared" si="0"/>
        <v>33</v>
      </c>
      <c r="B33" s="13" t="s">
        <v>1</v>
      </c>
      <c r="C33" s="9" t="s">
        <v>174</v>
      </c>
      <c r="D33" s="12"/>
      <c r="E33" s="9"/>
      <c r="F33" s="8"/>
      <c r="G33" s="9"/>
      <c r="H33" s="8"/>
      <c r="I33" s="302">
        <v>0</v>
      </c>
      <c r="J33" s="121"/>
      <c r="K33" s="10"/>
      <c r="L33" s="121" t="s">
        <v>16</v>
      </c>
      <c r="M33" s="139"/>
      <c r="N33" s="39"/>
      <c r="O33" s="39"/>
      <c r="P33" s="39"/>
      <c r="Q33" s="39"/>
      <c r="R33" s="39"/>
      <c r="S33" s="39"/>
      <c r="T33" s="39"/>
      <c r="U33" s="39"/>
      <c r="V33" s="39"/>
      <c r="W33" s="39"/>
      <c r="X33" s="39"/>
      <c r="Y33" s="39"/>
      <c r="Z33" s="39"/>
      <c r="AA33" s="39"/>
      <c r="AB33" s="39"/>
    </row>
    <row r="34" spans="1:28" ht="15" customHeight="1" thickBot="1">
      <c r="A34" s="135">
        <f t="shared" si="0"/>
        <v>34</v>
      </c>
      <c r="B34" s="9"/>
      <c r="C34" s="9"/>
      <c r="D34" s="9"/>
      <c r="E34" s="9"/>
      <c r="F34" s="8"/>
      <c r="G34" s="9"/>
      <c r="H34" s="8"/>
      <c r="I34" s="9"/>
      <c r="J34" s="121"/>
      <c r="K34" s="10"/>
      <c r="L34" s="121"/>
      <c r="M34" s="139"/>
      <c r="N34" s="39"/>
      <c r="O34" s="39"/>
      <c r="P34" s="39"/>
      <c r="Q34" s="39"/>
      <c r="R34" s="39"/>
      <c r="S34" s="39"/>
      <c r="T34" s="39"/>
      <c r="U34" s="39"/>
      <c r="V34" s="39"/>
      <c r="W34" s="39"/>
      <c r="X34" s="39"/>
      <c r="Y34" s="39"/>
      <c r="Z34" s="39"/>
      <c r="AA34" s="39"/>
      <c r="AB34" s="39"/>
    </row>
    <row r="35" spans="1:28" ht="15" customHeight="1" thickBot="1">
      <c r="A35" s="135">
        <f t="shared" si="0"/>
        <v>35</v>
      </c>
      <c r="B35" s="303"/>
      <c r="C35" s="305" t="s">
        <v>173</v>
      </c>
      <c r="D35" s="9"/>
      <c r="E35" s="9"/>
      <c r="F35" s="8"/>
      <c r="G35" s="9"/>
      <c r="H35" s="8"/>
      <c r="I35" s="302">
        <f>I26-I28+I29+I30-I31+I32-I33</f>
        <v>0</v>
      </c>
      <c r="J35" s="121"/>
      <c r="K35" s="302">
        <v>0</v>
      </c>
      <c r="L35" s="120" t="s">
        <v>106</v>
      </c>
      <c r="M35" s="139"/>
      <c r="N35" s="39"/>
      <c r="O35" s="39"/>
      <c r="P35" s="39"/>
      <c r="Q35" s="39"/>
      <c r="R35" s="39"/>
      <c r="S35" s="39"/>
      <c r="T35" s="39"/>
      <c r="U35" s="39"/>
      <c r="V35" s="39"/>
      <c r="W35" s="39"/>
      <c r="X35" s="39"/>
      <c r="Y35" s="39"/>
      <c r="Z35" s="39"/>
      <c r="AA35" s="39"/>
      <c r="AB35" s="39"/>
    </row>
    <row r="36" spans="1:28" ht="15" customHeight="1">
      <c r="A36" s="135">
        <f t="shared" si="0"/>
        <v>36</v>
      </c>
      <c r="B36" s="303"/>
      <c r="C36" s="305"/>
      <c r="D36" s="9"/>
      <c r="E36" s="9"/>
      <c r="F36" s="8"/>
      <c r="G36" s="9"/>
      <c r="H36" s="8"/>
      <c r="I36" s="306"/>
      <c r="J36" s="121"/>
      <c r="K36" s="306"/>
      <c r="L36" s="120"/>
      <c r="M36" s="139"/>
      <c r="N36" s="39"/>
      <c r="O36" s="39"/>
      <c r="P36" s="39"/>
      <c r="Q36" s="39"/>
      <c r="R36" s="39"/>
      <c r="S36" s="39"/>
      <c r="T36" s="39"/>
      <c r="U36" s="39"/>
      <c r="V36" s="39"/>
      <c r="W36" s="39"/>
      <c r="X36" s="39"/>
      <c r="Y36" s="39"/>
      <c r="Z36" s="39"/>
      <c r="AA36" s="39"/>
      <c r="AB36" s="39"/>
    </row>
    <row r="37" spans="1:28" ht="15" customHeight="1">
      <c r="A37" s="135">
        <f t="shared" si="0"/>
        <v>37</v>
      </c>
      <c r="B37" s="118" t="s">
        <v>216</v>
      </c>
      <c r="C37" s="305"/>
      <c r="D37" s="9"/>
      <c r="E37" s="9"/>
      <c r="F37" s="8"/>
      <c r="G37" s="9"/>
      <c r="H37" s="8"/>
      <c r="I37" s="306"/>
      <c r="J37" s="121"/>
      <c r="K37" s="306"/>
      <c r="L37" s="120"/>
      <c r="M37" s="139"/>
      <c r="N37" s="39"/>
      <c r="O37" s="39"/>
      <c r="P37" s="39"/>
      <c r="Q37" s="39"/>
      <c r="R37" s="39"/>
      <c r="S37" s="39"/>
      <c r="T37" s="39"/>
      <c r="U37" s="39"/>
      <c r="V37" s="39"/>
      <c r="W37" s="39"/>
      <c r="X37" s="39"/>
      <c r="Y37" s="39"/>
      <c r="Z37" s="39"/>
      <c r="AA37" s="39"/>
      <c r="AB37" s="39"/>
    </row>
    <row r="38" spans="1:28" ht="15" customHeight="1">
      <c r="A38" s="135">
        <f t="shared" si="0"/>
        <v>38</v>
      </c>
      <c r="B38" s="303"/>
      <c r="C38" s="305"/>
      <c r="D38" s="9"/>
      <c r="E38" s="9"/>
      <c r="F38" s="8"/>
      <c r="G38" s="9"/>
      <c r="H38" s="8"/>
      <c r="I38" s="306"/>
      <c r="J38" s="121"/>
      <c r="K38" s="306"/>
      <c r="L38" s="120"/>
      <c r="M38" s="139"/>
      <c r="N38" s="39"/>
      <c r="O38" s="39"/>
      <c r="P38" s="39"/>
      <c r="Q38" s="39"/>
      <c r="R38" s="39"/>
      <c r="S38" s="39"/>
      <c r="T38" s="39"/>
      <c r="U38" s="39"/>
      <c r="V38" s="39"/>
      <c r="W38" s="39"/>
      <c r="X38" s="39"/>
      <c r="Y38" s="39"/>
      <c r="Z38" s="39"/>
      <c r="AA38" s="39"/>
      <c r="AB38" s="39"/>
    </row>
    <row r="39" spans="1:28" ht="15" customHeight="1">
      <c r="A39" s="135">
        <f t="shared" si="0"/>
        <v>39</v>
      </c>
      <c r="B39" s="9"/>
      <c r="C39" s="9" t="s">
        <v>213</v>
      </c>
      <c r="D39" s="9"/>
      <c r="E39" s="307"/>
      <c r="F39" s="8"/>
      <c r="G39" s="9"/>
      <c r="H39" s="8"/>
      <c r="I39" s="9"/>
      <c r="J39" s="8"/>
      <c r="K39" s="9"/>
      <c r="L39" s="121" t="s">
        <v>185</v>
      </c>
      <c r="M39" s="8"/>
      <c r="N39" s="39"/>
      <c r="O39" s="39"/>
      <c r="P39" s="39"/>
      <c r="Q39" s="39"/>
      <c r="R39" s="39"/>
      <c r="S39" s="39"/>
      <c r="T39" s="39"/>
      <c r="U39" s="39"/>
      <c r="V39" s="39"/>
      <c r="W39" s="39"/>
      <c r="X39" s="39"/>
      <c r="Y39" s="39"/>
      <c r="Z39" s="39"/>
      <c r="AA39" s="39"/>
      <c r="AB39" s="39"/>
    </row>
    <row r="40" spans="1:28" ht="15" customHeight="1">
      <c r="A40" s="135">
        <f t="shared" si="0"/>
        <v>40</v>
      </c>
      <c r="B40" s="9"/>
      <c r="C40" s="9" t="s">
        <v>214</v>
      </c>
      <c r="D40" s="9"/>
      <c r="E40" s="307"/>
      <c r="F40" s="8"/>
      <c r="G40" s="9"/>
      <c r="H40" s="8"/>
      <c r="I40" s="9"/>
      <c r="J40" s="8"/>
      <c r="K40" s="9"/>
      <c r="L40" s="121" t="s">
        <v>185</v>
      </c>
      <c r="M40" s="8"/>
      <c r="N40" s="39"/>
      <c r="O40" s="39"/>
      <c r="P40" s="39"/>
      <c r="Q40" s="39"/>
      <c r="R40" s="39"/>
      <c r="S40" s="39"/>
      <c r="T40" s="39"/>
      <c r="U40" s="39"/>
      <c r="V40" s="39"/>
      <c r="W40" s="39"/>
      <c r="X40" s="39"/>
      <c r="Y40" s="39"/>
      <c r="Z40" s="39"/>
      <c r="AA40" s="39"/>
      <c r="AB40" s="39"/>
    </row>
    <row r="41" spans="1:28" ht="15" customHeight="1">
      <c r="A41" s="135">
        <f t="shared" si="0"/>
        <v>41</v>
      </c>
      <c r="B41" s="9"/>
      <c r="C41" s="9" t="s">
        <v>156</v>
      </c>
      <c r="D41" s="9"/>
      <c r="E41" s="308" t="str">
        <f>IF(E39&lt;&gt;0,E40/E39-1,"Not defined")</f>
        <v>Not defined</v>
      </c>
      <c r="F41" s="8"/>
      <c r="G41" s="9"/>
      <c r="H41" s="8"/>
      <c r="I41" s="9"/>
      <c r="J41" s="8"/>
      <c r="K41" s="9"/>
      <c r="L41" s="121" t="s">
        <v>185</v>
      </c>
      <c r="M41" s="8"/>
      <c r="N41" s="39"/>
      <c r="O41" s="39"/>
      <c r="P41" s="39"/>
      <c r="Q41" s="39"/>
      <c r="R41" s="39"/>
      <c r="S41" s="39"/>
      <c r="T41" s="39"/>
      <c r="U41" s="39"/>
      <c r="V41" s="39"/>
      <c r="W41" s="39"/>
      <c r="X41" s="39"/>
      <c r="Y41" s="39"/>
      <c r="Z41" s="39"/>
      <c r="AA41" s="39"/>
      <c r="AB41" s="39"/>
    </row>
    <row r="42" spans="1:28" ht="15" customHeight="1">
      <c r="A42" s="135">
        <f t="shared" si="0"/>
        <v>42</v>
      </c>
      <c r="B42" s="9"/>
      <c r="C42" s="9" t="s">
        <v>187</v>
      </c>
      <c r="D42" s="9"/>
      <c r="E42" s="9"/>
      <c r="F42" s="8"/>
      <c r="G42" s="309">
        <f>I26</f>
        <v>0</v>
      </c>
      <c r="H42" s="8"/>
      <c r="I42" s="9"/>
      <c r="J42" s="8"/>
      <c r="K42" s="10"/>
      <c r="L42" s="10"/>
      <c r="M42" s="9"/>
      <c r="N42" s="39"/>
      <c r="O42" s="39"/>
      <c r="P42" s="39"/>
      <c r="Q42" s="39"/>
      <c r="R42" s="39"/>
      <c r="S42" s="39"/>
      <c r="T42" s="39"/>
      <c r="U42" s="39"/>
      <c r="V42" s="39"/>
      <c r="W42" s="39"/>
      <c r="X42" s="39"/>
      <c r="Y42" s="39"/>
      <c r="Z42" s="39"/>
      <c r="AA42" s="39"/>
      <c r="AB42" s="39"/>
    </row>
    <row r="43" spans="1:28" ht="15" customHeight="1">
      <c r="A43" s="135">
        <f t="shared" si="0"/>
        <v>43</v>
      </c>
      <c r="B43" s="9"/>
      <c r="C43" s="14" t="s">
        <v>175</v>
      </c>
      <c r="D43" s="9"/>
      <c r="E43" s="9"/>
      <c r="F43" s="8"/>
      <c r="G43" s="309">
        <f>IF(ISNUMBER($E$41),G42*$E$41,0)</f>
        <v>0</v>
      </c>
      <c r="H43" s="8"/>
      <c r="I43" s="9"/>
      <c r="J43" s="8"/>
      <c r="K43" s="9"/>
      <c r="L43" s="121" t="s">
        <v>182</v>
      </c>
      <c r="M43" s="9"/>
      <c r="N43" s="39"/>
      <c r="O43" s="39"/>
      <c r="P43" s="39"/>
      <c r="Q43" s="39"/>
      <c r="R43" s="39"/>
      <c r="S43" s="39"/>
      <c r="T43" s="39"/>
      <c r="U43" s="39"/>
      <c r="V43" s="39"/>
      <c r="W43" s="39"/>
      <c r="X43" s="39"/>
      <c r="Y43" s="39"/>
      <c r="Z43" s="39"/>
      <c r="AA43" s="39"/>
      <c r="AB43" s="39"/>
    </row>
    <row r="44" spans="1:28" ht="15" customHeight="1" thickBot="1">
      <c r="A44" s="135">
        <f t="shared" si="0"/>
        <v>44</v>
      </c>
      <c r="B44" s="13" t="s">
        <v>1</v>
      </c>
      <c r="C44" s="14" t="s">
        <v>220</v>
      </c>
      <c r="D44" s="8"/>
      <c r="E44" s="8"/>
      <c r="F44" s="8"/>
      <c r="G44" s="310"/>
      <c r="H44" s="8"/>
      <c r="I44" s="8"/>
      <c r="J44" s="8"/>
      <c r="K44" s="9"/>
      <c r="L44" s="121" t="s">
        <v>36</v>
      </c>
      <c r="M44" s="9"/>
      <c r="N44" s="39"/>
      <c r="O44" s="39"/>
      <c r="P44" s="39"/>
      <c r="Q44" s="39"/>
      <c r="R44" s="39"/>
      <c r="S44" s="39"/>
      <c r="T44" s="39"/>
      <c r="U44" s="39"/>
      <c r="V44" s="39"/>
      <c r="W44" s="39"/>
      <c r="X44" s="39"/>
      <c r="Y44" s="39"/>
      <c r="Z44" s="39"/>
      <c r="AA44" s="39"/>
      <c r="AB44" s="39"/>
    </row>
    <row r="45" spans="1:28" ht="15" customHeight="1" thickBot="1">
      <c r="A45" s="135">
        <f t="shared" si="0"/>
        <v>45</v>
      </c>
      <c r="B45" s="9"/>
      <c r="C45" s="9" t="s">
        <v>176</v>
      </c>
      <c r="D45" s="9"/>
      <c r="E45" s="9"/>
      <c r="F45" s="8"/>
      <c r="G45" s="9"/>
      <c r="H45" s="8"/>
      <c r="I45" s="304">
        <f>G43-G44</f>
        <v>0</v>
      </c>
      <c r="J45" s="8"/>
      <c r="K45" s="9"/>
      <c r="L45" s="9"/>
      <c r="M45" s="9"/>
      <c r="N45" s="39"/>
      <c r="O45" s="39"/>
      <c r="P45" s="39"/>
      <c r="Q45" s="39"/>
      <c r="R45" s="39"/>
      <c r="S45" s="39"/>
      <c r="T45" s="39"/>
      <c r="U45" s="39"/>
      <c r="V45" s="39"/>
      <c r="W45" s="39"/>
      <c r="X45" s="39"/>
      <c r="Y45" s="39"/>
      <c r="Z45" s="39"/>
      <c r="AA45" s="39"/>
      <c r="AB45" s="39"/>
    </row>
    <row r="46" spans="1:28" ht="15" customHeight="1">
      <c r="A46" s="135">
        <f t="shared" si="0"/>
        <v>46</v>
      </c>
      <c r="B46" s="9"/>
      <c r="C46" s="12"/>
      <c r="D46" s="12"/>
      <c r="E46" s="9"/>
      <c r="F46" s="9"/>
      <c r="G46" s="9"/>
      <c r="H46" s="8"/>
      <c r="I46" s="9"/>
      <c r="J46" s="9"/>
      <c r="K46" s="9"/>
      <c r="L46" s="93"/>
      <c r="M46" s="93"/>
      <c r="N46" s="39"/>
      <c r="O46" s="39"/>
      <c r="P46" s="39"/>
      <c r="Q46" s="39"/>
      <c r="R46" s="39"/>
      <c r="S46" s="39"/>
      <c r="T46" s="39"/>
      <c r="U46" s="39"/>
      <c r="V46" s="39"/>
      <c r="W46" s="39"/>
      <c r="X46" s="39"/>
      <c r="Y46" s="39"/>
      <c r="Z46" s="39"/>
      <c r="AA46" s="39"/>
      <c r="AB46" s="39"/>
    </row>
    <row r="47" spans="1:28" ht="15" customHeight="1">
      <c r="A47" s="135">
        <f t="shared" si="0"/>
        <v>47</v>
      </c>
      <c r="B47" s="118" t="s">
        <v>217</v>
      </c>
      <c r="C47" s="12"/>
      <c r="D47" s="12"/>
      <c r="E47" s="9"/>
      <c r="F47" s="9"/>
      <c r="G47" s="9"/>
      <c r="H47" s="8"/>
      <c r="I47" s="65"/>
      <c r="J47" s="9"/>
      <c r="K47" s="9"/>
      <c r="L47" s="93"/>
      <c r="M47" s="139"/>
      <c r="N47" s="39"/>
      <c r="O47" s="39"/>
      <c r="P47" s="39"/>
      <c r="Q47" s="39"/>
      <c r="R47" s="39"/>
      <c r="S47" s="39"/>
      <c r="T47" s="39"/>
      <c r="U47" s="39"/>
      <c r="V47" s="39"/>
      <c r="W47" s="39"/>
      <c r="X47" s="39"/>
      <c r="Y47" s="39"/>
      <c r="Z47" s="39"/>
      <c r="AA47" s="39"/>
      <c r="AB47" s="39"/>
    </row>
    <row r="48" spans="1:31" ht="15" customHeight="1" thickBot="1">
      <c r="A48" s="135">
        <f t="shared" si="0"/>
        <v>48</v>
      </c>
      <c r="B48" s="13"/>
      <c r="C48" s="12"/>
      <c r="D48" s="9"/>
      <c r="E48" s="9"/>
      <c r="F48" s="9"/>
      <c r="G48" s="9"/>
      <c r="H48" s="10"/>
      <c r="I48" s="65"/>
      <c r="J48" s="64"/>
      <c r="K48" s="9"/>
      <c r="L48" s="64"/>
      <c r="M48" s="139"/>
      <c r="AC48"/>
      <c r="AD48"/>
      <c r="AE48"/>
    </row>
    <row r="49" spans="1:31" ht="15" customHeight="1" thickBot="1">
      <c r="A49" s="135">
        <f t="shared" si="0"/>
        <v>49</v>
      </c>
      <c r="B49" s="9"/>
      <c r="C49" s="9" t="s">
        <v>151</v>
      </c>
      <c r="D49" s="12"/>
      <c r="E49" s="9"/>
      <c r="F49" s="9"/>
      <c r="G49" s="9"/>
      <c r="H49" s="8"/>
      <c r="I49" s="9"/>
      <c r="J49" s="9"/>
      <c r="K49" s="263">
        <f>K35</f>
        <v>0</v>
      </c>
      <c r="L49" s="121" t="s">
        <v>186</v>
      </c>
      <c r="M49" s="139"/>
      <c r="AC49"/>
      <c r="AD49"/>
      <c r="AE49"/>
    </row>
    <row r="50" spans="1:31" ht="13.5" thickBot="1">
      <c r="A50" s="135">
        <f t="shared" si="0"/>
        <v>50</v>
      </c>
      <c r="B50" s="13"/>
      <c r="C50" s="9"/>
      <c r="D50" s="9"/>
      <c r="E50" s="9"/>
      <c r="F50" s="9"/>
      <c r="G50" s="9"/>
      <c r="H50" s="8"/>
      <c r="I50" s="9"/>
      <c r="J50" s="9"/>
      <c r="K50" s="9"/>
      <c r="L50" s="93"/>
      <c r="M50" s="139"/>
      <c r="AC50"/>
      <c r="AD50"/>
      <c r="AE50"/>
    </row>
    <row r="51" spans="1:31" ht="13.5" thickBot="1">
      <c r="A51" s="135">
        <f t="shared" si="0"/>
        <v>51</v>
      </c>
      <c r="B51" s="9"/>
      <c r="C51" s="9" t="s">
        <v>73</v>
      </c>
      <c r="D51" s="12"/>
      <c r="E51" s="9"/>
      <c r="F51" s="8"/>
      <c r="G51" s="9"/>
      <c r="H51" s="8"/>
      <c r="I51" s="9"/>
      <c r="J51" s="121" t="s">
        <v>21</v>
      </c>
      <c r="K51" s="263">
        <v>0</v>
      </c>
      <c r="L51" s="121" t="s">
        <v>22</v>
      </c>
      <c r="M51" s="139"/>
      <c r="AC51"/>
      <c r="AD51"/>
      <c r="AE51"/>
    </row>
    <row r="52" spans="1:31" ht="13.5" thickBot="1">
      <c r="A52" s="135">
        <f t="shared" si="0"/>
        <v>52</v>
      </c>
      <c r="B52" s="13"/>
      <c r="C52" s="9"/>
      <c r="D52" s="9"/>
      <c r="E52" s="9"/>
      <c r="F52" s="8"/>
      <c r="G52" s="9"/>
      <c r="H52" s="8"/>
      <c r="I52" s="9"/>
      <c r="J52" s="8"/>
      <c r="K52" s="9"/>
      <c r="L52" s="93"/>
      <c r="M52" s="139"/>
      <c r="AC52"/>
      <c r="AD52"/>
      <c r="AE52"/>
    </row>
    <row r="53" spans="1:31" ht="13.5" thickBot="1">
      <c r="A53" s="135">
        <f t="shared" si="0"/>
        <v>53</v>
      </c>
      <c r="B53" s="9"/>
      <c r="C53" s="9" t="s">
        <v>159</v>
      </c>
      <c r="D53" s="12"/>
      <c r="E53" s="9"/>
      <c r="F53" s="8"/>
      <c r="G53" s="9"/>
      <c r="H53" s="8"/>
      <c r="I53" s="9"/>
      <c r="J53" s="8"/>
      <c r="K53" s="263">
        <v>0</v>
      </c>
      <c r="L53" s="121" t="s">
        <v>221</v>
      </c>
      <c r="M53" s="139"/>
      <c r="AC53"/>
      <c r="AD53"/>
      <c r="AE53"/>
    </row>
    <row r="54" spans="1:31" ht="13.5" thickBot="1">
      <c r="A54" s="135">
        <f t="shared" si="0"/>
        <v>54</v>
      </c>
      <c r="B54" s="13"/>
      <c r="C54" s="9"/>
      <c r="D54" s="9"/>
      <c r="E54" s="9"/>
      <c r="F54" s="8"/>
      <c r="G54" s="9"/>
      <c r="H54" s="8"/>
      <c r="I54" s="9"/>
      <c r="J54" s="8"/>
      <c r="K54" s="9"/>
      <c r="L54" s="93"/>
      <c r="M54" s="139"/>
      <c r="AC54"/>
      <c r="AD54"/>
      <c r="AE54"/>
    </row>
    <row r="55" spans="1:31" ht="13.5" thickBot="1">
      <c r="A55" s="135">
        <f t="shared" si="0"/>
        <v>55</v>
      </c>
      <c r="B55" s="9"/>
      <c r="C55" s="9" t="s">
        <v>160</v>
      </c>
      <c r="D55" s="12"/>
      <c r="E55" s="9"/>
      <c r="F55" s="8"/>
      <c r="G55" s="9"/>
      <c r="H55" s="8"/>
      <c r="I55" s="9"/>
      <c r="J55" s="92"/>
      <c r="K55" s="263">
        <v>0</v>
      </c>
      <c r="L55" s="120" t="s">
        <v>16</v>
      </c>
      <c r="M55" s="140"/>
      <c r="AC55"/>
      <c r="AD55"/>
      <c r="AE55"/>
    </row>
    <row r="56" spans="1:31" ht="13.5" thickBot="1">
      <c r="A56" s="135">
        <f t="shared" si="0"/>
        <v>56</v>
      </c>
      <c r="B56" s="9"/>
      <c r="C56" s="9"/>
      <c r="D56" s="12"/>
      <c r="E56" s="9"/>
      <c r="F56" s="8"/>
      <c r="G56" s="9"/>
      <c r="H56" s="8"/>
      <c r="I56" s="9"/>
      <c r="J56" s="92"/>
      <c r="K56" s="9"/>
      <c r="L56" s="120"/>
      <c r="M56" s="140"/>
      <c r="AC56"/>
      <c r="AD56"/>
      <c r="AE56"/>
    </row>
    <row r="57" spans="1:31" ht="13.5" thickBot="1">
      <c r="A57" s="135">
        <f t="shared" si="0"/>
        <v>57</v>
      </c>
      <c r="B57" s="13"/>
      <c r="C57" s="9" t="s">
        <v>161</v>
      </c>
      <c r="D57" s="12"/>
      <c r="E57" s="9"/>
      <c r="F57" s="8"/>
      <c r="G57" s="9"/>
      <c r="H57" s="8"/>
      <c r="I57" s="9"/>
      <c r="J57" s="92"/>
      <c r="K57" s="263">
        <v>0</v>
      </c>
      <c r="L57" s="120" t="s">
        <v>16</v>
      </c>
      <c r="M57" s="139"/>
      <c r="AC57"/>
      <c r="AD57"/>
      <c r="AE57"/>
    </row>
    <row r="58" spans="1:31" ht="13.5" thickBot="1">
      <c r="A58" s="135">
        <f t="shared" si="0"/>
        <v>58</v>
      </c>
      <c r="B58" s="13"/>
      <c r="C58" s="9"/>
      <c r="D58" s="12"/>
      <c r="E58" s="9"/>
      <c r="F58" s="8"/>
      <c r="G58" s="9"/>
      <c r="H58" s="8"/>
      <c r="I58" s="9"/>
      <c r="J58" s="92"/>
      <c r="K58" s="9"/>
      <c r="L58" s="93"/>
      <c r="M58" s="139"/>
      <c r="AC58"/>
      <c r="AD58"/>
      <c r="AE58"/>
    </row>
    <row r="59" spans="1:31" ht="13.5" thickBot="1">
      <c r="A59" s="135">
        <f t="shared" si="0"/>
        <v>59</v>
      </c>
      <c r="B59" s="13"/>
      <c r="C59" s="9" t="s">
        <v>162</v>
      </c>
      <c r="D59" s="12"/>
      <c r="E59" s="9"/>
      <c r="F59" s="8"/>
      <c r="G59" s="9"/>
      <c r="H59" s="8"/>
      <c r="I59" s="9"/>
      <c r="J59" s="92"/>
      <c r="K59" s="263">
        <v>0</v>
      </c>
      <c r="L59" s="120" t="s">
        <v>106</v>
      </c>
      <c r="M59" s="139"/>
      <c r="AC59"/>
      <c r="AD59"/>
      <c r="AE59"/>
    </row>
    <row r="60" spans="1:31" ht="13.5" thickBot="1">
      <c r="A60" s="135">
        <f t="shared" si="0"/>
        <v>60</v>
      </c>
      <c r="B60" s="13"/>
      <c r="C60" s="9"/>
      <c r="D60" s="12"/>
      <c r="E60" s="9"/>
      <c r="F60" s="8"/>
      <c r="G60" s="9"/>
      <c r="H60" s="8"/>
      <c r="I60" s="9"/>
      <c r="J60" s="92"/>
      <c r="K60" s="9"/>
      <c r="L60" s="120"/>
      <c r="M60" s="139"/>
      <c r="AC60"/>
      <c r="AD60"/>
      <c r="AE60"/>
    </row>
    <row r="61" spans="1:31" ht="13.5" thickBot="1">
      <c r="A61" s="135">
        <f t="shared" si="0"/>
        <v>61</v>
      </c>
      <c r="B61" s="13"/>
      <c r="C61" s="9" t="s">
        <v>163</v>
      </c>
      <c r="D61" s="12"/>
      <c r="E61" s="9"/>
      <c r="F61" s="8"/>
      <c r="G61" s="9"/>
      <c r="H61" s="8"/>
      <c r="I61" s="9"/>
      <c r="J61" s="92"/>
      <c r="K61" s="263">
        <v>0</v>
      </c>
      <c r="L61" s="120" t="s">
        <v>106</v>
      </c>
      <c r="M61" s="139"/>
      <c r="AC61"/>
      <c r="AD61"/>
      <c r="AE61"/>
    </row>
    <row r="62" spans="1:31" ht="12.75" customHeight="1">
      <c r="A62" s="135">
        <f t="shared" si="0"/>
        <v>62</v>
      </c>
      <c r="B62" s="234"/>
      <c r="C62" s="234"/>
      <c r="D62" s="234"/>
      <c r="E62" s="234"/>
      <c r="F62" s="234"/>
      <c r="G62" s="234"/>
      <c r="H62" s="234"/>
      <c r="I62" s="234"/>
      <c r="J62" s="234"/>
      <c r="K62" s="234"/>
      <c r="L62" s="51"/>
      <c r="M62" s="138"/>
      <c r="AC62"/>
      <c r="AD62"/>
      <c r="AE62"/>
    </row>
    <row r="63" spans="1:31" ht="34.5" customHeight="1">
      <c r="A63" s="162">
        <f t="shared" si="0"/>
        <v>63</v>
      </c>
      <c r="B63" s="330" t="s">
        <v>211</v>
      </c>
      <c r="C63" s="331"/>
      <c r="D63" s="331"/>
      <c r="E63" s="331"/>
      <c r="F63" s="331"/>
      <c r="G63" s="331"/>
      <c r="H63" s="331"/>
      <c r="I63" s="331"/>
      <c r="J63" s="331"/>
      <c r="K63" s="331"/>
      <c r="L63" s="51"/>
      <c r="M63" s="138"/>
      <c r="AC63"/>
      <c r="AD63"/>
      <c r="AE63"/>
    </row>
    <row r="64" spans="1:31" ht="30" customHeight="1">
      <c r="A64" s="162">
        <f>ROW(A64)</f>
        <v>64</v>
      </c>
      <c r="B64" s="331" t="s">
        <v>204</v>
      </c>
      <c r="C64" s="331"/>
      <c r="D64" s="331"/>
      <c r="E64" s="331"/>
      <c r="F64" s="331"/>
      <c r="G64" s="331"/>
      <c r="H64" s="331"/>
      <c r="I64" s="331"/>
      <c r="J64" s="331"/>
      <c r="K64" s="331"/>
      <c r="L64" s="51"/>
      <c r="M64" s="138"/>
      <c r="AC64"/>
      <c r="AD64"/>
      <c r="AE64"/>
    </row>
    <row r="65" spans="1:31" ht="12.75">
      <c r="A65" s="143">
        <f t="shared" si="0"/>
        <v>65</v>
      </c>
      <c r="B65" s="145"/>
      <c r="C65" s="145"/>
      <c r="D65" s="145"/>
      <c r="E65" s="145"/>
      <c r="F65" s="146"/>
      <c r="G65" s="145"/>
      <c r="H65" s="146"/>
      <c r="I65" s="145"/>
      <c r="J65" s="145"/>
      <c r="K65" s="145"/>
      <c r="L65" s="145"/>
      <c r="M65" s="157" t="s">
        <v>12</v>
      </c>
      <c r="AC65"/>
      <c r="AD65"/>
      <c r="AE65"/>
    </row>
    <row r="66" spans="29:31" ht="12.75">
      <c r="AC66"/>
      <c r="AD66"/>
      <c r="AE66"/>
    </row>
    <row r="67" spans="1:31" s="3" customFormat="1" ht="12.75" customHeight="1">
      <c r="A67"/>
      <c r="B67"/>
      <c r="C67"/>
      <c r="D67"/>
      <c r="E67"/>
      <c r="F67"/>
      <c r="G67"/>
      <c r="H67"/>
      <c r="I67"/>
      <c r="J67"/>
      <c r="K67"/>
      <c r="L67"/>
      <c r="M67"/>
      <c r="N67"/>
      <c r="O67"/>
      <c r="P67"/>
      <c r="Q67"/>
      <c r="R67"/>
      <c r="S67"/>
      <c r="T67"/>
      <c r="U67"/>
      <c r="V67"/>
      <c r="W67"/>
      <c r="X67"/>
      <c r="Y67"/>
      <c r="Z67"/>
      <c r="AA67"/>
      <c r="AB67"/>
      <c r="AC67"/>
      <c r="AD67"/>
      <c r="AE67"/>
    </row>
    <row r="68" spans="1:31" s="3" customFormat="1" ht="16.5" customHeight="1">
      <c r="A68"/>
      <c r="B68"/>
      <c r="C68"/>
      <c r="D68"/>
      <c r="E68"/>
      <c r="F68"/>
      <c r="G68"/>
      <c r="H68"/>
      <c r="I68"/>
      <c r="J68"/>
      <c r="K68"/>
      <c r="L68"/>
      <c r="M68"/>
      <c r="N68"/>
      <c r="O68"/>
      <c r="P68"/>
      <c r="Q68"/>
      <c r="R68"/>
      <c r="S68"/>
      <c r="T68"/>
      <c r="U68"/>
      <c r="V68"/>
      <c r="W68"/>
      <c r="X68"/>
      <c r="Y68"/>
      <c r="Z68"/>
      <c r="AA68"/>
      <c r="AB68"/>
      <c r="AC68"/>
      <c r="AD68"/>
      <c r="AE68"/>
    </row>
    <row r="69" spans="1:31" s="3" customFormat="1" ht="16.5" customHeight="1">
      <c r="A69"/>
      <c r="B69"/>
      <c r="C69"/>
      <c r="D69"/>
      <c r="E69"/>
      <c r="F69"/>
      <c r="G69"/>
      <c r="H69"/>
      <c r="I69"/>
      <c r="J69"/>
      <c r="K69"/>
      <c r="L69"/>
      <c r="M69"/>
      <c r="N69"/>
      <c r="O69"/>
      <c r="P69"/>
      <c r="Q69"/>
      <c r="R69"/>
      <c r="S69"/>
      <c r="T69"/>
      <c r="U69"/>
      <c r="V69"/>
      <c r="W69"/>
      <c r="X69"/>
      <c r="Y69"/>
      <c r="Z69"/>
      <c r="AA69"/>
      <c r="AB69"/>
      <c r="AC69"/>
      <c r="AD69"/>
      <c r="AE69"/>
    </row>
    <row r="70" spans="1:31" s="3" customFormat="1" ht="20.25" customHeight="1">
      <c r="A70"/>
      <c r="B70"/>
      <c r="C70"/>
      <c r="D70"/>
      <c r="E70"/>
      <c r="F70"/>
      <c r="G70"/>
      <c r="H70"/>
      <c r="I70"/>
      <c r="J70"/>
      <c r="K70"/>
      <c r="L70"/>
      <c r="M70"/>
      <c r="N70"/>
      <c r="O70"/>
      <c r="P70"/>
      <c r="Q70"/>
      <c r="R70"/>
      <c r="S70"/>
      <c r="T70"/>
      <c r="U70"/>
      <c r="V70"/>
      <c r="W70"/>
      <c r="X70"/>
      <c r="Y70"/>
      <c r="Z70"/>
      <c r="AA70"/>
      <c r="AB70"/>
      <c r="AC70"/>
      <c r="AD70"/>
      <c r="AE70"/>
    </row>
    <row r="71" spans="1:31" s="3" customFormat="1" ht="12.75">
      <c r="A71"/>
      <c r="B71"/>
      <c r="C71"/>
      <c r="D71"/>
      <c r="E71"/>
      <c r="F71"/>
      <c r="G71"/>
      <c r="H71"/>
      <c r="I71"/>
      <c r="J71"/>
      <c r="K71"/>
      <c r="L71"/>
      <c r="M71"/>
      <c r="N71"/>
      <c r="O71"/>
      <c r="P71"/>
      <c r="Q71"/>
      <c r="R71"/>
      <c r="S71"/>
      <c r="T71"/>
      <c r="U71"/>
      <c r="V71"/>
      <c r="W71"/>
      <c r="X71"/>
      <c r="Y71"/>
      <c r="Z71"/>
      <c r="AA71"/>
      <c r="AB71"/>
      <c r="AC71"/>
      <c r="AD71"/>
      <c r="AE71"/>
    </row>
    <row r="72" spans="29:31" ht="24.95" customHeight="1">
      <c r="AC72"/>
      <c r="AD72"/>
      <c r="AE72"/>
    </row>
    <row r="73" spans="29:31" ht="50.1" customHeight="1">
      <c r="AC73"/>
      <c r="AD73"/>
      <c r="AE73"/>
    </row>
    <row r="74" spans="29:31" ht="15" customHeight="1">
      <c r="AC74"/>
      <c r="AD74"/>
      <c r="AE74"/>
    </row>
    <row r="75" spans="29:31" ht="15" customHeight="1">
      <c r="AC75"/>
      <c r="AD75"/>
      <c r="AE75"/>
    </row>
    <row r="76" spans="29:31" ht="12.75">
      <c r="AC76"/>
      <c r="AD76"/>
      <c r="AE76"/>
    </row>
    <row r="77" spans="29:31" ht="15" customHeight="1">
      <c r="AC77"/>
      <c r="AD77"/>
      <c r="AE77"/>
    </row>
    <row r="78" spans="29:31" ht="12.75">
      <c r="AC78"/>
      <c r="AD78"/>
      <c r="AE78"/>
    </row>
    <row r="79" spans="29:31" ht="12.75">
      <c r="AC79"/>
      <c r="AD79"/>
      <c r="AE79"/>
    </row>
    <row r="80" spans="29:31" ht="15" customHeight="1">
      <c r="AC80"/>
      <c r="AD80"/>
      <c r="AE80"/>
    </row>
    <row r="81" spans="29:31" ht="15" customHeight="1">
      <c r="AC81"/>
      <c r="AD81"/>
      <c r="AE81"/>
    </row>
    <row r="82" spans="29:31" ht="30" customHeight="1">
      <c r="AC82"/>
      <c r="AD82"/>
      <c r="AE82"/>
    </row>
    <row r="83" spans="29:31" ht="12.75">
      <c r="AC83"/>
      <c r="AD83"/>
      <c r="AE83"/>
    </row>
    <row r="84" spans="29:31" ht="12.75">
      <c r="AC84"/>
      <c r="AD84"/>
      <c r="AE84"/>
    </row>
    <row r="85" spans="29:31" ht="15" customHeight="1">
      <c r="AC85"/>
      <c r="AD85"/>
      <c r="AE85"/>
    </row>
    <row r="86" spans="29:31" ht="15" customHeight="1">
      <c r="AC86"/>
      <c r="AD86"/>
      <c r="AE86"/>
    </row>
    <row r="87" spans="29:31" ht="15" customHeight="1">
      <c r="AC87"/>
      <c r="AD87"/>
      <c r="AE87"/>
    </row>
    <row r="88" spans="29:31" ht="15" customHeight="1">
      <c r="AC88"/>
      <c r="AD88"/>
      <c r="AE88"/>
    </row>
    <row r="89" spans="29:31" ht="15" customHeight="1">
      <c r="AC89"/>
      <c r="AD89"/>
      <c r="AE89"/>
    </row>
    <row r="90" spans="29:31" ht="15" customHeight="1">
      <c r="AC90"/>
      <c r="AD90"/>
      <c r="AE90"/>
    </row>
    <row r="91" spans="29:31" ht="30" customHeight="1">
      <c r="AC91"/>
      <c r="AD91"/>
      <c r="AE91"/>
    </row>
    <row r="92" spans="1:31" s="2" customFormat="1" ht="12.75">
      <c r="A92"/>
      <c r="B92"/>
      <c r="C92"/>
      <c r="D92"/>
      <c r="E92"/>
      <c r="F92"/>
      <c r="G92"/>
      <c r="H92"/>
      <c r="I92"/>
      <c r="J92"/>
      <c r="K92"/>
      <c r="L92"/>
      <c r="M92"/>
      <c r="N92"/>
      <c r="O92"/>
      <c r="P92"/>
      <c r="Q92"/>
      <c r="R92"/>
      <c r="S92"/>
      <c r="T92"/>
      <c r="U92"/>
      <c r="V92"/>
      <c r="W92"/>
      <c r="X92"/>
      <c r="Y92"/>
      <c r="Z92"/>
      <c r="AA92"/>
      <c r="AB92"/>
      <c r="AC92"/>
      <c r="AD92"/>
      <c r="AE92"/>
    </row>
    <row r="93" spans="1:31" s="2" customFormat="1" ht="12.75" customHeight="1">
      <c r="A93"/>
      <c r="B93"/>
      <c r="C93"/>
      <c r="D93"/>
      <c r="E93"/>
      <c r="F93"/>
      <c r="G93"/>
      <c r="H93"/>
      <c r="I93"/>
      <c r="J93"/>
      <c r="K93"/>
      <c r="L93"/>
      <c r="M93"/>
      <c r="N93"/>
      <c r="O93"/>
      <c r="P93"/>
      <c r="Q93"/>
      <c r="R93"/>
      <c r="S93"/>
      <c r="T93"/>
      <c r="U93"/>
      <c r="V93"/>
      <c r="W93"/>
      <c r="X93"/>
      <c r="Y93"/>
      <c r="Z93"/>
      <c r="AA93"/>
      <c r="AB93"/>
      <c r="AC93"/>
      <c r="AD93"/>
      <c r="AE93"/>
    </row>
    <row r="94" spans="1:31" s="2" customFormat="1" ht="15" customHeight="1">
      <c r="A94"/>
      <c r="B94"/>
      <c r="C94"/>
      <c r="D94"/>
      <c r="E94"/>
      <c r="F94"/>
      <c r="G94"/>
      <c r="H94"/>
      <c r="I94"/>
      <c r="J94"/>
      <c r="K94"/>
      <c r="L94"/>
      <c r="M94"/>
      <c r="N94"/>
      <c r="O94"/>
      <c r="P94"/>
      <c r="Q94"/>
      <c r="R94"/>
      <c r="S94"/>
      <c r="T94"/>
      <c r="U94"/>
      <c r="V94"/>
      <c r="W94"/>
      <c r="X94"/>
      <c r="Y94"/>
      <c r="Z94"/>
      <c r="AA94"/>
      <c r="AB94"/>
      <c r="AC94"/>
      <c r="AD94"/>
      <c r="AE94"/>
    </row>
    <row r="95" spans="1:31" s="2" customFormat="1" ht="15" customHeight="1">
      <c r="A95"/>
      <c r="B95"/>
      <c r="C95"/>
      <c r="D95"/>
      <c r="E95"/>
      <c r="F95"/>
      <c r="G95"/>
      <c r="H95"/>
      <c r="I95"/>
      <c r="J95"/>
      <c r="K95"/>
      <c r="L95"/>
      <c r="M95"/>
      <c r="N95"/>
      <c r="O95"/>
      <c r="P95"/>
      <c r="Q95"/>
      <c r="R95"/>
      <c r="S95"/>
      <c r="T95"/>
      <c r="U95"/>
      <c r="V95"/>
      <c r="W95"/>
      <c r="X95"/>
      <c r="Y95"/>
      <c r="Z95"/>
      <c r="AA95"/>
      <c r="AB95"/>
      <c r="AC95"/>
      <c r="AD95"/>
      <c r="AE95"/>
    </row>
    <row r="96" spans="1:31" s="2" customFormat="1" ht="15" customHeight="1">
      <c r="A96"/>
      <c r="B96"/>
      <c r="C96"/>
      <c r="D96"/>
      <c r="E96"/>
      <c r="F96"/>
      <c r="G96"/>
      <c r="H96"/>
      <c r="I96"/>
      <c r="J96"/>
      <c r="K96"/>
      <c r="L96"/>
      <c r="M96"/>
      <c r="N96"/>
      <c r="O96"/>
      <c r="P96"/>
      <c r="Q96"/>
      <c r="R96"/>
      <c r="S96"/>
      <c r="T96"/>
      <c r="U96"/>
      <c r="V96"/>
      <c r="W96"/>
      <c r="X96"/>
      <c r="Y96"/>
      <c r="Z96"/>
      <c r="AA96"/>
      <c r="AB96"/>
      <c r="AC96"/>
      <c r="AD96"/>
      <c r="AE96"/>
    </row>
    <row r="97" spans="1:31" s="2" customFormat="1" ht="15" customHeight="1">
      <c r="A97"/>
      <c r="B97"/>
      <c r="C97"/>
      <c r="D97"/>
      <c r="E97"/>
      <c r="F97"/>
      <c r="G97"/>
      <c r="H97"/>
      <c r="I97"/>
      <c r="J97"/>
      <c r="K97"/>
      <c r="L97"/>
      <c r="M97"/>
      <c r="N97"/>
      <c r="O97"/>
      <c r="P97"/>
      <c r="Q97"/>
      <c r="R97"/>
      <c r="S97"/>
      <c r="T97"/>
      <c r="U97"/>
      <c r="V97"/>
      <c r="W97"/>
      <c r="X97"/>
      <c r="Y97"/>
      <c r="Z97"/>
      <c r="AA97"/>
      <c r="AB97"/>
      <c r="AC97"/>
      <c r="AD97"/>
      <c r="AE97"/>
    </row>
    <row r="98" spans="1:31" s="2" customFormat="1" ht="15" customHeight="1">
      <c r="A98"/>
      <c r="B98"/>
      <c r="C98"/>
      <c r="D98"/>
      <c r="E98"/>
      <c r="F98"/>
      <c r="G98"/>
      <c r="H98"/>
      <c r="I98"/>
      <c r="J98"/>
      <c r="K98"/>
      <c r="L98"/>
      <c r="M98"/>
      <c r="N98"/>
      <c r="O98"/>
      <c r="P98"/>
      <c r="Q98"/>
      <c r="R98"/>
      <c r="S98"/>
      <c r="T98"/>
      <c r="U98"/>
      <c r="V98"/>
      <c r="W98"/>
      <c r="X98"/>
      <c r="Y98"/>
      <c r="Z98"/>
      <c r="AA98"/>
      <c r="AB98"/>
      <c r="AC98"/>
      <c r="AD98"/>
      <c r="AE98"/>
    </row>
    <row r="99" spans="1:31" s="2" customFormat="1" ht="30" customHeight="1">
      <c r="A99"/>
      <c r="B99"/>
      <c r="C99"/>
      <c r="D99"/>
      <c r="E99"/>
      <c r="F99"/>
      <c r="G99"/>
      <c r="H99"/>
      <c r="I99"/>
      <c r="J99"/>
      <c r="K99"/>
      <c r="L99"/>
      <c r="M99"/>
      <c r="N99"/>
      <c r="O99"/>
      <c r="P99"/>
      <c r="Q99"/>
      <c r="R99"/>
      <c r="S99"/>
      <c r="T99"/>
      <c r="U99"/>
      <c r="V99"/>
      <c r="W99"/>
      <c r="X99"/>
      <c r="Y99"/>
      <c r="Z99"/>
      <c r="AA99"/>
      <c r="AB99"/>
      <c r="AC99"/>
      <c r="AD99"/>
      <c r="AE99"/>
    </row>
    <row r="100" spans="1:31" s="2" customFormat="1" ht="24.95" customHeight="1">
      <c r="A100"/>
      <c r="B100"/>
      <c r="C100"/>
      <c r="D100"/>
      <c r="E100"/>
      <c r="F100"/>
      <c r="G100"/>
      <c r="H100"/>
      <c r="I100"/>
      <c r="J100"/>
      <c r="K100"/>
      <c r="L100"/>
      <c r="M100"/>
      <c r="N100"/>
      <c r="O100"/>
      <c r="P100"/>
      <c r="Q100"/>
      <c r="R100"/>
      <c r="S100"/>
      <c r="T100"/>
      <c r="U100"/>
      <c r="V100"/>
      <c r="W100"/>
      <c r="X100"/>
      <c r="Y100"/>
      <c r="Z100"/>
      <c r="AA100"/>
      <c r="AB100"/>
      <c r="AC100"/>
      <c r="AD100"/>
      <c r="AE100"/>
    </row>
    <row r="101" spans="1:31" s="2" customFormat="1" ht="24.95" customHeight="1">
      <c r="A101"/>
      <c r="B101"/>
      <c r="C101"/>
      <c r="D101"/>
      <c r="E101"/>
      <c r="F101"/>
      <c r="G101"/>
      <c r="H101"/>
      <c r="I101"/>
      <c r="J101"/>
      <c r="K101"/>
      <c r="L101"/>
      <c r="M101"/>
      <c r="N101"/>
      <c r="O101"/>
      <c r="P101"/>
      <c r="Q101"/>
      <c r="R101"/>
      <c r="S101"/>
      <c r="T101"/>
      <c r="U101"/>
      <c r="V101"/>
      <c r="W101"/>
      <c r="X101"/>
      <c r="Y101"/>
      <c r="Z101"/>
      <c r="AA101"/>
      <c r="AB101"/>
      <c r="AC101"/>
      <c r="AD101"/>
      <c r="AE101"/>
    </row>
    <row r="102" spans="1:31" s="2" customFormat="1" ht="15" customHeight="1">
      <c r="A102"/>
      <c r="B102"/>
      <c r="C102"/>
      <c r="D102"/>
      <c r="E102"/>
      <c r="F102"/>
      <c r="G102"/>
      <c r="H102"/>
      <c r="I102"/>
      <c r="J102"/>
      <c r="K102"/>
      <c r="L102"/>
      <c r="M102"/>
      <c r="N102"/>
      <c r="O102"/>
      <c r="P102"/>
      <c r="Q102"/>
      <c r="R102"/>
      <c r="S102"/>
      <c r="T102"/>
      <c r="U102"/>
      <c r="V102"/>
      <c r="W102"/>
      <c r="X102"/>
      <c r="Y102"/>
      <c r="Z102"/>
      <c r="AA102"/>
      <c r="AB102"/>
      <c r="AC102"/>
      <c r="AD102"/>
      <c r="AE102"/>
    </row>
    <row r="103" spans="1:31" s="2" customFormat="1" ht="15"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31" s="2" customFormat="1" ht="15"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31" s="2" customFormat="1" ht="15" customHeight="1">
      <c r="A105"/>
      <c r="B105"/>
      <c r="C105"/>
      <c r="D105"/>
      <c r="E105"/>
      <c r="F105"/>
      <c r="G105"/>
      <c r="H105"/>
      <c r="I105"/>
      <c r="J105"/>
      <c r="K105"/>
      <c r="L105"/>
      <c r="M105"/>
      <c r="N105"/>
      <c r="O105"/>
      <c r="P105"/>
      <c r="Q105"/>
      <c r="R105"/>
      <c r="S105"/>
      <c r="T105"/>
      <c r="U105"/>
      <c r="V105"/>
      <c r="W105"/>
      <c r="X105"/>
      <c r="Y105"/>
      <c r="Z105"/>
      <c r="AA105"/>
      <c r="AB105"/>
      <c r="AC105"/>
      <c r="AD105"/>
      <c r="AE105"/>
    </row>
    <row r="106" spans="1:31" s="2" customFormat="1" ht="15"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31" s="2" customFormat="1" ht="15" customHeight="1">
      <c r="A107"/>
      <c r="B107"/>
      <c r="C107"/>
      <c r="D107"/>
      <c r="E107"/>
      <c r="F107"/>
      <c r="G107"/>
      <c r="H107"/>
      <c r="I107"/>
      <c r="J107"/>
      <c r="K107"/>
      <c r="L107"/>
      <c r="M107"/>
      <c r="N107"/>
      <c r="O107"/>
      <c r="P107"/>
      <c r="Q107"/>
      <c r="R107"/>
      <c r="S107"/>
      <c r="T107"/>
      <c r="U107"/>
      <c r="V107"/>
      <c r="W107"/>
      <c r="X107"/>
      <c r="Y107"/>
      <c r="Z107"/>
      <c r="AA107"/>
      <c r="AB107"/>
      <c r="AC107"/>
      <c r="AD107"/>
      <c r="AE107"/>
    </row>
    <row r="108" spans="1:31" s="2" customFormat="1" ht="15" customHeight="1">
      <c r="A108"/>
      <c r="B108"/>
      <c r="C108"/>
      <c r="D108"/>
      <c r="E108"/>
      <c r="F108"/>
      <c r="G108"/>
      <c r="H108"/>
      <c r="I108"/>
      <c r="J108"/>
      <c r="K108"/>
      <c r="L108"/>
      <c r="M108"/>
      <c r="N108"/>
      <c r="O108"/>
      <c r="P108"/>
      <c r="Q108"/>
      <c r="R108"/>
      <c r="S108"/>
      <c r="T108"/>
      <c r="U108"/>
      <c r="V108"/>
      <c r="W108"/>
      <c r="X108"/>
      <c r="Y108"/>
      <c r="Z108"/>
      <c r="AA108"/>
      <c r="AB108"/>
      <c r="AC108"/>
      <c r="AD108"/>
      <c r="AE108"/>
    </row>
    <row r="109" spans="1:31" s="2" customFormat="1" ht="12.75" customHeight="1">
      <c r="A109"/>
      <c r="B109"/>
      <c r="C109"/>
      <c r="D109"/>
      <c r="E109"/>
      <c r="F109"/>
      <c r="G109"/>
      <c r="H109"/>
      <c r="I109"/>
      <c r="J109"/>
      <c r="K109"/>
      <c r="L109"/>
      <c r="M109"/>
      <c r="N109"/>
      <c r="O109"/>
      <c r="P109"/>
      <c r="Q109"/>
      <c r="R109"/>
      <c r="S109"/>
      <c r="T109"/>
      <c r="U109"/>
      <c r="V109"/>
      <c r="W109"/>
      <c r="X109"/>
      <c r="Y109"/>
      <c r="Z109"/>
      <c r="AA109"/>
      <c r="AB109"/>
      <c r="AC109"/>
      <c r="AD109"/>
      <c r="AE109"/>
    </row>
    <row r="110" spans="1:31" s="2" customFormat="1" ht="15"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s="2" customFormat="1" ht="30" customHeight="1">
      <c r="A111"/>
      <c r="B111"/>
      <c r="C111"/>
      <c r="D111"/>
      <c r="E111"/>
      <c r="F111"/>
      <c r="G111"/>
      <c r="H111"/>
      <c r="I111"/>
      <c r="J111"/>
      <c r="K111"/>
      <c r="L111"/>
      <c r="M111"/>
      <c r="N111"/>
      <c r="O111"/>
      <c r="P111"/>
      <c r="Q111"/>
      <c r="R111"/>
      <c r="S111"/>
      <c r="T111"/>
      <c r="U111"/>
      <c r="V111"/>
      <c r="W111"/>
      <c r="X111"/>
      <c r="Y111"/>
      <c r="Z111"/>
      <c r="AA111"/>
      <c r="AB111"/>
      <c r="AC111"/>
      <c r="AD111"/>
      <c r="AE111"/>
    </row>
    <row r="112" spans="1:31" s="2" customFormat="1" ht="24.95" customHeight="1">
      <c r="A112"/>
      <c r="B112"/>
      <c r="C112"/>
      <c r="D112"/>
      <c r="E112"/>
      <c r="F112"/>
      <c r="G112"/>
      <c r="H112"/>
      <c r="I112"/>
      <c r="J112"/>
      <c r="K112"/>
      <c r="L112"/>
      <c r="M112"/>
      <c r="N112"/>
      <c r="O112"/>
      <c r="P112"/>
      <c r="Q112"/>
      <c r="R112"/>
      <c r="S112"/>
      <c r="T112"/>
      <c r="U112"/>
      <c r="V112"/>
      <c r="W112"/>
      <c r="X112"/>
      <c r="Y112"/>
      <c r="Z112"/>
      <c r="AA112"/>
      <c r="AB112"/>
      <c r="AC112"/>
      <c r="AD112"/>
      <c r="AE112"/>
    </row>
    <row r="113" spans="1:31" s="2" customFormat="1" ht="15" customHeight="1">
      <c r="A113"/>
      <c r="B113"/>
      <c r="C113"/>
      <c r="D113"/>
      <c r="E113"/>
      <c r="F113"/>
      <c r="G113"/>
      <c r="H113"/>
      <c r="I113"/>
      <c r="J113"/>
      <c r="K113"/>
      <c r="L113"/>
      <c r="M113"/>
      <c r="N113"/>
      <c r="O113"/>
      <c r="P113"/>
      <c r="Q113"/>
      <c r="R113"/>
      <c r="S113"/>
      <c r="T113"/>
      <c r="U113"/>
      <c r="V113"/>
      <c r="W113"/>
      <c r="X113"/>
      <c r="Y113"/>
      <c r="Z113"/>
      <c r="AA113"/>
      <c r="AB113"/>
      <c r="AC113"/>
      <c r="AD113"/>
      <c r="AE113"/>
    </row>
    <row r="114" spans="1:31" s="2" customFormat="1" ht="15" customHeight="1">
      <c r="A114"/>
      <c r="B114"/>
      <c r="C114"/>
      <c r="D114"/>
      <c r="E114"/>
      <c r="F114"/>
      <c r="G114"/>
      <c r="H114"/>
      <c r="I114"/>
      <c r="J114"/>
      <c r="K114"/>
      <c r="L114"/>
      <c r="M114"/>
      <c r="N114"/>
      <c r="O114"/>
      <c r="P114"/>
      <c r="Q114"/>
      <c r="R114"/>
      <c r="S114"/>
      <c r="T114"/>
      <c r="U114"/>
      <c r="V114"/>
      <c r="W114"/>
      <c r="X114"/>
      <c r="Y114"/>
      <c r="Z114"/>
      <c r="AA114"/>
      <c r="AB114"/>
      <c r="AC114"/>
      <c r="AD114"/>
      <c r="AE114"/>
    </row>
    <row r="115" spans="1:31" s="2" customFormat="1" ht="15" customHeight="1">
      <c r="A115"/>
      <c r="B115"/>
      <c r="C115"/>
      <c r="D115"/>
      <c r="E115"/>
      <c r="F115"/>
      <c r="G115"/>
      <c r="H115"/>
      <c r="I115"/>
      <c r="J115"/>
      <c r="K115"/>
      <c r="L115"/>
      <c r="M115"/>
      <c r="N115"/>
      <c r="O115"/>
      <c r="P115"/>
      <c r="Q115"/>
      <c r="R115"/>
      <c r="S115"/>
      <c r="T115"/>
      <c r="U115"/>
      <c r="V115"/>
      <c r="W115"/>
      <c r="X115"/>
      <c r="Y115"/>
      <c r="Z115"/>
      <c r="AA115"/>
      <c r="AB115"/>
      <c r="AC115"/>
      <c r="AD115"/>
      <c r="AE115"/>
    </row>
    <row r="116" spans="1:31" s="2" customFormat="1" ht="15" customHeight="1">
      <c r="A116"/>
      <c r="B116"/>
      <c r="C116"/>
      <c r="D116"/>
      <c r="E116"/>
      <c r="F116"/>
      <c r="G116"/>
      <c r="H116"/>
      <c r="I116"/>
      <c r="J116"/>
      <c r="K116"/>
      <c r="L116"/>
      <c r="M116"/>
      <c r="N116"/>
      <c r="O116"/>
      <c r="P116"/>
      <c r="Q116"/>
      <c r="R116"/>
      <c r="S116"/>
      <c r="T116"/>
      <c r="U116"/>
      <c r="V116"/>
      <c r="W116"/>
      <c r="X116"/>
      <c r="Y116"/>
      <c r="Z116"/>
      <c r="AA116"/>
      <c r="AB116"/>
      <c r="AC116"/>
      <c r="AD116"/>
      <c r="AE116"/>
    </row>
    <row r="117" spans="1:31" s="2" customFormat="1" ht="15"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s="2" customFormat="1" ht="15" customHeight="1">
      <c r="A118"/>
      <c r="B118"/>
      <c r="C118"/>
      <c r="D118"/>
      <c r="E118"/>
      <c r="F118"/>
      <c r="G118"/>
      <c r="H118"/>
      <c r="I118"/>
      <c r="J118"/>
      <c r="K118"/>
      <c r="L118"/>
      <c r="M118"/>
      <c r="N118"/>
      <c r="O118"/>
      <c r="P118"/>
      <c r="Q118"/>
      <c r="R118"/>
      <c r="S118"/>
      <c r="T118"/>
      <c r="U118"/>
      <c r="V118"/>
      <c r="W118"/>
      <c r="X118"/>
      <c r="Y118"/>
      <c r="Z118"/>
      <c r="AA118"/>
      <c r="AB118"/>
      <c r="AC118"/>
      <c r="AD118"/>
      <c r="AE118"/>
    </row>
    <row r="119" spans="1:31" s="2" customFormat="1" ht="15"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s="2" customFormat="1" ht="15"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s="2" customFormat="1" ht="15"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s="2" customFormat="1" ht="12.75"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s="2" customFormat="1" ht="15"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s="2" customFormat="1" ht="12.75">
      <c r="A124"/>
      <c r="B124"/>
      <c r="C124"/>
      <c r="D124"/>
      <c r="E124"/>
      <c r="F124"/>
      <c r="G124"/>
      <c r="H124"/>
      <c r="I124"/>
      <c r="J124"/>
      <c r="K124"/>
      <c r="L124"/>
      <c r="M124"/>
      <c r="N124"/>
      <c r="O124"/>
      <c r="P124"/>
      <c r="Q124"/>
      <c r="R124"/>
      <c r="S124"/>
      <c r="T124"/>
      <c r="U124"/>
      <c r="V124"/>
      <c r="W124"/>
      <c r="X124"/>
      <c r="Y124"/>
      <c r="Z124"/>
      <c r="AA124"/>
      <c r="AB124"/>
      <c r="AC124"/>
      <c r="AD124"/>
      <c r="AE124"/>
    </row>
    <row r="125" spans="29:31" ht="12.75">
      <c r="AC125"/>
      <c r="AD125"/>
      <c r="AE125"/>
    </row>
    <row r="126" spans="1:31" s="3" customFormat="1" ht="12.75"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s="3" customFormat="1" ht="16.5"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s="3" customFormat="1" ht="16.5" customHeight="1">
      <c r="A128"/>
      <c r="B128"/>
      <c r="C128"/>
      <c r="D128"/>
      <c r="E128"/>
      <c r="F128"/>
      <c r="G128"/>
      <c r="H128"/>
      <c r="I128"/>
      <c r="J128"/>
      <c r="K128"/>
      <c r="L128"/>
      <c r="M128"/>
      <c r="N128"/>
      <c r="O128"/>
      <c r="P128"/>
      <c r="Q128"/>
      <c r="R128"/>
      <c r="S128"/>
      <c r="T128"/>
      <c r="U128"/>
      <c r="V128"/>
      <c r="W128"/>
      <c r="X128"/>
      <c r="Y128"/>
      <c r="Z128"/>
      <c r="AA128"/>
      <c r="AB128"/>
      <c r="AC128"/>
      <c r="AD128"/>
      <c r="AE128"/>
    </row>
    <row r="129" spans="1:31" s="3" customFormat="1" ht="20.25"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s="3" customFormat="1" ht="12.75">
      <c r="A130"/>
      <c r="B130"/>
      <c r="C130"/>
      <c r="D130"/>
      <c r="E130"/>
      <c r="F130"/>
      <c r="G130"/>
      <c r="H130"/>
      <c r="I130"/>
      <c r="J130"/>
      <c r="K130"/>
      <c r="L130"/>
      <c r="M130"/>
      <c r="N130"/>
      <c r="O130"/>
      <c r="P130"/>
      <c r="Q130"/>
      <c r="R130"/>
      <c r="S130"/>
      <c r="T130"/>
      <c r="U130"/>
      <c r="V130"/>
      <c r="W130"/>
      <c r="X130"/>
      <c r="Y130"/>
      <c r="Z130"/>
      <c r="AA130"/>
      <c r="AB130"/>
      <c r="AC130"/>
      <c r="AD130"/>
      <c r="AE130"/>
    </row>
    <row r="131" spans="1:31" s="2" customFormat="1" ht="30"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s="2" customFormat="1" ht="30" customHeight="1">
      <c r="A132"/>
      <c r="B132"/>
      <c r="C132"/>
      <c r="D132"/>
      <c r="E132"/>
      <c r="F132"/>
      <c r="G132"/>
      <c r="H132"/>
      <c r="I132"/>
      <c r="J132"/>
      <c r="K132"/>
      <c r="L132"/>
      <c r="M132"/>
      <c r="N132"/>
      <c r="O132"/>
      <c r="P132"/>
      <c r="Q132"/>
      <c r="R132"/>
      <c r="S132"/>
      <c r="T132"/>
      <c r="U132"/>
      <c r="V132"/>
      <c r="W132"/>
      <c r="X132"/>
      <c r="Y132"/>
      <c r="Z132"/>
      <c r="AA132"/>
      <c r="AB132"/>
      <c r="AC132"/>
      <c r="AD132"/>
      <c r="AE132"/>
    </row>
    <row r="133" spans="1:31" s="2" customFormat="1" ht="24.95" customHeight="1">
      <c r="A133"/>
      <c r="B133"/>
      <c r="C133"/>
      <c r="D133"/>
      <c r="E133"/>
      <c r="F133"/>
      <c r="G133"/>
      <c r="H133"/>
      <c r="I133"/>
      <c r="J133"/>
      <c r="K133"/>
      <c r="L133"/>
      <c r="M133"/>
      <c r="N133"/>
      <c r="O133"/>
      <c r="P133"/>
      <c r="Q133"/>
      <c r="R133"/>
      <c r="S133"/>
      <c r="T133"/>
      <c r="U133"/>
      <c r="V133"/>
      <c r="W133"/>
      <c r="X133"/>
      <c r="Y133"/>
      <c r="Z133"/>
      <c r="AA133"/>
      <c r="AB133"/>
      <c r="AC133"/>
      <c r="AD133"/>
      <c r="AE133"/>
    </row>
    <row r="134" spans="1:31" s="2" customFormat="1" ht="15" customHeight="1">
      <c r="A134"/>
      <c r="B134"/>
      <c r="C134"/>
      <c r="D134"/>
      <c r="E134"/>
      <c r="F134"/>
      <c r="G134"/>
      <c r="H134"/>
      <c r="I134"/>
      <c r="J134"/>
      <c r="K134"/>
      <c r="L134"/>
      <c r="M134"/>
      <c r="N134"/>
      <c r="O134"/>
      <c r="P134"/>
      <c r="Q134"/>
      <c r="R134"/>
      <c r="S134"/>
      <c r="T134"/>
      <c r="U134"/>
      <c r="V134"/>
      <c r="W134"/>
      <c r="X134"/>
      <c r="Y134"/>
      <c r="Z134"/>
      <c r="AA134"/>
      <c r="AB134"/>
      <c r="AC134"/>
      <c r="AD134"/>
      <c r="AE134"/>
    </row>
    <row r="135" spans="1:31" s="2" customFormat="1" ht="15"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s="2" customFormat="1" ht="15"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s="2" customFormat="1" ht="15"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s="2" customFormat="1" ht="15" customHeight="1">
      <c r="A138"/>
      <c r="B138"/>
      <c r="C138"/>
      <c r="D138"/>
      <c r="E138"/>
      <c r="F138"/>
      <c r="G138"/>
      <c r="H138"/>
      <c r="I138"/>
      <c r="J138"/>
      <c r="K138"/>
      <c r="L138"/>
      <c r="M138"/>
      <c r="N138"/>
      <c r="O138"/>
      <c r="P138"/>
      <c r="Q138"/>
      <c r="R138"/>
      <c r="S138"/>
      <c r="T138"/>
      <c r="U138"/>
      <c r="V138"/>
      <c r="W138"/>
      <c r="X138"/>
      <c r="Y138"/>
      <c r="Z138"/>
      <c r="AA138"/>
      <c r="AB138"/>
      <c r="AC138"/>
      <c r="AD138"/>
      <c r="AE138"/>
    </row>
    <row r="139" spans="1:31" s="2" customFormat="1" ht="15" customHeight="1">
      <c r="A139"/>
      <c r="B139"/>
      <c r="C139"/>
      <c r="D139"/>
      <c r="E139"/>
      <c r="F139"/>
      <c r="G139"/>
      <c r="H139"/>
      <c r="I139"/>
      <c r="J139"/>
      <c r="K139"/>
      <c r="L139"/>
      <c r="M139"/>
      <c r="N139"/>
      <c r="O139"/>
      <c r="P139"/>
      <c r="Q139"/>
      <c r="R139"/>
      <c r="S139"/>
      <c r="T139"/>
      <c r="U139"/>
      <c r="V139"/>
      <c r="W139"/>
      <c r="X139"/>
      <c r="Y139"/>
      <c r="Z139"/>
      <c r="AA139"/>
      <c r="AB139"/>
      <c r="AC139"/>
      <c r="AD139"/>
      <c r="AE139"/>
    </row>
    <row r="140" spans="1:31" s="2" customFormat="1" ht="15" customHeight="1">
      <c r="A140"/>
      <c r="B140"/>
      <c r="C140"/>
      <c r="D140"/>
      <c r="E140"/>
      <c r="F140"/>
      <c r="G140"/>
      <c r="H140"/>
      <c r="I140"/>
      <c r="J140"/>
      <c r="K140"/>
      <c r="L140"/>
      <c r="M140"/>
      <c r="N140"/>
      <c r="O140"/>
      <c r="P140"/>
      <c r="Q140"/>
      <c r="R140"/>
      <c r="S140"/>
      <c r="T140"/>
      <c r="U140"/>
      <c r="V140"/>
      <c r="W140"/>
      <c r="X140"/>
      <c r="Y140"/>
      <c r="Z140"/>
      <c r="AA140"/>
      <c r="AB140"/>
      <c r="AC140"/>
      <c r="AD140"/>
      <c r="AE140"/>
    </row>
    <row r="141" spans="1:31" s="2" customFormat="1" ht="12.75"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s="2" customFormat="1" ht="15"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s="2" customFormat="1" ht="12.75"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29:31" ht="15" customHeight="1">
      <c r="AC144"/>
      <c r="AD144"/>
      <c r="AE144"/>
    </row>
    <row r="145" spans="29:31" ht="30" customHeight="1">
      <c r="AC145"/>
      <c r="AD145"/>
      <c r="AE145"/>
    </row>
    <row r="146" spans="29:31" ht="12.75">
      <c r="AC146"/>
      <c r="AD146"/>
      <c r="AE146"/>
    </row>
    <row r="147" spans="29:31" ht="15" customHeight="1">
      <c r="AC147"/>
      <c r="AD147"/>
      <c r="AE147"/>
    </row>
    <row r="148" spans="29:31" ht="15" customHeight="1">
      <c r="AC148"/>
      <c r="AD148"/>
      <c r="AE148"/>
    </row>
    <row r="149" spans="29:31" ht="15" customHeight="1">
      <c r="AC149"/>
      <c r="AD149"/>
      <c r="AE149"/>
    </row>
    <row r="150" spans="29:31" ht="15" customHeight="1">
      <c r="AC150"/>
      <c r="AD150"/>
      <c r="AE150"/>
    </row>
    <row r="151" spans="29:31" ht="15" customHeight="1">
      <c r="AC151"/>
      <c r="AD151"/>
      <c r="AE151"/>
    </row>
    <row r="152" spans="29:31" ht="15" customHeight="1">
      <c r="AC152"/>
      <c r="AD152"/>
      <c r="AE152"/>
    </row>
    <row r="153" spans="29:31" ht="15" customHeight="1">
      <c r="AC153"/>
      <c r="AD153"/>
      <c r="AE153"/>
    </row>
    <row r="154" spans="29:31" ht="12.75">
      <c r="AC154"/>
      <c r="AD154"/>
      <c r="AE154"/>
    </row>
    <row r="155" spans="29:31" ht="15" customHeight="1">
      <c r="AC155"/>
      <c r="AD155"/>
      <c r="AE155"/>
    </row>
    <row r="156" spans="29:31" ht="12.75">
      <c r="AC156"/>
      <c r="AD156"/>
      <c r="AE156"/>
    </row>
    <row r="157" spans="29:31" ht="15" customHeight="1">
      <c r="AC157"/>
      <c r="AD157"/>
      <c r="AE157"/>
    </row>
    <row r="158" spans="1:31" s="2" customFormat="1" ht="12.75">
      <c r="A158"/>
      <c r="B158"/>
      <c r="C158"/>
      <c r="D158"/>
      <c r="E158"/>
      <c r="F158"/>
      <c r="G158"/>
      <c r="H158"/>
      <c r="I158"/>
      <c r="J158"/>
      <c r="K158"/>
      <c r="L158"/>
      <c r="M158"/>
      <c r="N158"/>
      <c r="O158"/>
      <c r="P158"/>
      <c r="Q158"/>
      <c r="R158"/>
      <c r="S158"/>
      <c r="T158"/>
      <c r="U158"/>
      <c r="V158"/>
      <c r="W158"/>
      <c r="X158"/>
      <c r="Y158"/>
      <c r="Z158"/>
      <c r="AA158"/>
      <c r="AB158"/>
      <c r="AC158"/>
      <c r="AD158"/>
      <c r="AE158"/>
    </row>
  </sheetData>
  <sheetProtection formatColumns="0" formatRows="0"/>
  <mergeCells count="4">
    <mergeCell ref="B63:K63"/>
    <mergeCell ref="B64:K64"/>
    <mergeCell ref="H2:L2"/>
    <mergeCell ref="H3:L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57" r:id="rId1"/>
  <headerFooter alignWithMargins="0">
    <oddFooter>&amp;L&amp;F&amp;C&amp;A&amp;R&amp;D</oddFooter>
  </headerFooter>
  <rowBreaks count="1" manualBreakCount="1">
    <brk id="66" max="16383" man="1"/>
  </rowBreaks>
</worksheet>
</file>

<file path=xl/worksheets/sheet7.xml><?xml version="1.0" encoding="utf-8"?>
<worksheet xmlns="http://schemas.openxmlformats.org/spreadsheetml/2006/main" xmlns:r="http://schemas.openxmlformats.org/officeDocument/2006/relationships">
  <sheetPr codeName="Sheet24">
    <tabColor indexed="45"/>
    <pageSetUpPr fitToPage="1"/>
  </sheetPr>
  <dimension ref="A1:AG112"/>
  <sheetViews>
    <sheetView showGridLines="0" view="pageBreakPreview" zoomScaleSheetLayoutView="100" workbookViewId="0" topLeftCell="A1">
      <selection activeCell="R19" sqref="A1:R19"/>
    </sheetView>
  </sheetViews>
  <sheetFormatPr defaultColWidth="9.140625" defaultRowHeight="12.75"/>
  <cols>
    <col min="1" max="1" width="3.7109375" style="39" customWidth="1"/>
    <col min="2" max="2" width="3.28125" style="39" customWidth="1"/>
    <col min="3" max="3" width="3.7109375" style="39" customWidth="1"/>
    <col min="4" max="4" width="44.8515625" style="39" customWidth="1"/>
    <col min="5" max="5" width="0.5625" style="39" customWidth="1"/>
    <col min="6" max="6" width="15.57421875" style="39" customWidth="1"/>
    <col min="7" max="7" width="0.5625" style="39" customWidth="1"/>
    <col min="8" max="8" width="16.28125" style="39" customWidth="1"/>
    <col min="9" max="9" width="0.5625" style="39" customWidth="1"/>
    <col min="10" max="10" width="16.421875" style="39" customWidth="1"/>
    <col min="11" max="11" width="0.5625" style="39" customWidth="1"/>
    <col min="12" max="12" width="16.421875" style="39" customWidth="1"/>
    <col min="13" max="13" width="0.5625" style="39" customWidth="1"/>
    <col min="14" max="14" width="16.28125" style="39" customWidth="1"/>
    <col min="15" max="15" width="0.5625" style="39" customWidth="1"/>
    <col min="16" max="16" width="14.8515625" style="39" customWidth="1"/>
    <col min="17" max="17" width="7.140625" style="39" customWidth="1"/>
    <col min="18" max="18" width="2.7109375" style="39" customWidth="1"/>
    <col min="19" max="16384" width="9.140625" style="39" customWidth="1"/>
  </cols>
  <sheetData>
    <row r="1" spans="1:33" s="3" customFormat="1" ht="12.75" customHeight="1">
      <c r="A1" s="54"/>
      <c r="B1" s="55"/>
      <c r="C1" s="55"/>
      <c r="D1" s="55"/>
      <c r="E1" s="55"/>
      <c r="F1" s="55"/>
      <c r="G1" s="55"/>
      <c r="H1" s="55"/>
      <c r="I1" s="55"/>
      <c r="J1" s="55"/>
      <c r="K1" s="55"/>
      <c r="L1" s="55"/>
      <c r="M1" s="55"/>
      <c r="N1" s="55"/>
      <c r="O1" s="55"/>
      <c r="P1" s="55"/>
      <c r="Q1" s="55"/>
      <c r="R1" s="236"/>
      <c r="S1"/>
      <c r="T1"/>
      <c r="U1"/>
      <c r="V1"/>
      <c r="W1"/>
      <c r="X1"/>
      <c r="Y1"/>
      <c r="Z1"/>
      <c r="AA1"/>
      <c r="AB1"/>
      <c r="AC1"/>
      <c r="AD1"/>
      <c r="AE1"/>
      <c r="AF1"/>
      <c r="AG1"/>
    </row>
    <row r="2" spans="1:33" s="3" customFormat="1" ht="16.5" customHeight="1">
      <c r="A2" s="136"/>
      <c r="B2" s="6"/>
      <c r="C2" s="6"/>
      <c r="D2" s="6"/>
      <c r="E2" s="44"/>
      <c r="F2" s="6"/>
      <c r="G2" s="6"/>
      <c r="H2" s="27"/>
      <c r="I2" s="228" t="str">
        <f>IF(NOT(ISBLANK(CoverSheet!$C$8)),CoverSheet!$C$8,"")</f>
        <v>Gas Transmission Business</v>
      </c>
      <c r="J2" s="227"/>
      <c r="K2" s="228"/>
      <c r="L2" s="27" t="s">
        <v>196</v>
      </c>
      <c r="M2" s="27" t="s">
        <v>149</v>
      </c>
      <c r="N2" s="336" t="str">
        <f>IF(NOT(ISBLANK(CoverSheet!$C$8)),CoverSheet!$C$8,"")</f>
        <v>Gas Transmission Business</v>
      </c>
      <c r="O2" s="336"/>
      <c r="P2" s="336"/>
      <c r="Q2" s="336"/>
      <c r="R2" s="137"/>
      <c r="S2"/>
      <c r="T2"/>
      <c r="U2"/>
      <c r="V2"/>
      <c r="W2"/>
      <c r="X2"/>
      <c r="Y2"/>
      <c r="Z2"/>
      <c r="AA2"/>
      <c r="AB2"/>
      <c r="AC2"/>
      <c r="AD2"/>
      <c r="AE2"/>
      <c r="AF2"/>
      <c r="AG2"/>
    </row>
    <row r="3" spans="1:33" s="3" customFormat="1" ht="16.5" customHeight="1">
      <c r="A3" s="136"/>
      <c r="B3" s="6"/>
      <c r="C3" s="6"/>
      <c r="D3" s="6"/>
      <c r="E3" s="44"/>
      <c r="F3" s="6"/>
      <c r="G3" s="6"/>
      <c r="H3" s="27"/>
      <c r="I3" s="229">
        <f>IF(ISNUMBER(CoverSheet!$C$11),CoverSheet!$C$11,"")</f>
        <v>40724</v>
      </c>
      <c r="J3" s="229"/>
      <c r="K3" s="229"/>
      <c r="L3" s="229"/>
      <c r="M3" s="27" t="s">
        <v>15</v>
      </c>
      <c r="N3" s="337">
        <f>IF(ISNUMBER(CoverSheet!$C$11),CoverSheet!$C$11,"")</f>
        <v>40724</v>
      </c>
      <c r="O3" s="337"/>
      <c r="P3" s="337"/>
      <c r="Q3" s="337"/>
      <c r="R3" s="137"/>
      <c r="S3"/>
      <c r="T3"/>
      <c r="U3"/>
      <c r="V3"/>
      <c r="W3"/>
      <c r="X3"/>
      <c r="Y3"/>
      <c r="Z3"/>
      <c r="AA3"/>
      <c r="AB3"/>
      <c r="AC3"/>
      <c r="AD3"/>
      <c r="AE3"/>
      <c r="AF3"/>
      <c r="AG3"/>
    </row>
    <row r="4" spans="1:33" s="3" customFormat="1" ht="20.25" customHeight="1">
      <c r="A4" s="133" t="s">
        <v>92</v>
      </c>
      <c r="B4" s="6"/>
      <c r="C4" s="6"/>
      <c r="D4" s="6"/>
      <c r="E4" s="6"/>
      <c r="F4" s="6"/>
      <c r="G4" s="6"/>
      <c r="H4" s="6"/>
      <c r="I4" s="6"/>
      <c r="J4" s="6"/>
      <c r="K4" s="6"/>
      <c r="L4" s="6"/>
      <c r="M4" s="6"/>
      <c r="N4" s="6"/>
      <c r="O4" s="6"/>
      <c r="P4" s="6"/>
      <c r="Q4" s="6"/>
      <c r="R4" s="137"/>
      <c r="S4"/>
      <c r="T4"/>
      <c r="U4"/>
      <c r="V4"/>
      <c r="W4"/>
      <c r="X4"/>
      <c r="Y4"/>
      <c r="Z4"/>
      <c r="AA4"/>
      <c r="AB4"/>
      <c r="AC4"/>
      <c r="AD4"/>
      <c r="AE4"/>
      <c r="AF4"/>
      <c r="AG4"/>
    </row>
    <row r="5" spans="1:33" s="3" customFormat="1" ht="12.75">
      <c r="A5" s="134" t="s">
        <v>115</v>
      </c>
      <c r="B5" s="6"/>
      <c r="C5" s="6"/>
      <c r="D5" s="6"/>
      <c r="E5" s="6"/>
      <c r="F5" s="6"/>
      <c r="G5" s="6"/>
      <c r="H5" s="6"/>
      <c r="I5" s="6"/>
      <c r="J5" s="6"/>
      <c r="K5" s="6"/>
      <c r="L5" s="6"/>
      <c r="M5" s="6"/>
      <c r="N5" s="6"/>
      <c r="O5" s="6"/>
      <c r="P5" s="6"/>
      <c r="Q5" s="6"/>
      <c r="R5" s="137"/>
      <c r="S5"/>
      <c r="T5"/>
      <c r="U5"/>
      <c r="V5"/>
      <c r="W5"/>
      <c r="X5"/>
      <c r="Y5"/>
      <c r="Z5"/>
      <c r="AA5"/>
      <c r="AB5"/>
      <c r="AC5"/>
      <c r="AD5"/>
      <c r="AE5"/>
      <c r="AF5"/>
      <c r="AG5"/>
    </row>
    <row r="6" spans="1:33" ht="24.95" customHeight="1">
      <c r="A6" s="135">
        <f>ROW(A6)</f>
        <v>6</v>
      </c>
      <c r="B6" s="8"/>
      <c r="C6" s="107" t="s">
        <v>131</v>
      </c>
      <c r="D6" s="8"/>
      <c r="E6" s="8"/>
      <c r="F6" s="40"/>
      <c r="G6" s="41"/>
      <c r="H6" s="41"/>
      <c r="I6" s="8"/>
      <c r="J6" s="40"/>
      <c r="K6" s="41"/>
      <c r="L6" s="41"/>
      <c r="M6" s="41"/>
      <c r="N6" s="41"/>
      <c r="O6" s="41"/>
      <c r="P6" s="41"/>
      <c r="Q6" s="51"/>
      <c r="R6" s="138"/>
      <c r="S6"/>
      <c r="T6"/>
      <c r="U6"/>
      <c r="V6"/>
      <c r="W6"/>
      <c r="X6"/>
      <c r="Y6"/>
      <c r="Z6"/>
      <c r="AA6"/>
      <c r="AB6"/>
      <c r="AC6"/>
      <c r="AD6"/>
      <c r="AE6"/>
      <c r="AF6"/>
      <c r="AG6"/>
    </row>
    <row r="7" spans="1:33" ht="20.1" customHeight="1">
      <c r="A7" s="135">
        <f>ROW(A7)</f>
        <v>7</v>
      </c>
      <c r="B7" s="8"/>
      <c r="C7" s="338" t="s">
        <v>165</v>
      </c>
      <c r="D7" s="338"/>
      <c r="E7" s="8"/>
      <c r="F7" s="224" t="s">
        <v>133</v>
      </c>
      <c r="G7" s="225"/>
      <c r="H7" s="226">
        <v>2005</v>
      </c>
      <c r="I7" s="9"/>
      <c r="J7" s="226">
        <v>2006</v>
      </c>
      <c r="K7" s="225"/>
      <c r="L7" s="226">
        <v>2007</v>
      </c>
      <c r="M7" s="225"/>
      <c r="N7" s="226">
        <v>2008</v>
      </c>
      <c r="O7" s="225"/>
      <c r="P7" s="226">
        <v>2009</v>
      </c>
      <c r="Q7" s="9"/>
      <c r="R7" s="138"/>
      <c r="S7"/>
      <c r="T7"/>
      <c r="U7"/>
      <c r="V7"/>
      <c r="W7"/>
      <c r="X7"/>
      <c r="Y7"/>
      <c r="Z7"/>
      <c r="AA7"/>
      <c r="AB7"/>
      <c r="AC7"/>
      <c r="AD7"/>
      <c r="AE7"/>
      <c r="AF7"/>
      <c r="AG7"/>
    </row>
    <row r="8" spans="1:33" ht="12.75">
      <c r="A8" s="135">
        <f aca="true" t="shared" si="0" ref="A8:A19">ROW(A8)</f>
        <v>8</v>
      </c>
      <c r="B8" s="9"/>
      <c r="C8" s="12" t="s">
        <v>141</v>
      </c>
      <c r="D8" s="9"/>
      <c r="E8" s="10"/>
      <c r="F8" s="11" t="s">
        <v>0</v>
      </c>
      <c r="G8" s="10"/>
      <c r="H8" s="11" t="s">
        <v>0</v>
      </c>
      <c r="I8" s="10"/>
      <c r="J8" s="11" t="s">
        <v>0</v>
      </c>
      <c r="K8" s="10"/>
      <c r="L8" s="11" t="s">
        <v>0</v>
      </c>
      <c r="M8" s="10"/>
      <c r="N8" s="11" t="s">
        <v>0</v>
      </c>
      <c r="O8" s="10"/>
      <c r="P8" s="11" t="s">
        <v>0</v>
      </c>
      <c r="Q8" s="95" t="s">
        <v>53</v>
      </c>
      <c r="R8" s="139"/>
      <c r="S8"/>
      <c r="T8"/>
      <c r="U8"/>
      <c r="V8"/>
      <c r="W8"/>
      <c r="X8"/>
      <c r="Y8"/>
      <c r="Z8"/>
      <c r="AA8"/>
      <c r="AB8"/>
      <c r="AC8"/>
      <c r="AD8"/>
      <c r="AE8"/>
      <c r="AF8"/>
      <c r="AG8"/>
    </row>
    <row r="9" spans="1:33" ht="12.75">
      <c r="A9" s="135">
        <f t="shared" si="0"/>
        <v>9</v>
      </c>
      <c r="B9" s="8"/>
      <c r="C9" s="8"/>
      <c r="D9" s="8"/>
      <c r="E9" s="8"/>
      <c r="F9" s="8"/>
      <c r="G9" s="8"/>
      <c r="H9" s="8"/>
      <c r="I9" s="8"/>
      <c r="J9" s="8"/>
      <c r="K9" s="8"/>
      <c r="L9" s="8"/>
      <c r="M9" s="8"/>
      <c r="N9" s="8"/>
      <c r="O9" s="8"/>
      <c r="P9" s="8"/>
      <c r="Q9" s="9"/>
      <c r="R9" s="138"/>
      <c r="S9"/>
      <c r="T9"/>
      <c r="U9"/>
      <c r="V9"/>
      <c r="W9"/>
      <c r="X9"/>
      <c r="Y9"/>
      <c r="Z9"/>
      <c r="AA9"/>
      <c r="AB9"/>
      <c r="AC9"/>
      <c r="AD9"/>
      <c r="AE9"/>
      <c r="AF9"/>
      <c r="AG9"/>
    </row>
    <row r="10" spans="1:33" ht="15" customHeight="1">
      <c r="A10" s="135">
        <f t="shared" si="0"/>
        <v>10</v>
      </c>
      <c r="B10" s="9"/>
      <c r="C10" s="97" t="s">
        <v>205</v>
      </c>
      <c r="D10" s="97"/>
      <c r="E10" s="97"/>
      <c r="F10" s="122"/>
      <c r="G10" s="10"/>
      <c r="H10" s="122"/>
      <c r="I10" s="10"/>
      <c r="J10" s="122"/>
      <c r="K10" s="9"/>
      <c r="L10" s="122"/>
      <c r="M10" s="9"/>
      <c r="N10" s="122"/>
      <c r="O10" s="9"/>
      <c r="P10" s="42"/>
      <c r="Q10" s="121" t="s">
        <v>128</v>
      </c>
      <c r="R10" s="139"/>
      <c r="S10"/>
      <c r="T10"/>
      <c r="U10"/>
      <c r="V10"/>
      <c r="W10"/>
      <c r="X10"/>
      <c r="Y10"/>
      <c r="Z10"/>
      <c r="AA10"/>
      <c r="AB10"/>
      <c r="AC10"/>
      <c r="AD10"/>
      <c r="AE10"/>
      <c r="AF10"/>
      <c r="AG10"/>
    </row>
    <row r="11" spans="1:33" ht="15" customHeight="1">
      <c r="A11" s="135">
        <f t="shared" si="0"/>
        <v>11</v>
      </c>
      <c r="B11" s="13"/>
      <c r="C11" s="97" t="s">
        <v>164</v>
      </c>
      <c r="D11" s="97"/>
      <c r="E11" s="97"/>
      <c r="F11" s="122"/>
      <c r="G11" s="98"/>
      <c r="H11" s="122"/>
      <c r="I11" s="98"/>
      <c r="J11" s="122"/>
      <c r="K11" s="9"/>
      <c r="L11" s="9"/>
      <c r="M11" s="9"/>
      <c r="N11" s="9"/>
      <c r="O11" s="9"/>
      <c r="P11" s="9"/>
      <c r="Q11" s="51"/>
      <c r="R11" s="139"/>
      <c r="S11"/>
      <c r="T11"/>
      <c r="U11"/>
      <c r="V11"/>
      <c r="W11"/>
      <c r="X11"/>
      <c r="Y11"/>
      <c r="Z11"/>
      <c r="AA11"/>
      <c r="AB11"/>
      <c r="AC11"/>
      <c r="AD11"/>
      <c r="AE11"/>
      <c r="AF11"/>
      <c r="AG11"/>
    </row>
    <row r="12" spans="1:33" ht="15" customHeight="1">
      <c r="A12" s="135">
        <f t="shared" si="0"/>
        <v>12</v>
      </c>
      <c r="B12" s="13"/>
      <c r="C12" s="9"/>
      <c r="D12" s="265" t="s">
        <v>126</v>
      </c>
      <c r="E12" s="9"/>
      <c r="F12" s="42"/>
      <c r="G12" s="10"/>
      <c r="H12" s="42"/>
      <c r="I12" s="10"/>
      <c r="J12" s="42"/>
      <c r="K12" s="9"/>
      <c r="L12" s="42"/>
      <c r="M12" s="9"/>
      <c r="N12" s="42"/>
      <c r="O12" s="9"/>
      <c r="P12" s="42"/>
      <c r="Q12" s="51"/>
      <c r="R12" s="139"/>
      <c r="S12"/>
      <c r="T12"/>
      <c r="U12"/>
      <c r="V12"/>
      <c r="W12"/>
      <c r="X12"/>
      <c r="Y12"/>
      <c r="Z12"/>
      <c r="AA12"/>
      <c r="AB12"/>
      <c r="AC12"/>
      <c r="AD12"/>
      <c r="AE12"/>
      <c r="AF12"/>
      <c r="AG12"/>
    </row>
    <row r="13" spans="1:33" ht="14.25" customHeight="1">
      <c r="A13" s="135">
        <f t="shared" si="0"/>
        <v>13</v>
      </c>
      <c r="B13" s="13"/>
      <c r="C13" s="9"/>
      <c r="D13" s="265" t="s">
        <v>126</v>
      </c>
      <c r="E13" s="9"/>
      <c r="F13" s="42"/>
      <c r="G13" s="10"/>
      <c r="H13" s="42"/>
      <c r="I13" s="10"/>
      <c r="J13" s="42"/>
      <c r="K13" s="9"/>
      <c r="L13" s="42"/>
      <c r="M13" s="9"/>
      <c r="N13" s="42"/>
      <c r="O13" s="9"/>
      <c r="P13" s="42"/>
      <c r="Q13" s="51"/>
      <c r="R13" s="139"/>
      <c r="S13"/>
      <c r="T13"/>
      <c r="U13"/>
      <c r="V13"/>
      <c r="W13"/>
      <c r="X13"/>
      <c r="Y13"/>
      <c r="Z13"/>
      <c r="AA13"/>
      <c r="AB13"/>
      <c r="AC13"/>
      <c r="AD13"/>
      <c r="AE13"/>
      <c r="AF13"/>
      <c r="AG13"/>
    </row>
    <row r="14" spans="1:33" ht="15" customHeight="1" thickBot="1">
      <c r="A14" s="135">
        <f t="shared" si="0"/>
        <v>14</v>
      </c>
      <c r="B14" s="13"/>
      <c r="C14" s="9"/>
      <c r="D14" s="265" t="s">
        <v>126</v>
      </c>
      <c r="E14" s="9"/>
      <c r="F14" s="42"/>
      <c r="G14" s="10"/>
      <c r="H14" s="42"/>
      <c r="I14" s="10"/>
      <c r="J14" s="42"/>
      <c r="K14" s="9"/>
      <c r="L14" s="42"/>
      <c r="M14" s="9"/>
      <c r="N14" s="42"/>
      <c r="O14" s="9"/>
      <c r="P14" s="42"/>
      <c r="Q14" s="51"/>
      <c r="R14" s="139"/>
      <c r="S14"/>
      <c r="T14"/>
      <c r="U14"/>
      <c r="V14"/>
      <c r="W14"/>
      <c r="X14"/>
      <c r="Y14"/>
      <c r="Z14"/>
      <c r="AA14"/>
      <c r="AB14"/>
      <c r="AC14"/>
      <c r="AD14"/>
      <c r="AE14"/>
      <c r="AF14"/>
      <c r="AG14"/>
    </row>
    <row r="15" spans="1:33" ht="15" customHeight="1" thickBot="1">
      <c r="A15" s="135">
        <f t="shared" si="0"/>
        <v>15</v>
      </c>
      <c r="B15" s="13"/>
      <c r="C15" s="9"/>
      <c r="D15" s="9"/>
      <c r="E15" s="9"/>
      <c r="F15" s="43">
        <f>SUM(F12:F14)</f>
        <v>0</v>
      </c>
      <c r="G15" s="10"/>
      <c r="H15" s="43">
        <f>SUM(H12:H14)</f>
        <v>0</v>
      </c>
      <c r="I15" s="10"/>
      <c r="J15" s="43">
        <f>SUM(J12:J14)</f>
        <v>0</v>
      </c>
      <c r="K15" s="9"/>
      <c r="L15" s="43">
        <f>SUM(L12:L14)</f>
        <v>0</v>
      </c>
      <c r="M15" s="9"/>
      <c r="N15" s="43">
        <f>SUM(N12:N14)</f>
        <v>0</v>
      </c>
      <c r="O15" s="9"/>
      <c r="P15" s="43">
        <f>SUM(P12:P14)</f>
        <v>0</v>
      </c>
      <c r="Q15" s="121" t="s">
        <v>129</v>
      </c>
      <c r="R15" s="139"/>
      <c r="S15"/>
      <c r="T15"/>
      <c r="U15"/>
      <c r="V15"/>
      <c r="W15"/>
      <c r="X15"/>
      <c r="Y15"/>
      <c r="Z15"/>
      <c r="AA15"/>
      <c r="AB15"/>
      <c r="AC15"/>
      <c r="AD15"/>
      <c r="AE15"/>
      <c r="AF15"/>
      <c r="AG15"/>
    </row>
    <row r="16" spans="1:33" ht="13.5" thickBot="1">
      <c r="A16" s="135">
        <f t="shared" si="0"/>
        <v>16</v>
      </c>
      <c r="B16" s="13"/>
      <c r="C16" s="9"/>
      <c r="D16" s="9"/>
      <c r="E16" s="9"/>
      <c r="F16" s="65"/>
      <c r="G16" s="10"/>
      <c r="H16" s="65"/>
      <c r="I16" s="10"/>
      <c r="J16" s="65"/>
      <c r="K16" s="9"/>
      <c r="L16" s="9"/>
      <c r="M16" s="9"/>
      <c r="N16" s="9"/>
      <c r="O16" s="9"/>
      <c r="P16" s="65"/>
      <c r="Q16" s="51"/>
      <c r="R16" s="139"/>
      <c r="S16"/>
      <c r="T16"/>
      <c r="U16"/>
      <c r="V16"/>
      <c r="W16"/>
      <c r="X16"/>
      <c r="Y16"/>
      <c r="Z16"/>
      <c r="AA16"/>
      <c r="AB16"/>
      <c r="AC16"/>
      <c r="AD16"/>
      <c r="AE16"/>
      <c r="AF16"/>
      <c r="AG16"/>
    </row>
    <row r="17" spans="1:33" ht="13.5" thickBot="1">
      <c r="A17" s="135">
        <f t="shared" si="0"/>
        <v>17</v>
      </c>
      <c r="B17" s="13"/>
      <c r="C17" s="9" t="s">
        <v>127</v>
      </c>
      <c r="D17" s="9"/>
      <c r="E17" s="9"/>
      <c r="F17" s="43">
        <f>F15</f>
        <v>0</v>
      </c>
      <c r="G17" s="10"/>
      <c r="H17" s="43">
        <f>H15</f>
        <v>0</v>
      </c>
      <c r="I17" s="10"/>
      <c r="J17" s="43">
        <f>J15</f>
        <v>0</v>
      </c>
      <c r="K17" s="9"/>
      <c r="L17" s="43">
        <f>L15</f>
        <v>0</v>
      </c>
      <c r="M17" s="9"/>
      <c r="N17" s="43">
        <f>N15</f>
        <v>0</v>
      </c>
      <c r="O17" s="9"/>
      <c r="P17" s="43">
        <f>P10+P15</f>
        <v>0</v>
      </c>
      <c r="Q17" s="51"/>
      <c r="R17" s="139"/>
      <c r="S17"/>
      <c r="T17"/>
      <c r="U17"/>
      <c r="V17"/>
      <c r="W17"/>
      <c r="X17"/>
      <c r="Y17"/>
      <c r="Z17"/>
      <c r="AA17"/>
      <c r="AB17"/>
      <c r="AC17"/>
      <c r="AD17"/>
      <c r="AE17"/>
      <c r="AF17"/>
      <c r="AG17"/>
    </row>
    <row r="18" spans="1:33" ht="24.95" customHeight="1">
      <c r="A18" s="135">
        <f t="shared" si="0"/>
        <v>18</v>
      </c>
      <c r="B18" s="330" t="s">
        <v>130</v>
      </c>
      <c r="C18" s="331"/>
      <c r="D18" s="331"/>
      <c r="E18" s="331"/>
      <c r="F18" s="331"/>
      <c r="G18" s="331"/>
      <c r="H18" s="331"/>
      <c r="I18" s="331"/>
      <c r="J18" s="331"/>
      <c r="K18" s="331"/>
      <c r="L18" s="331"/>
      <c r="M18" s="331"/>
      <c r="N18" s="331"/>
      <c r="O18" s="331"/>
      <c r="P18" s="331"/>
      <c r="Q18" s="51"/>
      <c r="R18" s="138"/>
      <c r="S18"/>
      <c r="T18"/>
      <c r="U18"/>
      <c r="V18"/>
      <c r="W18"/>
      <c r="X18"/>
      <c r="Y18"/>
      <c r="Z18"/>
      <c r="AA18"/>
      <c r="AB18"/>
      <c r="AC18"/>
      <c r="AD18"/>
      <c r="AE18"/>
      <c r="AF18"/>
      <c r="AG18"/>
    </row>
    <row r="19" spans="1:33" ht="12.75">
      <c r="A19" s="143">
        <f t="shared" si="0"/>
        <v>19</v>
      </c>
      <c r="B19" s="145"/>
      <c r="C19" s="145"/>
      <c r="D19" s="145"/>
      <c r="E19" s="146"/>
      <c r="F19" s="145"/>
      <c r="G19" s="146"/>
      <c r="H19" s="145"/>
      <c r="I19" s="146"/>
      <c r="J19" s="145"/>
      <c r="K19" s="146"/>
      <c r="L19" s="146"/>
      <c r="M19" s="146"/>
      <c r="N19" s="146"/>
      <c r="O19" s="146"/>
      <c r="P19" s="145"/>
      <c r="Q19" s="141"/>
      <c r="R19" s="141" t="s">
        <v>47</v>
      </c>
      <c r="S19"/>
      <c r="T19"/>
      <c r="U19"/>
      <c r="V19"/>
      <c r="W19"/>
      <c r="X19"/>
      <c r="Y19"/>
      <c r="Z19"/>
      <c r="AA19"/>
      <c r="AB19"/>
      <c r="AC19"/>
      <c r="AD19"/>
      <c r="AE19"/>
      <c r="AF19"/>
      <c r="AG19"/>
    </row>
    <row r="20" spans="1:33" ht="12.75">
      <c r="A20"/>
      <c r="B20"/>
      <c r="C20"/>
      <c r="D20"/>
      <c r="E20"/>
      <c r="F20"/>
      <c r="G20"/>
      <c r="H20"/>
      <c r="I20"/>
      <c r="J20"/>
      <c r="K20"/>
      <c r="L20"/>
      <c r="M20"/>
      <c r="N20"/>
      <c r="O20"/>
      <c r="P20"/>
      <c r="Q20"/>
      <c r="R20"/>
      <c r="S20"/>
      <c r="T20"/>
      <c r="U20"/>
      <c r="V20"/>
      <c r="W20"/>
      <c r="X20"/>
      <c r="Y20"/>
      <c r="Z20"/>
      <c r="AA20"/>
      <c r="AB20"/>
      <c r="AC20"/>
      <c r="AD20"/>
      <c r="AE20"/>
      <c r="AF20"/>
      <c r="AG20"/>
    </row>
    <row r="21" spans="1:33" s="3" customFormat="1" ht="12.75" customHeight="1">
      <c r="A21"/>
      <c r="B21"/>
      <c r="C21"/>
      <c r="D21"/>
      <c r="E21"/>
      <c r="F21"/>
      <c r="G21"/>
      <c r="H21"/>
      <c r="I21"/>
      <c r="J21"/>
      <c r="K21"/>
      <c r="L21"/>
      <c r="M21"/>
      <c r="N21"/>
      <c r="O21"/>
      <c r="P21"/>
      <c r="Q21"/>
      <c r="R21"/>
      <c r="S21"/>
      <c r="T21"/>
      <c r="U21"/>
      <c r="V21"/>
      <c r="W21"/>
      <c r="X21"/>
      <c r="Y21"/>
      <c r="Z21"/>
      <c r="AA21"/>
      <c r="AB21"/>
      <c r="AC21"/>
      <c r="AD21"/>
      <c r="AE21"/>
      <c r="AF21"/>
      <c r="AG21"/>
    </row>
    <row r="22" spans="1:33" s="3" customFormat="1" ht="16.5" customHeight="1">
      <c r="A22"/>
      <c r="B22"/>
      <c r="C22"/>
      <c r="D22"/>
      <c r="E22"/>
      <c r="F22"/>
      <c r="G22"/>
      <c r="H22"/>
      <c r="I22"/>
      <c r="J22"/>
      <c r="K22"/>
      <c r="L22"/>
      <c r="M22"/>
      <c r="N22"/>
      <c r="O22"/>
      <c r="P22"/>
      <c r="Q22"/>
      <c r="R22"/>
      <c r="S22"/>
      <c r="T22"/>
      <c r="U22"/>
      <c r="V22"/>
      <c r="W22"/>
      <c r="X22"/>
      <c r="Y22"/>
      <c r="Z22"/>
      <c r="AA22"/>
      <c r="AB22"/>
      <c r="AC22"/>
      <c r="AD22"/>
      <c r="AE22"/>
      <c r="AF22"/>
      <c r="AG22"/>
    </row>
    <row r="23" spans="1:33" s="3" customFormat="1" ht="16.5" customHeight="1">
      <c r="A23"/>
      <c r="B23"/>
      <c r="C23"/>
      <c r="D23"/>
      <c r="E23"/>
      <c r="F23"/>
      <c r="G23"/>
      <c r="H23"/>
      <c r="I23"/>
      <c r="J23"/>
      <c r="K23"/>
      <c r="L23"/>
      <c r="M23"/>
      <c r="N23"/>
      <c r="O23"/>
      <c r="P23"/>
      <c r="Q23"/>
      <c r="R23"/>
      <c r="S23"/>
      <c r="T23"/>
      <c r="U23"/>
      <c r="V23"/>
      <c r="W23"/>
      <c r="X23"/>
      <c r="Y23"/>
      <c r="Z23"/>
      <c r="AA23"/>
      <c r="AB23"/>
      <c r="AC23"/>
      <c r="AD23"/>
      <c r="AE23"/>
      <c r="AF23"/>
      <c r="AG23"/>
    </row>
    <row r="24" spans="1:33" s="3" customFormat="1" ht="20.25" customHeight="1">
      <c r="A24"/>
      <c r="B24"/>
      <c r="C24"/>
      <c r="D24"/>
      <c r="E24"/>
      <c r="F24"/>
      <c r="G24"/>
      <c r="H24"/>
      <c r="I24"/>
      <c r="J24"/>
      <c r="K24"/>
      <c r="L24"/>
      <c r="M24"/>
      <c r="N24"/>
      <c r="O24"/>
      <c r="P24"/>
      <c r="Q24"/>
      <c r="R24"/>
      <c r="S24"/>
      <c r="T24"/>
      <c r="U24"/>
      <c r="V24"/>
      <c r="W24"/>
      <c r="X24"/>
      <c r="Y24"/>
      <c r="Z24"/>
      <c r="AA24"/>
      <c r="AB24"/>
      <c r="AC24"/>
      <c r="AD24"/>
      <c r="AE24"/>
      <c r="AF24"/>
      <c r="AG24"/>
    </row>
    <row r="25" spans="1:33" s="3" customFormat="1" ht="12.75">
      <c r="A25"/>
      <c r="B25"/>
      <c r="C25"/>
      <c r="D25"/>
      <c r="E25"/>
      <c r="F25"/>
      <c r="G25"/>
      <c r="H25"/>
      <c r="I25"/>
      <c r="J25"/>
      <c r="K25"/>
      <c r="L25"/>
      <c r="M25"/>
      <c r="N25"/>
      <c r="O25"/>
      <c r="P25"/>
      <c r="Q25"/>
      <c r="R25"/>
      <c r="S25"/>
      <c r="T25"/>
      <c r="U25"/>
      <c r="V25"/>
      <c r="W25"/>
      <c r="X25"/>
      <c r="Y25"/>
      <c r="Z25"/>
      <c r="AA25"/>
      <c r="AB25"/>
      <c r="AC25"/>
      <c r="AD25"/>
      <c r="AE25"/>
      <c r="AF25"/>
      <c r="AG25"/>
    </row>
    <row r="26" spans="1:33" ht="24.95" customHeight="1">
      <c r="A26"/>
      <c r="B26"/>
      <c r="C26"/>
      <c r="D26"/>
      <c r="E26"/>
      <c r="F26"/>
      <c r="G26"/>
      <c r="H26"/>
      <c r="I26"/>
      <c r="J26"/>
      <c r="K26"/>
      <c r="L26"/>
      <c r="M26"/>
      <c r="N26"/>
      <c r="O26"/>
      <c r="P26"/>
      <c r="Q26"/>
      <c r="R26"/>
      <c r="S26"/>
      <c r="T26"/>
      <c r="U26"/>
      <c r="V26"/>
      <c r="W26"/>
      <c r="X26"/>
      <c r="Y26"/>
      <c r="Z26"/>
      <c r="AA26"/>
      <c r="AB26"/>
      <c r="AC26"/>
      <c r="AD26"/>
      <c r="AE26"/>
      <c r="AF26"/>
      <c r="AG26"/>
    </row>
    <row r="27" spans="1:33" ht="50.1" customHeight="1">
      <c r="A27"/>
      <c r="B27"/>
      <c r="C27"/>
      <c r="D27"/>
      <c r="E27"/>
      <c r="F27"/>
      <c r="G27"/>
      <c r="H27"/>
      <c r="I27"/>
      <c r="J27"/>
      <c r="K27"/>
      <c r="L27"/>
      <c r="M27"/>
      <c r="N27"/>
      <c r="O27"/>
      <c r="P27"/>
      <c r="Q27"/>
      <c r="R27"/>
      <c r="S27"/>
      <c r="T27"/>
      <c r="U27"/>
      <c r="V27"/>
      <c r="W27"/>
      <c r="X27"/>
      <c r="Y27"/>
      <c r="Z27"/>
      <c r="AA27"/>
      <c r="AB27"/>
      <c r="AC27"/>
      <c r="AD27"/>
      <c r="AE27"/>
      <c r="AF27"/>
      <c r="AG27"/>
    </row>
    <row r="28" spans="1:33" ht="15" customHeight="1">
      <c r="A28"/>
      <c r="B28"/>
      <c r="C28"/>
      <c r="D28"/>
      <c r="E28"/>
      <c r="F28"/>
      <c r="G28"/>
      <c r="H28"/>
      <c r="I28"/>
      <c r="J28"/>
      <c r="K28"/>
      <c r="L28"/>
      <c r="M28"/>
      <c r="N28"/>
      <c r="O28"/>
      <c r="P28"/>
      <c r="Q28"/>
      <c r="R28"/>
      <c r="S28"/>
      <c r="T28"/>
      <c r="U28"/>
      <c r="V28"/>
      <c r="W28"/>
      <c r="X28"/>
      <c r="Y28"/>
      <c r="Z28"/>
      <c r="AA28"/>
      <c r="AB28"/>
      <c r="AC28"/>
      <c r="AD28"/>
      <c r="AE28"/>
      <c r="AF28"/>
      <c r="AG28"/>
    </row>
    <row r="29" spans="1:33" ht="15" customHeight="1">
      <c r="A29"/>
      <c r="B29"/>
      <c r="C29"/>
      <c r="D29"/>
      <c r="E29"/>
      <c r="F29"/>
      <c r="G29"/>
      <c r="H29"/>
      <c r="I29"/>
      <c r="J29"/>
      <c r="K29"/>
      <c r="L29"/>
      <c r="M29"/>
      <c r="N29"/>
      <c r="O29"/>
      <c r="P29"/>
      <c r="Q29"/>
      <c r="R29"/>
      <c r="S29"/>
      <c r="T29"/>
      <c r="U29"/>
      <c r="V29"/>
      <c r="W29"/>
      <c r="X29"/>
      <c r="Y29"/>
      <c r="Z29"/>
      <c r="AA29"/>
      <c r="AB29"/>
      <c r="AC29"/>
      <c r="AD29"/>
      <c r="AE29"/>
      <c r="AF29"/>
      <c r="AG29"/>
    </row>
    <row r="30" spans="1:33" ht="12.75">
      <c r="A30"/>
      <c r="B30"/>
      <c r="C30"/>
      <c r="D30"/>
      <c r="E30"/>
      <c r="F30"/>
      <c r="G30"/>
      <c r="H30"/>
      <c r="I30"/>
      <c r="J30"/>
      <c r="K30"/>
      <c r="L30"/>
      <c r="M30"/>
      <c r="N30"/>
      <c r="O30"/>
      <c r="P30"/>
      <c r="Q30"/>
      <c r="R30"/>
      <c r="S30"/>
      <c r="T30"/>
      <c r="U30"/>
      <c r="V30"/>
      <c r="W30"/>
      <c r="X30"/>
      <c r="Y30"/>
      <c r="Z30"/>
      <c r="AA30"/>
      <c r="AB30"/>
      <c r="AC30"/>
      <c r="AD30"/>
      <c r="AE30"/>
      <c r="AF30"/>
      <c r="AG30"/>
    </row>
    <row r="31" spans="1:33" ht="15" customHeight="1">
      <c r="A31"/>
      <c r="B31"/>
      <c r="C31"/>
      <c r="D31"/>
      <c r="E31"/>
      <c r="F31"/>
      <c r="G31"/>
      <c r="H31"/>
      <c r="I31"/>
      <c r="J31"/>
      <c r="K31"/>
      <c r="L31"/>
      <c r="M31"/>
      <c r="N31"/>
      <c r="O31"/>
      <c r="P31"/>
      <c r="Q31"/>
      <c r="R31"/>
      <c r="S31"/>
      <c r="T31"/>
      <c r="U31"/>
      <c r="V31"/>
      <c r="W31"/>
      <c r="X31"/>
      <c r="Y31"/>
      <c r="Z31"/>
      <c r="AA31"/>
      <c r="AB31"/>
      <c r="AC31"/>
      <c r="AD31"/>
      <c r="AE31"/>
      <c r="AF31"/>
      <c r="AG31"/>
    </row>
    <row r="32" spans="1:33" ht="12.75">
      <c r="A32"/>
      <c r="B32"/>
      <c r="C32"/>
      <c r="D32"/>
      <c r="E32"/>
      <c r="F32"/>
      <c r="G32"/>
      <c r="H32"/>
      <c r="I32"/>
      <c r="J32"/>
      <c r="K32"/>
      <c r="L32"/>
      <c r="M32"/>
      <c r="N32"/>
      <c r="O32"/>
      <c r="P32"/>
      <c r="Q32"/>
      <c r="R32"/>
      <c r="S32"/>
      <c r="T32"/>
      <c r="U32"/>
      <c r="V32"/>
      <c r="W32"/>
      <c r="X32"/>
      <c r="Y32"/>
      <c r="Z32"/>
      <c r="AA32"/>
      <c r="AB32"/>
      <c r="AC32"/>
      <c r="AD32"/>
      <c r="AE32"/>
      <c r="AF32"/>
      <c r="AG32"/>
    </row>
    <row r="33" spans="1:33" ht="12.75">
      <c r="A33"/>
      <c r="B33"/>
      <c r="C33"/>
      <c r="D33"/>
      <c r="E33"/>
      <c r="F33"/>
      <c r="G33"/>
      <c r="H33"/>
      <c r="I33"/>
      <c r="J33"/>
      <c r="K33"/>
      <c r="L33"/>
      <c r="M33"/>
      <c r="N33"/>
      <c r="O33"/>
      <c r="P33"/>
      <c r="Q33"/>
      <c r="R33"/>
      <c r="S33"/>
      <c r="T33"/>
      <c r="U33"/>
      <c r="V33"/>
      <c r="W33"/>
      <c r="X33"/>
      <c r="Y33"/>
      <c r="Z33"/>
      <c r="AA33"/>
      <c r="AB33"/>
      <c r="AC33"/>
      <c r="AD33"/>
      <c r="AE33"/>
      <c r="AF33"/>
      <c r="AG33"/>
    </row>
    <row r="34" spans="1:33" ht="15" customHeight="1">
      <c r="A34"/>
      <c r="B34"/>
      <c r="C34"/>
      <c r="D34"/>
      <c r="E34"/>
      <c r="F34"/>
      <c r="G34"/>
      <c r="H34"/>
      <c r="I34"/>
      <c r="J34"/>
      <c r="K34"/>
      <c r="L34"/>
      <c r="M34"/>
      <c r="N34"/>
      <c r="O34"/>
      <c r="P34"/>
      <c r="Q34"/>
      <c r="R34"/>
      <c r="S34"/>
      <c r="T34"/>
      <c r="U34"/>
      <c r="V34"/>
      <c r="W34"/>
      <c r="X34"/>
      <c r="Y34"/>
      <c r="Z34"/>
      <c r="AA34"/>
      <c r="AB34"/>
      <c r="AC34"/>
      <c r="AD34"/>
      <c r="AE34"/>
      <c r="AF34"/>
      <c r="AG34"/>
    </row>
    <row r="35" spans="1:33" ht="15" customHeight="1">
      <c r="A35"/>
      <c r="B35"/>
      <c r="C35"/>
      <c r="D35"/>
      <c r="E35"/>
      <c r="F35"/>
      <c r="G35"/>
      <c r="H35"/>
      <c r="I35"/>
      <c r="J35"/>
      <c r="K35"/>
      <c r="L35"/>
      <c r="M35"/>
      <c r="N35"/>
      <c r="O35"/>
      <c r="P35"/>
      <c r="Q35"/>
      <c r="R35"/>
      <c r="S35"/>
      <c r="T35"/>
      <c r="U35"/>
      <c r="V35"/>
      <c r="W35"/>
      <c r="X35"/>
      <c r="Y35"/>
      <c r="Z35"/>
      <c r="AA35"/>
      <c r="AB35"/>
      <c r="AC35"/>
      <c r="AD35"/>
      <c r="AE35"/>
      <c r="AF35"/>
      <c r="AG35"/>
    </row>
    <row r="36" spans="1:33" ht="30" customHeight="1">
      <c r="A36"/>
      <c r="B36"/>
      <c r="C36"/>
      <c r="D36"/>
      <c r="E36"/>
      <c r="F36"/>
      <c r="G36"/>
      <c r="H36"/>
      <c r="I36"/>
      <c r="J36"/>
      <c r="K36"/>
      <c r="L36"/>
      <c r="M36"/>
      <c r="N36"/>
      <c r="O36"/>
      <c r="P36"/>
      <c r="Q36"/>
      <c r="R36"/>
      <c r="S36"/>
      <c r="T36"/>
      <c r="U36"/>
      <c r="V36"/>
      <c r="W36"/>
      <c r="X36"/>
      <c r="Y36"/>
      <c r="Z36"/>
      <c r="AA36"/>
      <c r="AB36"/>
      <c r="AC36"/>
      <c r="AD36"/>
      <c r="AE36"/>
      <c r="AF36"/>
      <c r="AG36"/>
    </row>
    <row r="37" spans="1:33" ht="12.75">
      <c r="A37"/>
      <c r="B37"/>
      <c r="C37"/>
      <c r="D37"/>
      <c r="E37"/>
      <c r="F37"/>
      <c r="G37"/>
      <c r="H37"/>
      <c r="I37"/>
      <c r="J37"/>
      <c r="K37"/>
      <c r="L37"/>
      <c r="M37"/>
      <c r="N37"/>
      <c r="O37"/>
      <c r="P37"/>
      <c r="Q37"/>
      <c r="R37"/>
      <c r="S37"/>
      <c r="T37"/>
      <c r="U37"/>
      <c r="V37"/>
      <c r="W37"/>
      <c r="X37"/>
      <c r="Y37"/>
      <c r="Z37"/>
      <c r="AA37"/>
      <c r="AB37"/>
      <c r="AC37"/>
      <c r="AD37"/>
      <c r="AE37"/>
      <c r="AF37"/>
      <c r="AG37"/>
    </row>
    <row r="38" spans="1:33" ht="12.75">
      <c r="A38"/>
      <c r="B38"/>
      <c r="C38"/>
      <c r="D38"/>
      <c r="E38"/>
      <c r="F38"/>
      <c r="G38"/>
      <c r="H38"/>
      <c r="I38"/>
      <c r="J38"/>
      <c r="K38"/>
      <c r="L38"/>
      <c r="M38"/>
      <c r="N38"/>
      <c r="O38"/>
      <c r="P38"/>
      <c r="Q38"/>
      <c r="R38"/>
      <c r="S38"/>
      <c r="T38"/>
      <c r="U38"/>
      <c r="V38"/>
      <c r="W38"/>
      <c r="X38"/>
      <c r="Y38"/>
      <c r="Z38"/>
      <c r="AA38"/>
      <c r="AB38"/>
      <c r="AC38"/>
      <c r="AD38"/>
      <c r="AE38"/>
      <c r="AF38"/>
      <c r="AG38"/>
    </row>
    <row r="39" spans="1:33" ht="15" customHeight="1">
      <c r="A39"/>
      <c r="B39"/>
      <c r="C39"/>
      <c r="D39"/>
      <c r="E39"/>
      <c r="F39"/>
      <c r="G39"/>
      <c r="H39"/>
      <c r="I39"/>
      <c r="J39"/>
      <c r="K39"/>
      <c r="L39"/>
      <c r="M39"/>
      <c r="N39"/>
      <c r="O39"/>
      <c r="P39"/>
      <c r="Q39"/>
      <c r="R39"/>
      <c r="S39"/>
      <c r="T39"/>
      <c r="U39"/>
      <c r="V39"/>
      <c r="W39"/>
      <c r="X39"/>
      <c r="Y39"/>
      <c r="Z39"/>
      <c r="AA39"/>
      <c r="AB39"/>
      <c r="AC39"/>
      <c r="AD39"/>
      <c r="AE39"/>
      <c r="AF39"/>
      <c r="AG39"/>
    </row>
    <row r="40" spans="1:33" ht="15" customHeight="1">
      <c r="A40"/>
      <c r="B40"/>
      <c r="C40"/>
      <c r="D40"/>
      <c r="E40"/>
      <c r="F40"/>
      <c r="G40"/>
      <c r="H40"/>
      <c r="I40"/>
      <c r="J40"/>
      <c r="K40"/>
      <c r="L40"/>
      <c r="M40"/>
      <c r="N40"/>
      <c r="O40"/>
      <c r="P40"/>
      <c r="Q40"/>
      <c r="R40"/>
      <c r="S40"/>
      <c r="T40"/>
      <c r="U40"/>
      <c r="V40"/>
      <c r="W40"/>
      <c r="X40"/>
      <c r="Y40"/>
      <c r="Z40"/>
      <c r="AA40"/>
      <c r="AB40"/>
      <c r="AC40"/>
      <c r="AD40"/>
      <c r="AE40"/>
      <c r="AF40"/>
      <c r="AG40"/>
    </row>
    <row r="41" spans="1:33" ht="15" customHeight="1">
      <c r="A41"/>
      <c r="B41"/>
      <c r="C41"/>
      <c r="D41"/>
      <c r="E41"/>
      <c r="F41"/>
      <c r="G41"/>
      <c r="H41"/>
      <c r="I41"/>
      <c r="J41"/>
      <c r="K41"/>
      <c r="L41"/>
      <c r="M41"/>
      <c r="N41"/>
      <c r="O41"/>
      <c r="P41"/>
      <c r="Q41"/>
      <c r="R41"/>
      <c r="S41"/>
      <c r="T41"/>
      <c r="U41"/>
      <c r="V41"/>
      <c r="W41"/>
      <c r="X41"/>
      <c r="Y41"/>
      <c r="Z41"/>
      <c r="AA41"/>
      <c r="AB41"/>
      <c r="AC41"/>
      <c r="AD41"/>
      <c r="AE41"/>
      <c r="AF41"/>
      <c r="AG41"/>
    </row>
    <row r="42" spans="1:33" ht="15" customHeight="1">
      <c r="A42"/>
      <c r="B42"/>
      <c r="C42"/>
      <c r="D42"/>
      <c r="E42"/>
      <c r="F42"/>
      <c r="G42"/>
      <c r="H42"/>
      <c r="I42"/>
      <c r="J42"/>
      <c r="K42"/>
      <c r="L42"/>
      <c r="M42"/>
      <c r="N42"/>
      <c r="O42"/>
      <c r="P42"/>
      <c r="Q42"/>
      <c r="R42"/>
      <c r="S42"/>
      <c r="T42"/>
      <c r="U42"/>
      <c r="V42"/>
      <c r="W42"/>
      <c r="X42"/>
      <c r="Y42"/>
      <c r="Z42"/>
      <c r="AA42"/>
      <c r="AB42"/>
      <c r="AC42"/>
      <c r="AD42"/>
      <c r="AE42"/>
      <c r="AF42"/>
      <c r="AG42"/>
    </row>
    <row r="43" spans="1:33" ht="15" customHeight="1">
      <c r="A43"/>
      <c r="B43"/>
      <c r="C43"/>
      <c r="D43"/>
      <c r="E43"/>
      <c r="F43"/>
      <c r="G43"/>
      <c r="H43"/>
      <c r="I43"/>
      <c r="J43"/>
      <c r="K43"/>
      <c r="L43"/>
      <c r="M43"/>
      <c r="N43"/>
      <c r="O43"/>
      <c r="P43"/>
      <c r="Q43"/>
      <c r="R43"/>
      <c r="S43"/>
      <c r="T43"/>
      <c r="U43"/>
      <c r="V43"/>
      <c r="W43"/>
      <c r="X43"/>
      <c r="Y43"/>
      <c r="Z43"/>
      <c r="AA43"/>
      <c r="AB43"/>
      <c r="AC43"/>
      <c r="AD43"/>
      <c r="AE43"/>
      <c r="AF43"/>
      <c r="AG43"/>
    </row>
    <row r="44" spans="1:33" ht="15" customHeight="1">
      <c r="A44"/>
      <c r="B44"/>
      <c r="C44"/>
      <c r="D44"/>
      <c r="E44"/>
      <c r="F44"/>
      <c r="G44"/>
      <c r="H44"/>
      <c r="I44"/>
      <c r="J44"/>
      <c r="K44"/>
      <c r="L44"/>
      <c r="M44"/>
      <c r="N44"/>
      <c r="O44"/>
      <c r="P44"/>
      <c r="Q44"/>
      <c r="R44"/>
      <c r="S44"/>
      <c r="T44"/>
      <c r="U44"/>
      <c r="V44"/>
      <c r="W44"/>
      <c r="X44"/>
      <c r="Y44"/>
      <c r="Z44"/>
      <c r="AA44"/>
      <c r="AB44"/>
      <c r="AC44"/>
      <c r="AD44"/>
      <c r="AE44"/>
      <c r="AF44"/>
      <c r="AG44"/>
    </row>
    <row r="45" spans="1:33" ht="30" customHeight="1">
      <c r="A45"/>
      <c r="B45"/>
      <c r="C45"/>
      <c r="D45"/>
      <c r="E45"/>
      <c r="F45"/>
      <c r="G45"/>
      <c r="H45"/>
      <c r="I45"/>
      <c r="J45"/>
      <c r="K45"/>
      <c r="L45"/>
      <c r="M45"/>
      <c r="N45"/>
      <c r="O45"/>
      <c r="P45"/>
      <c r="Q45"/>
      <c r="R45"/>
      <c r="S45"/>
      <c r="T45"/>
      <c r="U45"/>
      <c r="V45"/>
      <c r="W45"/>
      <c r="X45"/>
      <c r="Y45"/>
      <c r="Z45"/>
      <c r="AA45"/>
      <c r="AB45"/>
      <c r="AC45"/>
      <c r="AD45"/>
      <c r="AE45"/>
      <c r="AF45"/>
      <c r="AG45"/>
    </row>
    <row r="46" spans="1:33" s="2" customFormat="1" ht="12.75">
      <c r="A46"/>
      <c r="B46"/>
      <c r="C46"/>
      <c r="D46"/>
      <c r="E46"/>
      <c r="F46"/>
      <c r="G46"/>
      <c r="H46"/>
      <c r="I46"/>
      <c r="J46"/>
      <c r="K46"/>
      <c r="L46"/>
      <c r="M46"/>
      <c r="N46"/>
      <c r="O46"/>
      <c r="P46"/>
      <c r="Q46"/>
      <c r="R46"/>
      <c r="S46"/>
      <c r="T46"/>
      <c r="U46"/>
      <c r="V46"/>
      <c r="W46"/>
      <c r="X46"/>
      <c r="Y46"/>
      <c r="Z46"/>
      <c r="AA46"/>
      <c r="AB46"/>
      <c r="AC46"/>
      <c r="AD46"/>
      <c r="AE46"/>
      <c r="AF46"/>
      <c r="AG46"/>
    </row>
    <row r="47" spans="1:33" s="2" customFormat="1" ht="12.75" customHeight="1">
      <c r="A47"/>
      <c r="B47"/>
      <c r="C47"/>
      <c r="D47"/>
      <c r="E47"/>
      <c r="F47"/>
      <c r="G47"/>
      <c r="H47"/>
      <c r="I47"/>
      <c r="J47"/>
      <c r="K47"/>
      <c r="L47"/>
      <c r="M47"/>
      <c r="N47"/>
      <c r="O47"/>
      <c r="P47"/>
      <c r="Q47"/>
      <c r="R47"/>
      <c r="S47"/>
      <c r="T47"/>
      <c r="U47"/>
      <c r="V47"/>
      <c r="W47"/>
      <c r="X47"/>
      <c r="Y47"/>
      <c r="Z47"/>
      <c r="AA47"/>
      <c r="AB47"/>
      <c r="AC47"/>
      <c r="AD47"/>
      <c r="AE47"/>
      <c r="AF47"/>
      <c r="AG47"/>
    </row>
    <row r="48" spans="1:33" s="2" customFormat="1" ht="15" customHeight="1">
      <c r="A48"/>
      <c r="B48"/>
      <c r="C48"/>
      <c r="D48"/>
      <c r="E48"/>
      <c r="F48"/>
      <c r="G48"/>
      <c r="H48"/>
      <c r="I48"/>
      <c r="J48"/>
      <c r="K48"/>
      <c r="L48"/>
      <c r="M48"/>
      <c r="N48"/>
      <c r="O48"/>
      <c r="P48"/>
      <c r="Q48"/>
      <c r="R48"/>
      <c r="S48"/>
      <c r="T48"/>
      <c r="U48"/>
      <c r="V48"/>
      <c r="W48"/>
      <c r="X48"/>
      <c r="Y48"/>
      <c r="Z48"/>
      <c r="AA48"/>
      <c r="AB48"/>
      <c r="AC48"/>
      <c r="AD48"/>
      <c r="AE48"/>
      <c r="AF48"/>
      <c r="AG48"/>
    </row>
    <row r="49" spans="1:33" s="2" customFormat="1" ht="15" customHeight="1">
      <c r="A49"/>
      <c r="B49"/>
      <c r="C49"/>
      <c r="D49"/>
      <c r="E49"/>
      <c r="F49"/>
      <c r="G49"/>
      <c r="H49"/>
      <c r="I49"/>
      <c r="J49"/>
      <c r="K49"/>
      <c r="L49"/>
      <c r="M49"/>
      <c r="N49"/>
      <c r="O49"/>
      <c r="P49"/>
      <c r="Q49"/>
      <c r="R49"/>
      <c r="S49"/>
      <c r="T49"/>
      <c r="U49"/>
      <c r="V49"/>
      <c r="W49"/>
      <c r="X49"/>
      <c r="Y49"/>
      <c r="Z49"/>
      <c r="AA49"/>
      <c r="AB49"/>
      <c r="AC49"/>
      <c r="AD49"/>
      <c r="AE49"/>
      <c r="AF49"/>
      <c r="AG49"/>
    </row>
    <row r="50" spans="1:33" s="2" customFormat="1" ht="15" customHeight="1">
      <c r="A50"/>
      <c r="B50"/>
      <c r="C50"/>
      <c r="D50"/>
      <c r="E50"/>
      <c r="F50"/>
      <c r="G50"/>
      <c r="H50"/>
      <c r="I50"/>
      <c r="J50"/>
      <c r="K50"/>
      <c r="L50"/>
      <c r="M50"/>
      <c r="N50"/>
      <c r="O50"/>
      <c r="P50"/>
      <c r="Q50"/>
      <c r="R50"/>
      <c r="S50"/>
      <c r="T50"/>
      <c r="U50"/>
      <c r="V50"/>
      <c r="W50"/>
      <c r="X50"/>
      <c r="Y50"/>
      <c r="Z50"/>
      <c r="AA50"/>
      <c r="AB50"/>
      <c r="AC50"/>
      <c r="AD50"/>
      <c r="AE50"/>
      <c r="AF50"/>
      <c r="AG50"/>
    </row>
    <row r="51" spans="1:33" s="2" customFormat="1" ht="15" customHeight="1">
      <c r="A51"/>
      <c r="B51"/>
      <c r="C51"/>
      <c r="D51"/>
      <c r="E51"/>
      <c r="F51"/>
      <c r="G51"/>
      <c r="H51"/>
      <c r="I51"/>
      <c r="J51"/>
      <c r="K51"/>
      <c r="L51"/>
      <c r="M51"/>
      <c r="N51"/>
      <c r="O51"/>
      <c r="P51"/>
      <c r="Q51"/>
      <c r="R51"/>
      <c r="S51"/>
      <c r="T51"/>
      <c r="U51"/>
      <c r="V51"/>
      <c r="W51"/>
      <c r="X51"/>
      <c r="Y51"/>
      <c r="Z51"/>
      <c r="AA51"/>
      <c r="AB51"/>
      <c r="AC51"/>
      <c r="AD51"/>
      <c r="AE51"/>
      <c r="AF51"/>
      <c r="AG51"/>
    </row>
    <row r="52" spans="1:33" s="2" customFormat="1" ht="15" customHeight="1">
      <c r="A52"/>
      <c r="B52"/>
      <c r="C52"/>
      <c r="D52"/>
      <c r="E52"/>
      <c r="F52"/>
      <c r="G52"/>
      <c r="H52"/>
      <c r="I52"/>
      <c r="J52"/>
      <c r="K52"/>
      <c r="L52"/>
      <c r="M52"/>
      <c r="N52"/>
      <c r="O52"/>
      <c r="P52"/>
      <c r="Q52"/>
      <c r="R52"/>
      <c r="S52"/>
      <c r="T52"/>
      <c r="U52"/>
      <c r="V52"/>
      <c r="W52"/>
      <c r="X52"/>
      <c r="Y52"/>
      <c r="Z52"/>
      <c r="AA52"/>
      <c r="AB52"/>
      <c r="AC52"/>
      <c r="AD52"/>
      <c r="AE52"/>
      <c r="AF52"/>
      <c r="AG52"/>
    </row>
    <row r="53" spans="1:33" s="2" customFormat="1" ht="30" customHeight="1">
      <c r="A53"/>
      <c r="B53"/>
      <c r="C53"/>
      <c r="D53"/>
      <c r="E53"/>
      <c r="F53"/>
      <c r="G53"/>
      <c r="H53"/>
      <c r="I53"/>
      <c r="J53"/>
      <c r="K53"/>
      <c r="L53"/>
      <c r="M53"/>
      <c r="N53"/>
      <c r="O53"/>
      <c r="P53"/>
      <c r="Q53"/>
      <c r="R53"/>
      <c r="S53"/>
      <c r="T53"/>
      <c r="U53"/>
      <c r="V53"/>
      <c r="W53"/>
      <c r="X53"/>
      <c r="Y53"/>
      <c r="Z53"/>
      <c r="AA53"/>
      <c r="AB53"/>
      <c r="AC53"/>
      <c r="AD53"/>
      <c r="AE53"/>
      <c r="AF53"/>
      <c r="AG53"/>
    </row>
    <row r="54" spans="1:33" s="2" customFormat="1" ht="24.95" customHeight="1">
      <c r="A54"/>
      <c r="B54"/>
      <c r="C54"/>
      <c r="D54"/>
      <c r="E54"/>
      <c r="F54"/>
      <c r="G54"/>
      <c r="H54"/>
      <c r="I54"/>
      <c r="J54"/>
      <c r="K54"/>
      <c r="L54"/>
      <c r="M54"/>
      <c r="N54"/>
      <c r="O54"/>
      <c r="P54"/>
      <c r="Q54"/>
      <c r="R54"/>
      <c r="S54"/>
      <c r="T54"/>
      <c r="U54"/>
      <c r="V54"/>
      <c r="W54"/>
      <c r="X54"/>
      <c r="Y54"/>
      <c r="Z54"/>
      <c r="AA54"/>
      <c r="AB54"/>
      <c r="AC54"/>
      <c r="AD54"/>
      <c r="AE54"/>
      <c r="AF54"/>
      <c r="AG54"/>
    </row>
    <row r="55" spans="1:33" s="2" customFormat="1" ht="24.95" customHeight="1">
      <c r="A55"/>
      <c r="B55"/>
      <c r="C55"/>
      <c r="D55"/>
      <c r="E55"/>
      <c r="F55"/>
      <c r="G55"/>
      <c r="H55"/>
      <c r="I55"/>
      <c r="J55"/>
      <c r="K55"/>
      <c r="L55"/>
      <c r="M55"/>
      <c r="N55"/>
      <c r="O55"/>
      <c r="P55"/>
      <c r="Q55"/>
      <c r="R55"/>
      <c r="S55"/>
      <c r="T55"/>
      <c r="U55"/>
      <c r="V55"/>
      <c r="W55"/>
      <c r="X55"/>
      <c r="Y55"/>
      <c r="Z55"/>
      <c r="AA55"/>
      <c r="AB55"/>
      <c r="AC55"/>
      <c r="AD55"/>
      <c r="AE55"/>
      <c r="AF55"/>
      <c r="AG55"/>
    </row>
    <row r="56" spans="1:33" s="2" customFormat="1" ht="15" customHeight="1">
      <c r="A56"/>
      <c r="B56"/>
      <c r="C56"/>
      <c r="D56"/>
      <c r="E56"/>
      <c r="F56"/>
      <c r="G56"/>
      <c r="H56"/>
      <c r="I56"/>
      <c r="J56"/>
      <c r="K56"/>
      <c r="L56"/>
      <c r="M56"/>
      <c r="N56"/>
      <c r="O56"/>
      <c r="P56"/>
      <c r="Q56"/>
      <c r="R56"/>
      <c r="S56"/>
      <c r="T56"/>
      <c r="U56"/>
      <c r="V56"/>
      <c r="W56"/>
      <c r="X56"/>
      <c r="Y56"/>
      <c r="Z56"/>
      <c r="AA56"/>
      <c r="AB56"/>
      <c r="AC56"/>
      <c r="AD56"/>
      <c r="AE56"/>
      <c r="AF56"/>
      <c r="AG56"/>
    </row>
    <row r="57" spans="1:33" s="2" customFormat="1" ht="15" customHeight="1">
      <c r="A57"/>
      <c r="B57"/>
      <c r="C57"/>
      <c r="D57"/>
      <c r="E57"/>
      <c r="F57"/>
      <c r="G57"/>
      <c r="H57"/>
      <c r="I57"/>
      <c r="J57"/>
      <c r="K57"/>
      <c r="L57"/>
      <c r="M57"/>
      <c r="N57"/>
      <c r="O57"/>
      <c r="P57"/>
      <c r="Q57"/>
      <c r="R57"/>
      <c r="S57"/>
      <c r="T57"/>
      <c r="U57"/>
      <c r="V57"/>
      <c r="W57"/>
      <c r="X57"/>
      <c r="Y57"/>
      <c r="Z57"/>
      <c r="AA57"/>
      <c r="AB57"/>
      <c r="AC57"/>
      <c r="AD57"/>
      <c r="AE57"/>
      <c r="AF57"/>
      <c r="AG57"/>
    </row>
    <row r="58" spans="1:33" s="2" customFormat="1" ht="15" customHeight="1">
      <c r="A58"/>
      <c r="B58"/>
      <c r="C58"/>
      <c r="D58"/>
      <c r="E58"/>
      <c r="F58"/>
      <c r="G58"/>
      <c r="H58"/>
      <c r="I58"/>
      <c r="J58"/>
      <c r="K58"/>
      <c r="L58"/>
      <c r="M58"/>
      <c r="N58"/>
      <c r="O58"/>
      <c r="P58"/>
      <c r="Q58"/>
      <c r="R58"/>
      <c r="S58"/>
      <c r="T58"/>
      <c r="U58"/>
      <c r="V58"/>
      <c r="W58"/>
      <c r="X58"/>
      <c r="Y58"/>
      <c r="Z58"/>
      <c r="AA58"/>
      <c r="AB58"/>
      <c r="AC58"/>
      <c r="AD58"/>
      <c r="AE58"/>
      <c r="AF58"/>
      <c r="AG58"/>
    </row>
    <row r="59" spans="1:33" s="2" customFormat="1" ht="15" customHeight="1">
      <c r="A59"/>
      <c r="B59"/>
      <c r="C59"/>
      <c r="D59"/>
      <c r="E59"/>
      <c r="F59"/>
      <c r="G59"/>
      <c r="H59"/>
      <c r="I59"/>
      <c r="J59"/>
      <c r="K59"/>
      <c r="L59"/>
      <c r="M59"/>
      <c r="N59"/>
      <c r="O59"/>
      <c r="P59"/>
      <c r="Q59"/>
      <c r="R59"/>
      <c r="S59"/>
      <c r="T59"/>
      <c r="U59"/>
      <c r="V59"/>
      <c r="W59"/>
      <c r="X59"/>
      <c r="Y59"/>
      <c r="Z59"/>
      <c r="AA59"/>
      <c r="AB59"/>
      <c r="AC59"/>
      <c r="AD59"/>
      <c r="AE59"/>
      <c r="AF59"/>
      <c r="AG59"/>
    </row>
    <row r="60" spans="1:33" s="2" customFormat="1" ht="15" customHeight="1">
      <c r="A60"/>
      <c r="B60"/>
      <c r="C60"/>
      <c r="D60"/>
      <c r="E60"/>
      <c r="F60"/>
      <c r="G60"/>
      <c r="H60"/>
      <c r="I60"/>
      <c r="J60"/>
      <c r="K60"/>
      <c r="L60"/>
      <c r="M60"/>
      <c r="N60"/>
      <c r="O60"/>
      <c r="P60"/>
      <c r="Q60"/>
      <c r="R60"/>
      <c r="S60"/>
      <c r="T60"/>
      <c r="U60"/>
      <c r="V60"/>
      <c r="W60"/>
      <c r="X60"/>
      <c r="Y60"/>
      <c r="Z60"/>
      <c r="AA60"/>
      <c r="AB60"/>
      <c r="AC60"/>
      <c r="AD60"/>
      <c r="AE60"/>
      <c r="AF60"/>
      <c r="AG60"/>
    </row>
    <row r="61" spans="1:33" s="2" customFormat="1" ht="15" customHeight="1">
      <c r="A61"/>
      <c r="B61"/>
      <c r="C61"/>
      <c r="D61"/>
      <c r="E61"/>
      <c r="F61"/>
      <c r="G61"/>
      <c r="H61"/>
      <c r="I61"/>
      <c r="J61"/>
      <c r="K61"/>
      <c r="L61"/>
      <c r="M61"/>
      <c r="N61"/>
      <c r="O61"/>
      <c r="P61"/>
      <c r="Q61"/>
      <c r="R61"/>
      <c r="S61"/>
      <c r="T61"/>
      <c r="U61"/>
      <c r="V61"/>
      <c r="W61"/>
      <c r="X61"/>
      <c r="Y61"/>
      <c r="Z61"/>
      <c r="AA61"/>
      <c r="AB61"/>
      <c r="AC61"/>
      <c r="AD61"/>
      <c r="AE61"/>
      <c r="AF61"/>
      <c r="AG61"/>
    </row>
    <row r="62" spans="1:33" s="2" customFormat="1" ht="15" customHeight="1">
      <c r="A62"/>
      <c r="B62"/>
      <c r="C62"/>
      <c r="D62"/>
      <c r="E62"/>
      <c r="F62"/>
      <c r="G62"/>
      <c r="H62"/>
      <c r="I62"/>
      <c r="J62"/>
      <c r="K62"/>
      <c r="L62"/>
      <c r="M62"/>
      <c r="N62"/>
      <c r="O62"/>
      <c r="P62"/>
      <c r="Q62"/>
      <c r="R62"/>
      <c r="S62"/>
      <c r="T62"/>
      <c r="U62"/>
      <c r="V62"/>
      <c r="W62"/>
      <c r="X62"/>
      <c r="Y62"/>
      <c r="Z62"/>
      <c r="AA62"/>
      <c r="AB62"/>
      <c r="AC62"/>
      <c r="AD62"/>
      <c r="AE62"/>
      <c r="AF62"/>
      <c r="AG62"/>
    </row>
    <row r="63" spans="1:33" s="2" customFormat="1" ht="12.75" customHeight="1">
      <c r="A63"/>
      <c r="B63"/>
      <c r="C63"/>
      <c r="D63"/>
      <c r="E63"/>
      <c r="F63"/>
      <c r="G63"/>
      <c r="H63"/>
      <c r="I63"/>
      <c r="J63"/>
      <c r="K63"/>
      <c r="L63"/>
      <c r="M63"/>
      <c r="N63"/>
      <c r="O63"/>
      <c r="P63"/>
      <c r="Q63"/>
      <c r="R63"/>
      <c r="S63"/>
      <c r="T63"/>
      <c r="U63"/>
      <c r="V63"/>
      <c r="W63"/>
      <c r="X63"/>
      <c r="Y63"/>
      <c r="Z63"/>
      <c r="AA63"/>
      <c r="AB63"/>
      <c r="AC63"/>
      <c r="AD63"/>
      <c r="AE63"/>
      <c r="AF63"/>
      <c r="AG63"/>
    </row>
    <row r="64" spans="1:33" s="2" customFormat="1" ht="15" customHeight="1">
      <c r="A64"/>
      <c r="B64"/>
      <c r="C64"/>
      <c r="D64"/>
      <c r="E64"/>
      <c r="F64"/>
      <c r="G64"/>
      <c r="H64"/>
      <c r="I64"/>
      <c r="J64"/>
      <c r="K64"/>
      <c r="L64"/>
      <c r="M64"/>
      <c r="N64"/>
      <c r="O64"/>
      <c r="P64"/>
      <c r="Q64"/>
      <c r="R64"/>
      <c r="S64"/>
      <c r="T64"/>
      <c r="U64"/>
      <c r="V64"/>
      <c r="W64"/>
      <c r="X64"/>
      <c r="Y64"/>
      <c r="Z64"/>
      <c r="AA64"/>
      <c r="AB64"/>
      <c r="AC64"/>
      <c r="AD64"/>
      <c r="AE64"/>
      <c r="AF64"/>
      <c r="AG64"/>
    </row>
    <row r="65" spans="1:33" s="2" customFormat="1" ht="30" customHeight="1">
      <c r="A65"/>
      <c r="B65"/>
      <c r="C65"/>
      <c r="D65"/>
      <c r="E65"/>
      <c r="F65"/>
      <c r="G65"/>
      <c r="H65"/>
      <c r="I65"/>
      <c r="J65"/>
      <c r="K65"/>
      <c r="L65"/>
      <c r="M65"/>
      <c r="N65"/>
      <c r="O65"/>
      <c r="P65"/>
      <c r="Q65"/>
      <c r="R65"/>
      <c r="S65"/>
      <c r="T65"/>
      <c r="U65"/>
      <c r="V65"/>
      <c r="W65"/>
      <c r="X65"/>
      <c r="Y65"/>
      <c r="Z65"/>
      <c r="AA65"/>
      <c r="AB65"/>
      <c r="AC65"/>
      <c r="AD65"/>
      <c r="AE65"/>
      <c r="AF65"/>
      <c r="AG65"/>
    </row>
    <row r="66" spans="1:33" s="2" customFormat="1" ht="24.95" customHeight="1">
      <c r="A66"/>
      <c r="B66"/>
      <c r="C66"/>
      <c r="D66"/>
      <c r="E66"/>
      <c r="F66"/>
      <c r="G66"/>
      <c r="H66"/>
      <c r="I66"/>
      <c r="J66"/>
      <c r="K66"/>
      <c r="L66"/>
      <c r="M66"/>
      <c r="N66"/>
      <c r="O66"/>
      <c r="P66"/>
      <c r="Q66"/>
      <c r="R66"/>
      <c r="S66"/>
      <c r="T66"/>
      <c r="U66"/>
      <c r="V66"/>
      <c r="W66"/>
      <c r="X66"/>
      <c r="Y66"/>
      <c r="Z66"/>
      <c r="AA66"/>
      <c r="AB66"/>
      <c r="AC66"/>
      <c r="AD66"/>
      <c r="AE66"/>
      <c r="AF66"/>
      <c r="AG66"/>
    </row>
    <row r="67" spans="1:33" s="2" customFormat="1" ht="15" customHeight="1">
      <c r="A67"/>
      <c r="B67"/>
      <c r="C67"/>
      <c r="D67"/>
      <c r="E67"/>
      <c r="F67"/>
      <c r="G67"/>
      <c r="H67"/>
      <c r="I67"/>
      <c r="J67"/>
      <c r="K67"/>
      <c r="L67"/>
      <c r="M67"/>
      <c r="N67"/>
      <c r="O67"/>
      <c r="P67"/>
      <c r="Q67"/>
      <c r="R67"/>
      <c r="S67"/>
      <c r="T67"/>
      <c r="U67"/>
      <c r="V67"/>
      <c r="W67"/>
      <c r="X67"/>
      <c r="Y67"/>
      <c r="Z67"/>
      <c r="AA67"/>
      <c r="AB67"/>
      <c r="AC67"/>
      <c r="AD67"/>
      <c r="AE67"/>
      <c r="AF67"/>
      <c r="AG67"/>
    </row>
    <row r="68" spans="1:33" s="2" customFormat="1" ht="15" customHeight="1">
      <c r="A68"/>
      <c r="B68"/>
      <c r="C68"/>
      <c r="D68"/>
      <c r="E68"/>
      <c r="F68"/>
      <c r="G68"/>
      <c r="H68"/>
      <c r="I68"/>
      <c r="J68"/>
      <c r="K68"/>
      <c r="L68"/>
      <c r="M68"/>
      <c r="N68"/>
      <c r="O68"/>
      <c r="P68"/>
      <c r="Q68"/>
      <c r="R68"/>
      <c r="S68"/>
      <c r="T68"/>
      <c r="U68"/>
      <c r="V68"/>
      <c r="W68"/>
      <c r="X68"/>
      <c r="Y68"/>
      <c r="Z68"/>
      <c r="AA68"/>
      <c r="AB68"/>
      <c r="AC68"/>
      <c r="AD68"/>
      <c r="AE68"/>
      <c r="AF68"/>
      <c r="AG68"/>
    </row>
    <row r="69" spans="1:33" s="2" customFormat="1" ht="15" customHeight="1">
      <c r="A69"/>
      <c r="B69"/>
      <c r="C69"/>
      <c r="D69"/>
      <c r="E69"/>
      <c r="F69"/>
      <c r="G69"/>
      <c r="H69"/>
      <c r="I69"/>
      <c r="J69"/>
      <c r="K69"/>
      <c r="L69"/>
      <c r="M69"/>
      <c r="N69"/>
      <c r="O69"/>
      <c r="P69"/>
      <c r="Q69"/>
      <c r="R69"/>
      <c r="S69"/>
      <c r="T69"/>
      <c r="U69"/>
      <c r="V69"/>
      <c r="W69"/>
      <c r="X69"/>
      <c r="Y69"/>
      <c r="Z69"/>
      <c r="AA69"/>
      <c r="AB69"/>
      <c r="AC69"/>
      <c r="AD69"/>
      <c r="AE69"/>
      <c r="AF69"/>
      <c r="AG69"/>
    </row>
    <row r="70" spans="1:33" s="2" customFormat="1" ht="15" customHeight="1">
      <c r="A70"/>
      <c r="B70"/>
      <c r="C70"/>
      <c r="D70"/>
      <c r="E70"/>
      <c r="F70"/>
      <c r="G70"/>
      <c r="H70"/>
      <c r="I70"/>
      <c r="J70"/>
      <c r="K70"/>
      <c r="L70"/>
      <c r="M70"/>
      <c r="N70"/>
      <c r="O70"/>
      <c r="P70"/>
      <c r="Q70"/>
      <c r="R70"/>
      <c r="S70"/>
      <c r="T70"/>
      <c r="U70"/>
      <c r="V70"/>
      <c r="W70"/>
      <c r="X70"/>
      <c r="Y70"/>
      <c r="Z70"/>
      <c r="AA70"/>
      <c r="AB70"/>
      <c r="AC70"/>
      <c r="AD70"/>
      <c r="AE70"/>
      <c r="AF70"/>
      <c r="AG70"/>
    </row>
    <row r="71" spans="1:33" s="2" customFormat="1" ht="15" customHeight="1">
      <c r="A71"/>
      <c r="B71"/>
      <c r="C71"/>
      <c r="D71"/>
      <c r="E71"/>
      <c r="F71"/>
      <c r="G71"/>
      <c r="H71"/>
      <c r="I71"/>
      <c r="J71"/>
      <c r="K71"/>
      <c r="L71"/>
      <c r="M71"/>
      <c r="N71"/>
      <c r="O71"/>
      <c r="P71"/>
      <c r="Q71"/>
      <c r="R71"/>
      <c r="S71"/>
      <c r="T71"/>
      <c r="U71"/>
      <c r="V71"/>
      <c r="W71"/>
      <c r="X71"/>
      <c r="Y71"/>
      <c r="Z71"/>
      <c r="AA71"/>
      <c r="AB71"/>
      <c r="AC71"/>
      <c r="AD71"/>
      <c r="AE71"/>
      <c r="AF71"/>
      <c r="AG71"/>
    </row>
    <row r="72" spans="1:33" s="2" customFormat="1" ht="15" customHeight="1">
      <c r="A72"/>
      <c r="B72"/>
      <c r="C72"/>
      <c r="D72"/>
      <c r="E72"/>
      <c r="F72"/>
      <c r="G72"/>
      <c r="H72"/>
      <c r="I72"/>
      <c r="J72"/>
      <c r="K72"/>
      <c r="L72"/>
      <c r="M72"/>
      <c r="N72"/>
      <c r="O72"/>
      <c r="P72"/>
      <c r="Q72"/>
      <c r="R72"/>
      <c r="S72"/>
      <c r="T72"/>
      <c r="U72"/>
      <c r="V72"/>
      <c r="W72"/>
      <c r="X72"/>
      <c r="Y72"/>
      <c r="Z72"/>
      <c r="AA72"/>
      <c r="AB72"/>
      <c r="AC72"/>
      <c r="AD72"/>
      <c r="AE72"/>
      <c r="AF72"/>
      <c r="AG72"/>
    </row>
    <row r="73" spans="1:33" s="2" customFormat="1" ht="15" customHeight="1">
      <c r="A73"/>
      <c r="B73"/>
      <c r="C73"/>
      <c r="D73"/>
      <c r="E73"/>
      <c r="F73"/>
      <c r="G73"/>
      <c r="H73"/>
      <c r="I73"/>
      <c r="J73"/>
      <c r="K73"/>
      <c r="L73"/>
      <c r="M73"/>
      <c r="N73"/>
      <c r="O73"/>
      <c r="P73"/>
      <c r="Q73"/>
      <c r="R73"/>
      <c r="S73"/>
      <c r="T73"/>
      <c r="U73"/>
      <c r="V73"/>
      <c r="W73"/>
      <c r="X73"/>
      <c r="Y73"/>
      <c r="Z73"/>
      <c r="AA73"/>
      <c r="AB73"/>
      <c r="AC73"/>
      <c r="AD73"/>
      <c r="AE73"/>
      <c r="AF73"/>
      <c r="AG73"/>
    </row>
    <row r="74" spans="1:33" s="2" customFormat="1" ht="15" customHeight="1">
      <c r="A74"/>
      <c r="B74"/>
      <c r="C74"/>
      <c r="D74"/>
      <c r="E74"/>
      <c r="F74"/>
      <c r="G74"/>
      <c r="H74"/>
      <c r="I74"/>
      <c r="J74"/>
      <c r="K74"/>
      <c r="L74"/>
      <c r="M74"/>
      <c r="N74"/>
      <c r="O74"/>
      <c r="P74"/>
      <c r="Q74"/>
      <c r="R74"/>
      <c r="S74"/>
      <c r="T74"/>
      <c r="U74"/>
      <c r="V74"/>
      <c r="W74"/>
      <c r="X74"/>
      <c r="Y74"/>
      <c r="Z74"/>
      <c r="AA74"/>
      <c r="AB74"/>
      <c r="AC74"/>
      <c r="AD74"/>
      <c r="AE74"/>
      <c r="AF74"/>
      <c r="AG74"/>
    </row>
    <row r="75" spans="1:33" s="2" customFormat="1" ht="15" customHeight="1">
      <c r="A75"/>
      <c r="B75"/>
      <c r="C75"/>
      <c r="D75"/>
      <c r="E75"/>
      <c r="F75"/>
      <c r="G75"/>
      <c r="H75"/>
      <c r="I75"/>
      <c r="J75"/>
      <c r="K75"/>
      <c r="L75"/>
      <c r="M75"/>
      <c r="N75"/>
      <c r="O75"/>
      <c r="P75"/>
      <c r="Q75"/>
      <c r="R75"/>
      <c r="S75"/>
      <c r="T75"/>
      <c r="U75"/>
      <c r="V75"/>
      <c r="W75"/>
      <c r="X75"/>
      <c r="Y75"/>
      <c r="Z75"/>
      <c r="AA75"/>
      <c r="AB75"/>
      <c r="AC75"/>
      <c r="AD75"/>
      <c r="AE75"/>
      <c r="AF75"/>
      <c r="AG75"/>
    </row>
    <row r="76" spans="1:33" s="2" customFormat="1" ht="12.75" customHeight="1">
      <c r="A76"/>
      <c r="B76"/>
      <c r="C76"/>
      <c r="D76"/>
      <c r="E76"/>
      <c r="F76"/>
      <c r="G76"/>
      <c r="H76"/>
      <c r="I76"/>
      <c r="J76"/>
      <c r="K76"/>
      <c r="L76"/>
      <c r="M76"/>
      <c r="N76"/>
      <c r="O76"/>
      <c r="P76"/>
      <c r="Q76"/>
      <c r="R76"/>
      <c r="S76"/>
      <c r="T76"/>
      <c r="U76"/>
      <c r="V76"/>
      <c r="W76"/>
      <c r="X76"/>
      <c r="Y76"/>
      <c r="Z76"/>
      <c r="AA76"/>
      <c r="AB76"/>
      <c r="AC76"/>
      <c r="AD76"/>
      <c r="AE76"/>
      <c r="AF76"/>
      <c r="AG76"/>
    </row>
    <row r="77" spans="1:33" s="2" customFormat="1" ht="15" customHeight="1">
      <c r="A77"/>
      <c r="B77"/>
      <c r="C77"/>
      <c r="D77"/>
      <c r="E77"/>
      <c r="F77"/>
      <c r="G77"/>
      <c r="H77"/>
      <c r="I77"/>
      <c r="J77"/>
      <c r="K77"/>
      <c r="L77"/>
      <c r="M77"/>
      <c r="N77"/>
      <c r="O77"/>
      <c r="P77"/>
      <c r="Q77"/>
      <c r="R77"/>
      <c r="S77"/>
      <c r="T77"/>
      <c r="U77"/>
      <c r="V77"/>
      <c r="W77"/>
      <c r="X77"/>
      <c r="Y77"/>
      <c r="Z77"/>
      <c r="AA77"/>
      <c r="AB77"/>
      <c r="AC77"/>
      <c r="AD77"/>
      <c r="AE77"/>
      <c r="AF77"/>
      <c r="AG77"/>
    </row>
    <row r="78" spans="1:33" s="2" customFormat="1" ht="12.75">
      <c r="A78"/>
      <c r="B78"/>
      <c r="C78"/>
      <c r="D78"/>
      <c r="E78"/>
      <c r="F78"/>
      <c r="G78"/>
      <c r="H78"/>
      <c r="I78"/>
      <c r="J78"/>
      <c r="K78"/>
      <c r="L78"/>
      <c r="M78"/>
      <c r="N78"/>
      <c r="O78"/>
      <c r="P78"/>
      <c r="Q78"/>
      <c r="R78"/>
      <c r="S78"/>
      <c r="T78"/>
      <c r="U78"/>
      <c r="V78"/>
      <c r="W78"/>
      <c r="X78"/>
      <c r="Y78"/>
      <c r="Z78"/>
      <c r="AA78"/>
      <c r="AB78"/>
      <c r="AC78"/>
      <c r="AD78"/>
      <c r="AE78"/>
      <c r="AF78"/>
      <c r="AG78"/>
    </row>
    <row r="79" spans="1:33" ht="12.75">
      <c r="A79"/>
      <c r="B79"/>
      <c r="C79"/>
      <c r="D79"/>
      <c r="E79"/>
      <c r="F79"/>
      <c r="G79"/>
      <c r="H79"/>
      <c r="I79"/>
      <c r="J79"/>
      <c r="K79"/>
      <c r="L79"/>
      <c r="M79"/>
      <c r="N79"/>
      <c r="O79"/>
      <c r="P79"/>
      <c r="Q79"/>
      <c r="R79"/>
      <c r="S79"/>
      <c r="T79"/>
      <c r="U79"/>
      <c r="V79"/>
      <c r="W79"/>
      <c r="X79"/>
      <c r="Y79"/>
      <c r="Z79"/>
      <c r="AA79"/>
      <c r="AB79"/>
      <c r="AC79"/>
      <c r="AD79"/>
      <c r="AE79"/>
      <c r="AF79"/>
      <c r="AG79"/>
    </row>
    <row r="80" spans="1:33" s="3" customFormat="1" ht="12.75" customHeight="1">
      <c r="A80"/>
      <c r="B80"/>
      <c r="C80"/>
      <c r="D80"/>
      <c r="E80"/>
      <c r="F80"/>
      <c r="G80"/>
      <c r="H80"/>
      <c r="I80"/>
      <c r="J80"/>
      <c r="K80"/>
      <c r="L80"/>
      <c r="M80"/>
      <c r="N80"/>
      <c r="O80"/>
      <c r="P80"/>
      <c r="Q80"/>
      <c r="R80"/>
      <c r="S80"/>
      <c r="T80"/>
      <c r="U80"/>
      <c r="V80"/>
      <c r="W80"/>
      <c r="X80"/>
      <c r="Y80"/>
      <c r="Z80"/>
      <c r="AA80"/>
      <c r="AB80"/>
      <c r="AC80"/>
      <c r="AD80"/>
      <c r="AE80"/>
      <c r="AF80"/>
      <c r="AG80"/>
    </row>
    <row r="81" spans="1:33" s="3" customFormat="1" ht="16.5" customHeight="1">
      <c r="A81"/>
      <c r="B81"/>
      <c r="C81"/>
      <c r="D81"/>
      <c r="E81"/>
      <c r="F81"/>
      <c r="G81"/>
      <c r="H81"/>
      <c r="I81"/>
      <c r="J81"/>
      <c r="K81"/>
      <c r="L81"/>
      <c r="M81"/>
      <c r="N81"/>
      <c r="O81"/>
      <c r="P81"/>
      <c r="Q81"/>
      <c r="R81"/>
      <c r="S81"/>
      <c r="T81"/>
      <c r="U81"/>
      <c r="V81"/>
      <c r="W81"/>
      <c r="X81"/>
      <c r="Y81"/>
      <c r="Z81"/>
      <c r="AA81"/>
      <c r="AB81"/>
      <c r="AC81"/>
      <c r="AD81"/>
      <c r="AE81"/>
      <c r="AF81"/>
      <c r="AG81"/>
    </row>
    <row r="82" spans="1:33" s="3" customFormat="1" ht="16.5" customHeight="1">
      <c r="A82"/>
      <c r="B82"/>
      <c r="C82"/>
      <c r="D82"/>
      <c r="E82"/>
      <c r="F82"/>
      <c r="G82"/>
      <c r="H82"/>
      <c r="I82"/>
      <c r="J82"/>
      <c r="K82"/>
      <c r="L82"/>
      <c r="M82"/>
      <c r="N82"/>
      <c r="O82"/>
      <c r="P82"/>
      <c r="Q82"/>
      <c r="R82"/>
      <c r="S82"/>
      <c r="T82"/>
      <c r="U82"/>
      <c r="V82"/>
      <c r="W82"/>
      <c r="X82"/>
      <c r="Y82"/>
      <c r="Z82"/>
      <c r="AA82"/>
      <c r="AB82"/>
      <c r="AC82"/>
      <c r="AD82"/>
      <c r="AE82"/>
      <c r="AF82"/>
      <c r="AG82"/>
    </row>
    <row r="83" spans="1:33" s="3" customFormat="1" ht="20.25" customHeight="1">
      <c r="A83"/>
      <c r="B83"/>
      <c r="C83"/>
      <c r="D83"/>
      <c r="E83"/>
      <c r="F83"/>
      <c r="G83"/>
      <c r="H83"/>
      <c r="I83"/>
      <c r="J83"/>
      <c r="K83"/>
      <c r="L83"/>
      <c r="M83"/>
      <c r="N83"/>
      <c r="O83"/>
      <c r="P83"/>
      <c r="Q83"/>
      <c r="R83"/>
      <c r="S83"/>
      <c r="T83"/>
      <c r="U83"/>
      <c r="V83"/>
      <c r="W83"/>
      <c r="X83"/>
      <c r="Y83"/>
      <c r="Z83"/>
      <c r="AA83"/>
      <c r="AB83"/>
      <c r="AC83"/>
      <c r="AD83"/>
      <c r="AE83"/>
      <c r="AF83"/>
      <c r="AG83"/>
    </row>
    <row r="84" spans="1:33" s="3" customFormat="1" ht="12.75">
      <c r="A84"/>
      <c r="B84"/>
      <c r="C84"/>
      <c r="D84"/>
      <c r="E84"/>
      <c r="F84"/>
      <c r="G84"/>
      <c r="H84"/>
      <c r="I84"/>
      <c r="J84"/>
      <c r="K84"/>
      <c r="L84"/>
      <c r="M84"/>
      <c r="N84"/>
      <c r="O84"/>
      <c r="P84"/>
      <c r="Q84"/>
      <c r="R84"/>
      <c r="S84"/>
      <c r="T84"/>
      <c r="U84"/>
      <c r="V84"/>
      <c r="W84"/>
      <c r="X84"/>
      <c r="Y84"/>
      <c r="Z84"/>
      <c r="AA84"/>
      <c r="AB84"/>
      <c r="AC84"/>
      <c r="AD84"/>
      <c r="AE84"/>
      <c r="AF84"/>
      <c r="AG84"/>
    </row>
    <row r="85" spans="1:33" s="2" customFormat="1" ht="30" customHeight="1">
      <c r="A85"/>
      <c r="B85"/>
      <c r="C85"/>
      <c r="D85"/>
      <c r="E85"/>
      <c r="F85"/>
      <c r="G85"/>
      <c r="H85"/>
      <c r="I85"/>
      <c r="J85"/>
      <c r="K85"/>
      <c r="L85"/>
      <c r="M85"/>
      <c r="N85"/>
      <c r="O85"/>
      <c r="P85"/>
      <c r="Q85"/>
      <c r="R85"/>
      <c r="S85"/>
      <c r="T85"/>
      <c r="U85"/>
      <c r="V85"/>
      <c r="W85"/>
      <c r="X85"/>
      <c r="Y85"/>
      <c r="Z85"/>
      <c r="AA85"/>
      <c r="AB85"/>
      <c r="AC85"/>
      <c r="AD85"/>
      <c r="AE85"/>
      <c r="AF85"/>
      <c r="AG85"/>
    </row>
    <row r="86" spans="1:33" s="2" customFormat="1" ht="30" customHeight="1">
      <c r="A86"/>
      <c r="B86"/>
      <c r="C86"/>
      <c r="D86"/>
      <c r="E86"/>
      <c r="F86"/>
      <c r="G86"/>
      <c r="H86"/>
      <c r="I86"/>
      <c r="J86"/>
      <c r="K86"/>
      <c r="L86"/>
      <c r="M86"/>
      <c r="N86"/>
      <c r="O86"/>
      <c r="P86"/>
      <c r="Q86"/>
      <c r="R86"/>
      <c r="S86"/>
      <c r="T86"/>
      <c r="U86"/>
      <c r="V86"/>
      <c r="W86"/>
      <c r="X86"/>
      <c r="Y86"/>
      <c r="Z86"/>
      <c r="AA86"/>
      <c r="AB86"/>
      <c r="AC86"/>
      <c r="AD86"/>
      <c r="AE86"/>
      <c r="AF86"/>
      <c r="AG86"/>
    </row>
    <row r="87" spans="1:33" s="2" customFormat="1" ht="24.95" customHeight="1">
      <c r="A87"/>
      <c r="B87"/>
      <c r="C87"/>
      <c r="D87"/>
      <c r="E87"/>
      <c r="F87"/>
      <c r="G87"/>
      <c r="H87"/>
      <c r="I87"/>
      <c r="J87"/>
      <c r="K87"/>
      <c r="L87"/>
      <c r="M87"/>
      <c r="N87"/>
      <c r="O87"/>
      <c r="P87"/>
      <c r="Q87"/>
      <c r="R87"/>
      <c r="S87"/>
      <c r="T87"/>
      <c r="U87"/>
      <c r="V87"/>
      <c r="W87"/>
      <c r="X87"/>
      <c r="Y87"/>
      <c r="Z87"/>
      <c r="AA87"/>
      <c r="AB87"/>
      <c r="AC87"/>
      <c r="AD87"/>
      <c r="AE87"/>
      <c r="AF87"/>
      <c r="AG87"/>
    </row>
    <row r="88" spans="1:33" s="2" customFormat="1" ht="15" customHeight="1">
      <c r="A88"/>
      <c r="B88"/>
      <c r="C88"/>
      <c r="D88"/>
      <c r="E88"/>
      <c r="F88"/>
      <c r="G88"/>
      <c r="H88"/>
      <c r="I88"/>
      <c r="J88"/>
      <c r="K88"/>
      <c r="L88"/>
      <c r="M88"/>
      <c r="N88"/>
      <c r="O88"/>
      <c r="P88"/>
      <c r="Q88"/>
      <c r="R88"/>
      <c r="S88"/>
      <c r="T88"/>
      <c r="U88"/>
      <c r="V88"/>
      <c r="W88"/>
      <c r="X88"/>
      <c r="Y88"/>
      <c r="Z88"/>
      <c r="AA88"/>
      <c r="AB88"/>
      <c r="AC88"/>
      <c r="AD88"/>
      <c r="AE88"/>
      <c r="AF88"/>
      <c r="AG88"/>
    </row>
    <row r="89" spans="1:33" s="2" customFormat="1" ht="15" customHeight="1">
      <c r="A89"/>
      <c r="B89"/>
      <c r="C89"/>
      <c r="D89"/>
      <c r="E89"/>
      <c r="F89"/>
      <c r="G89"/>
      <c r="H89"/>
      <c r="I89"/>
      <c r="J89"/>
      <c r="K89"/>
      <c r="L89"/>
      <c r="M89"/>
      <c r="N89"/>
      <c r="O89"/>
      <c r="P89"/>
      <c r="Q89"/>
      <c r="R89"/>
      <c r="S89"/>
      <c r="T89"/>
      <c r="U89"/>
      <c r="V89"/>
      <c r="W89"/>
      <c r="X89"/>
      <c r="Y89"/>
      <c r="Z89"/>
      <c r="AA89"/>
      <c r="AB89"/>
      <c r="AC89"/>
      <c r="AD89"/>
      <c r="AE89"/>
      <c r="AF89"/>
      <c r="AG89"/>
    </row>
    <row r="90" spans="1:33" s="2" customFormat="1" ht="15" customHeight="1">
      <c r="A90"/>
      <c r="B90"/>
      <c r="C90"/>
      <c r="D90"/>
      <c r="E90"/>
      <c r="F90"/>
      <c r="G90"/>
      <c r="H90"/>
      <c r="I90"/>
      <c r="J90"/>
      <c r="K90"/>
      <c r="L90"/>
      <c r="M90"/>
      <c r="N90"/>
      <c r="O90"/>
      <c r="P90"/>
      <c r="Q90"/>
      <c r="R90"/>
      <c r="S90"/>
      <c r="T90"/>
      <c r="U90"/>
      <c r="V90"/>
      <c r="W90"/>
      <c r="X90"/>
      <c r="Y90"/>
      <c r="Z90"/>
      <c r="AA90"/>
      <c r="AB90"/>
      <c r="AC90"/>
      <c r="AD90"/>
      <c r="AE90"/>
      <c r="AF90"/>
      <c r="AG90"/>
    </row>
    <row r="91" spans="1:33" s="2" customFormat="1" ht="15" customHeight="1">
      <c r="A91"/>
      <c r="B91"/>
      <c r="C91"/>
      <c r="D91"/>
      <c r="E91"/>
      <c r="F91"/>
      <c r="G91"/>
      <c r="H91"/>
      <c r="I91"/>
      <c r="J91"/>
      <c r="K91"/>
      <c r="L91"/>
      <c r="M91"/>
      <c r="N91"/>
      <c r="O91"/>
      <c r="P91"/>
      <c r="Q91"/>
      <c r="R91"/>
      <c r="S91"/>
      <c r="T91"/>
      <c r="U91"/>
      <c r="V91"/>
      <c r="W91"/>
      <c r="X91"/>
      <c r="Y91"/>
      <c r="Z91"/>
      <c r="AA91"/>
      <c r="AB91"/>
      <c r="AC91"/>
      <c r="AD91"/>
      <c r="AE91"/>
      <c r="AF91"/>
      <c r="AG91"/>
    </row>
    <row r="92" spans="1:33" s="2" customFormat="1" ht="15" customHeight="1">
      <c r="A92"/>
      <c r="B92"/>
      <c r="C92"/>
      <c r="D92"/>
      <c r="E92"/>
      <c r="F92"/>
      <c r="G92"/>
      <c r="H92"/>
      <c r="I92"/>
      <c r="J92"/>
      <c r="K92"/>
      <c r="L92"/>
      <c r="M92"/>
      <c r="N92"/>
      <c r="O92"/>
      <c r="P92"/>
      <c r="Q92"/>
      <c r="R92"/>
      <c r="S92"/>
      <c r="T92"/>
      <c r="U92"/>
      <c r="V92"/>
      <c r="W92"/>
      <c r="X92"/>
      <c r="Y92"/>
      <c r="Z92"/>
      <c r="AA92"/>
      <c r="AB92"/>
      <c r="AC92"/>
      <c r="AD92"/>
      <c r="AE92"/>
      <c r="AF92"/>
      <c r="AG92"/>
    </row>
    <row r="93" spans="1:33" s="2" customFormat="1" ht="15" customHeight="1">
      <c r="A93"/>
      <c r="B93"/>
      <c r="C93"/>
      <c r="D93"/>
      <c r="E93"/>
      <c r="F93"/>
      <c r="G93"/>
      <c r="H93"/>
      <c r="I93"/>
      <c r="J93"/>
      <c r="K93"/>
      <c r="L93"/>
      <c r="M93"/>
      <c r="N93"/>
      <c r="O93"/>
      <c r="P93"/>
      <c r="Q93"/>
      <c r="R93"/>
      <c r="S93"/>
      <c r="T93"/>
      <c r="U93"/>
      <c r="V93"/>
      <c r="W93"/>
      <c r="X93"/>
      <c r="Y93"/>
      <c r="Z93"/>
      <c r="AA93"/>
      <c r="AB93"/>
      <c r="AC93"/>
      <c r="AD93"/>
      <c r="AE93"/>
      <c r="AF93"/>
      <c r="AG93"/>
    </row>
    <row r="94" spans="1:33" s="2" customFormat="1" ht="15" customHeight="1">
      <c r="A94"/>
      <c r="B94"/>
      <c r="C94"/>
      <c r="D94"/>
      <c r="E94"/>
      <c r="F94"/>
      <c r="G94"/>
      <c r="H94"/>
      <c r="I94"/>
      <c r="J94"/>
      <c r="K94"/>
      <c r="L94"/>
      <c r="M94"/>
      <c r="N94"/>
      <c r="O94"/>
      <c r="P94"/>
      <c r="Q94"/>
      <c r="R94"/>
      <c r="S94"/>
      <c r="T94"/>
      <c r="U94"/>
      <c r="V94"/>
      <c r="W94"/>
      <c r="X94"/>
      <c r="Y94"/>
      <c r="Z94"/>
      <c r="AA94"/>
      <c r="AB94"/>
      <c r="AC94"/>
      <c r="AD94"/>
      <c r="AE94"/>
      <c r="AF94"/>
      <c r="AG94"/>
    </row>
    <row r="95" spans="1:33" s="2" customFormat="1" ht="12.75" customHeight="1">
      <c r="A95"/>
      <c r="B95"/>
      <c r="C95"/>
      <c r="D95"/>
      <c r="E95"/>
      <c r="F95"/>
      <c r="G95"/>
      <c r="H95"/>
      <c r="I95"/>
      <c r="J95"/>
      <c r="K95"/>
      <c r="L95"/>
      <c r="M95"/>
      <c r="N95"/>
      <c r="O95"/>
      <c r="P95"/>
      <c r="Q95"/>
      <c r="R95"/>
      <c r="S95"/>
      <c r="T95"/>
      <c r="U95"/>
      <c r="V95"/>
      <c r="W95"/>
      <c r="X95"/>
      <c r="Y95"/>
      <c r="Z95"/>
      <c r="AA95"/>
      <c r="AB95"/>
      <c r="AC95"/>
      <c r="AD95"/>
      <c r="AE95"/>
      <c r="AF95"/>
      <c r="AG95"/>
    </row>
    <row r="96" spans="1:33" s="2" customFormat="1" ht="15" customHeight="1">
      <c r="A96"/>
      <c r="B96"/>
      <c r="C96"/>
      <c r="D96"/>
      <c r="E96"/>
      <c r="F96"/>
      <c r="G96"/>
      <c r="H96"/>
      <c r="I96"/>
      <c r="J96"/>
      <c r="K96"/>
      <c r="L96"/>
      <c r="M96"/>
      <c r="N96"/>
      <c r="O96"/>
      <c r="P96"/>
      <c r="Q96"/>
      <c r="R96"/>
      <c r="S96"/>
      <c r="T96"/>
      <c r="U96"/>
      <c r="V96"/>
      <c r="W96"/>
      <c r="X96"/>
      <c r="Y96"/>
      <c r="Z96"/>
      <c r="AA96"/>
      <c r="AB96"/>
      <c r="AC96"/>
      <c r="AD96"/>
      <c r="AE96"/>
      <c r="AF96"/>
      <c r="AG96"/>
    </row>
    <row r="97" spans="1:33" s="2" customFormat="1" ht="12.75" customHeight="1">
      <c r="A97"/>
      <c r="B97"/>
      <c r="C97"/>
      <c r="D97"/>
      <c r="E97"/>
      <c r="F97"/>
      <c r="G97"/>
      <c r="H97"/>
      <c r="I97"/>
      <c r="J97"/>
      <c r="K97"/>
      <c r="L97"/>
      <c r="M97"/>
      <c r="N97"/>
      <c r="O97"/>
      <c r="P97"/>
      <c r="Q97"/>
      <c r="R97"/>
      <c r="S97"/>
      <c r="T97"/>
      <c r="U97"/>
      <c r="V97"/>
      <c r="W97"/>
      <c r="X97"/>
      <c r="Y97"/>
      <c r="Z97"/>
      <c r="AA97"/>
      <c r="AB97"/>
      <c r="AC97"/>
      <c r="AD97"/>
      <c r="AE97"/>
      <c r="AF97"/>
      <c r="AG97"/>
    </row>
    <row r="98" spans="1:33" ht="15" customHeight="1">
      <c r="A98"/>
      <c r="B98"/>
      <c r="C98"/>
      <c r="D98"/>
      <c r="E98"/>
      <c r="F98"/>
      <c r="G98"/>
      <c r="H98"/>
      <c r="I98"/>
      <c r="J98"/>
      <c r="K98"/>
      <c r="L98"/>
      <c r="M98"/>
      <c r="N98"/>
      <c r="O98"/>
      <c r="P98"/>
      <c r="Q98"/>
      <c r="R98"/>
      <c r="S98"/>
      <c r="T98"/>
      <c r="U98"/>
      <c r="V98"/>
      <c r="W98"/>
      <c r="X98"/>
      <c r="Y98"/>
      <c r="Z98"/>
      <c r="AA98"/>
      <c r="AB98"/>
      <c r="AC98"/>
      <c r="AD98"/>
      <c r="AE98"/>
      <c r="AF98"/>
      <c r="AG98"/>
    </row>
    <row r="99" spans="1:33" ht="30" customHeight="1">
      <c r="A99"/>
      <c r="B99"/>
      <c r="C99"/>
      <c r="D99"/>
      <c r="E99"/>
      <c r="F99"/>
      <c r="G99"/>
      <c r="H99"/>
      <c r="I99"/>
      <c r="J99"/>
      <c r="K99"/>
      <c r="L99"/>
      <c r="M99"/>
      <c r="N99"/>
      <c r="O99"/>
      <c r="P99"/>
      <c r="Q99"/>
      <c r="R99"/>
      <c r="S99"/>
      <c r="T99"/>
      <c r="U99"/>
      <c r="V99"/>
      <c r="W99"/>
      <c r="X99"/>
      <c r="Y99"/>
      <c r="Z99"/>
      <c r="AA99"/>
      <c r="AB99"/>
      <c r="AC99"/>
      <c r="AD99"/>
      <c r="AE99"/>
      <c r="AF99"/>
      <c r="AG99"/>
    </row>
    <row r="100" spans="1:33" ht="12.75">
      <c r="A100"/>
      <c r="B100"/>
      <c r="C100"/>
      <c r="D100"/>
      <c r="E100"/>
      <c r="F100"/>
      <c r="G100"/>
      <c r="H100"/>
      <c r="I100"/>
      <c r="J100"/>
      <c r="K100"/>
      <c r="L100"/>
      <c r="M100"/>
      <c r="N100"/>
      <c r="O100"/>
      <c r="P100"/>
      <c r="Q100"/>
      <c r="R100"/>
      <c r="S100"/>
      <c r="T100"/>
      <c r="U100"/>
      <c r="V100"/>
      <c r="W100"/>
      <c r="X100"/>
      <c r="Y100"/>
      <c r="Z100"/>
      <c r="AA100"/>
      <c r="AB100"/>
      <c r="AC100"/>
      <c r="AD100"/>
      <c r="AE100"/>
      <c r="AF100"/>
      <c r="AG100"/>
    </row>
    <row r="101" spans="1:33" ht="1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row>
    <row r="102" spans="1:33" ht="1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row>
    <row r="103" spans="1:33" ht="1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row>
    <row r="104" spans="1:33" ht="1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row>
    <row r="105" spans="1:33" ht="1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row>
    <row r="106" spans="1:33" ht="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row>
    <row r="107" spans="1:33" ht="1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row>
    <row r="108" spans="1:33" ht="12.75">
      <c r="A108"/>
      <c r="B108"/>
      <c r="C108"/>
      <c r="D108"/>
      <c r="E108"/>
      <c r="F108"/>
      <c r="G108"/>
      <c r="H108"/>
      <c r="I108"/>
      <c r="J108"/>
      <c r="K108"/>
      <c r="L108"/>
      <c r="M108"/>
      <c r="N108"/>
      <c r="O108"/>
      <c r="P108"/>
      <c r="Q108"/>
      <c r="R108"/>
      <c r="S108"/>
      <c r="T108"/>
      <c r="U108"/>
      <c r="V108"/>
      <c r="W108"/>
      <c r="X108"/>
      <c r="Y108"/>
      <c r="Z108"/>
      <c r="AA108"/>
      <c r="AB108"/>
      <c r="AC108"/>
      <c r="AD108"/>
      <c r="AE108"/>
      <c r="AF108"/>
      <c r="AG108"/>
    </row>
    <row r="109" spans="1:33" ht="1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row>
    <row r="110" spans="1:33" ht="12.75">
      <c r="A110"/>
      <c r="B110"/>
      <c r="C110"/>
      <c r="D110"/>
      <c r="E110"/>
      <c r="F110"/>
      <c r="G110"/>
      <c r="H110"/>
      <c r="I110"/>
      <c r="J110"/>
      <c r="K110"/>
      <c r="L110"/>
      <c r="M110"/>
      <c r="N110"/>
      <c r="O110"/>
      <c r="P110"/>
      <c r="Q110"/>
      <c r="R110"/>
      <c r="S110"/>
      <c r="T110"/>
      <c r="U110"/>
      <c r="V110"/>
      <c r="W110"/>
      <c r="X110"/>
      <c r="Y110"/>
      <c r="Z110"/>
      <c r="AA110"/>
      <c r="AB110"/>
      <c r="AC110"/>
      <c r="AD110"/>
      <c r="AE110"/>
      <c r="AF110"/>
      <c r="AG110"/>
    </row>
    <row r="111" spans="1:33" ht="1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row>
    <row r="112" spans="1:33" s="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row>
  </sheetData>
  <sheetProtection formatColumns="0" formatRows="0"/>
  <mergeCells count="4">
    <mergeCell ref="N2:Q2"/>
    <mergeCell ref="N3:Q3"/>
    <mergeCell ref="B18:P18"/>
    <mergeCell ref="C7:D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52" r:id="rId1"/>
  <headerFooter alignWithMargins="0">
    <oddFooter>&amp;L&amp;F&amp;C&amp;A&amp;R&amp;D</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sheetPr codeName="Sheet14">
    <tabColor indexed="45"/>
  </sheetPr>
  <dimension ref="A1:O129"/>
  <sheetViews>
    <sheetView showGridLines="0" view="pageBreakPreview" zoomScaleSheetLayoutView="100" workbookViewId="0" topLeftCell="A78">
      <selection activeCell="O62" sqref="A62:O100"/>
    </sheetView>
  </sheetViews>
  <sheetFormatPr defaultColWidth="9.140625" defaultRowHeight="12.75"/>
  <cols>
    <col min="1" max="1" width="3.8515625" style="39" customWidth="1"/>
    <col min="2" max="2" width="2.7109375" style="39" customWidth="1"/>
    <col min="3" max="3" width="51.421875" style="39" customWidth="1"/>
    <col min="4" max="4" width="20.57421875" style="39" customWidth="1"/>
    <col min="5" max="13" width="15.8515625" style="39" customWidth="1"/>
    <col min="14" max="14" width="38.140625" style="39" customWidth="1"/>
    <col min="15" max="15" width="2.7109375" style="39" customWidth="1"/>
    <col min="16" max="16384" width="9.140625" style="39" customWidth="1"/>
  </cols>
  <sheetData>
    <row r="1" spans="1:15" s="3" customFormat="1" ht="12.75" customHeight="1">
      <c r="A1" s="54"/>
      <c r="B1" s="55"/>
      <c r="C1" s="55"/>
      <c r="D1" s="55"/>
      <c r="E1" s="55"/>
      <c r="F1" s="55"/>
      <c r="G1" s="55"/>
      <c r="H1" s="55"/>
      <c r="I1" s="55"/>
      <c r="J1" s="55"/>
      <c r="K1" s="82"/>
      <c r="L1" s="82"/>
      <c r="M1" s="82"/>
      <c r="N1" s="82"/>
      <c r="O1" s="125"/>
    </row>
    <row r="2" spans="1:15" s="3" customFormat="1" ht="16.5" customHeight="1">
      <c r="A2" s="56"/>
      <c r="B2" s="6"/>
      <c r="C2" s="6"/>
      <c r="D2" s="6"/>
      <c r="E2" s="6"/>
      <c r="F2" s="6"/>
      <c r="G2" s="6"/>
      <c r="H2" s="6"/>
      <c r="I2" s="6"/>
      <c r="J2" s="6"/>
      <c r="K2" s="6"/>
      <c r="L2" s="27" t="s">
        <v>196</v>
      </c>
      <c r="M2" s="328" t="str">
        <f>IF(NOT(ISBLANK(CoverSheet!$C$8)),CoverSheet!$C$8,"")</f>
        <v>Gas Transmission Business</v>
      </c>
      <c r="N2" s="328"/>
      <c r="O2" s="126"/>
    </row>
    <row r="3" spans="1:15" s="3" customFormat="1" ht="16.5" customHeight="1">
      <c r="A3" s="56"/>
      <c r="B3" s="6"/>
      <c r="C3" s="6"/>
      <c r="D3" s="6"/>
      <c r="E3" s="6"/>
      <c r="F3" s="6"/>
      <c r="G3" s="6"/>
      <c r="H3" s="6"/>
      <c r="I3" s="6"/>
      <c r="J3" s="6"/>
      <c r="K3" s="6"/>
      <c r="L3" s="27" t="s">
        <v>15</v>
      </c>
      <c r="M3" s="329">
        <f>IF(ISNUMBER(CoverSheet!$C$11),CoverSheet!$C$11,"")</f>
        <v>40724</v>
      </c>
      <c r="N3" s="329"/>
      <c r="O3" s="126"/>
    </row>
    <row r="4" spans="1:15" s="3" customFormat="1" ht="20.25" customHeight="1">
      <c r="A4" s="133" t="s">
        <v>154</v>
      </c>
      <c r="B4" s="119"/>
      <c r="C4" s="6"/>
      <c r="D4" s="6"/>
      <c r="E4" s="6"/>
      <c r="F4" s="6"/>
      <c r="G4" s="6"/>
      <c r="H4" s="6"/>
      <c r="I4" s="6"/>
      <c r="J4" s="6"/>
      <c r="K4" s="57"/>
      <c r="L4" s="57"/>
      <c r="M4" s="57"/>
      <c r="N4" s="57"/>
      <c r="O4" s="126"/>
    </row>
    <row r="5" spans="1:15" s="3" customFormat="1" ht="12.75">
      <c r="A5" s="134" t="s">
        <v>115</v>
      </c>
      <c r="B5" s="123"/>
      <c r="C5" s="7"/>
      <c r="D5" s="6"/>
      <c r="E5" s="6"/>
      <c r="F5" s="6"/>
      <c r="G5" s="6"/>
      <c r="H5" s="6"/>
      <c r="I5" s="6"/>
      <c r="J5" s="6"/>
      <c r="K5" s="57"/>
      <c r="L5" s="57"/>
      <c r="M5" s="57"/>
      <c r="N5" s="57"/>
      <c r="O5" s="126"/>
    </row>
    <row r="6" spans="1:15" ht="24.95" customHeight="1">
      <c r="A6" s="117">
        <f aca="true" t="shared" si="0" ref="A6:A60">ROW(A6)</f>
        <v>6</v>
      </c>
      <c r="B6" s="108" t="s">
        <v>189</v>
      </c>
      <c r="C6" s="259"/>
      <c r="D6" s="49"/>
      <c r="E6" s="49"/>
      <c r="F6" s="49"/>
      <c r="G6" s="49"/>
      <c r="H6" s="49"/>
      <c r="I6" s="49"/>
      <c r="J6" s="49"/>
      <c r="K6" s="49"/>
      <c r="L6" s="49"/>
      <c r="M6" s="49"/>
      <c r="N6" s="49"/>
      <c r="O6" s="127"/>
    </row>
    <row r="7" spans="1:15" ht="13.5" customHeight="1">
      <c r="A7" s="117">
        <f t="shared" si="0"/>
        <v>7</v>
      </c>
      <c r="B7" s="49"/>
      <c r="C7" s="49"/>
      <c r="D7" s="49"/>
      <c r="E7" s="49"/>
      <c r="F7" s="49"/>
      <c r="G7" s="49"/>
      <c r="H7" s="49"/>
      <c r="I7" s="49"/>
      <c r="J7" s="49"/>
      <c r="K7" s="49"/>
      <c r="L7" s="49"/>
      <c r="M7" s="49"/>
      <c r="N7" s="49"/>
      <c r="O7" s="127"/>
    </row>
    <row r="8" spans="1:15" ht="30" customHeight="1">
      <c r="A8" s="162">
        <f t="shared" si="0"/>
        <v>8</v>
      </c>
      <c r="B8" s="49"/>
      <c r="C8" s="111"/>
      <c r="D8" s="111"/>
      <c r="E8" s="275"/>
      <c r="F8" s="275"/>
      <c r="G8" s="321" t="s">
        <v>77</v>
      </c>
      <c r="H8" s="342"/>
      <c r="I8" s="343" t="s">
        <v>72</v>
      </c>
      <c r="J8" s="323"/>
      <c r="K8" s="323"/>
      <c r="L8" s="322"/>
      <c r="M8" s="324" t="s">
        <v>78</v>
      </c>
      <c r="N8" s="45"/>
      <c r="O8" s="127"/>
    </row>
    <row r="9" spans="1:15" ht="42" customHeight="1">
      <c r="A9" s="162">
        <f t="shared" si="0"/>
        <v>9</v>
      </c>
      <c r="B9" s="49"/>
      <c r="C9" s="112" t="s">
        <v>76</v>
      </c>
      <c r="D9" s="112" t="s">
        <v>75</v>
      </c>
      <c r="E9" s="269" t="s">
        <v>143</v>
      </c>
      <c r="F9" s="269" t="s">
        <v>146</v>
      </c>
      <c r="G9" s="96" t="s">
        <v>198</v>
      </c>
      <c r="H9" s="301" t="s">
        <v>199</v>
      </c>
      <c r="I9" s="96" t="s">
        <v>121</v>
      </c>
      <c r="J9" s="96" t="s">
        <v>198</v>
      </c>
      <c r="K9" s="301" t="s">
        <v>199</v>
      </c>
      <c r="L9" s="104" t="s">
        <v>18</v>
      </c>
      <c r="M9" s="325"/>
      <c r="N9" s="81" t="s">
        <v>26</v>
      </c>
      <c r="O9" s="127"/>
    </row>
    <row r="10" spans="1:15" ht="24.95" customHeight="1">
      <c r="A10" s="162">
        <f t="shared" si="0"/>
        <v>10</v>
      </c>
      <c r="B10" s="49"/>
      <c r="C10" s="253" t="s">
        <v>37</v>
      </c>
      <c r="D10" s="78"/>
      <c r="E10" s="69"/>
      <c r="F10" s="69"/>
      <c r="G10" s="69"/>
      <c r="H10" s="79"/>
      <c r="I10" s="69"/>
      <c r="J10" s="77"/>
      <c r="K10" s="70"/>
      <c r="L10" s="79"/>
      <c r="M10" s="78"/>
      <c r="N10" s="208"/>
      <c r="O10" s="127"/>
    </row>
    <row r="11" spans="1:15" ht="15" customHeight="1">
      <c r="A11" s="117">
        <f t="shared" si="0"/>
        <v>11</v>
      </c>
      <c r="B11" s="49"/>
      <c r="C11" s="72" t="s">
        <v>31</v>
      </c>
      <c r="D11" s="78"/>
      <c r="E11" s="77"/>
      <c r="F11" s="77"/>
      <c r="G11" s="77"/>
      <c r="H11" s="79"/>
      <c r="I11" s="69"/>
      <c r="J11" s="48"/>
      <c r="K11" s="175"/>
      <c r="L11" s="74"/>
      <c r="M11" s="178"/>
      <c r="N11" s="191"/>
      <c r="O11" s="127"/>
    </row>
    <row r="12" spans="1:15" ht="15" customHeight="1">
      <c r="A12" s="117">
        <f t="shared" si="0"/>
        <v>12</v>
      </c>
      <c r="B12" s="49"/>
      <c r="C12" s="72" t="s">
        <v>30</v>
      </c>
      <c r="D12" s="78"/>
      <c r="E12" s="77"/>
      <c r="F12" s="77"/>
      <c r="G12" s="77"/>
      <c r="H12" s="79"/>
      <c r="I12" s="69"/>
      <c r="J12" s="58"/>
      <c r="K12" s="58"/>
      <c r="L12" s="79"/>
      <c r="M12" s="179"/>
      <c r="N12" s="177"/>
      <c r="O12" s="127"/>
    </row>
    <row r="13" spans="1:15" ht="15" customHeight="1">
      <c r="A13" s="117">
        <f t="shared" si="0"/>
        <v>13</v>
      </c>
      <c r="B13" s="49"/>
      <c r="C13" s="76" t="s">
        <v>40</v>
      </c>
      <c r="D13" s="163" t="s">
        <v>32</v>
      </c>
      <c r="E13" s="163" t="s">
        <v>144</v>
      </c>
      <c r="F13" s="163" t="s">
        <v>147</v>
      </c>
      <c r="G13" s="75"/>
      <c r="H13" s="75"/>
      <c r="I13" s="266"/>
      <c r="J13" s="48"/>
      <c r="K13" s="48"/>
      <c r="L13" s="74">
        <f>I13+J13+K13</f>
        <v>0</v>
      </c>
      <c r="M13" s="48"/>
      <c r="N13" s="73"/>
      <c r="O13" s="127"/>
    </row>
    <row r="14" spans="1:15" ht="15" customHeight="1">
      <c r="A14" s="117">
        <f t="shared" si="0"/>
        <v>14</v>
      </c>
      <c r="B14" s="49"/>
      <c r="C14" s="76" t="s">
        <v>40</v>
      </c>
      <c r="D14" s="163" t="s">
        <v>33</v>
      </c>
      <c r="E14" s="163" t="s">
        <v>144</v>
      </c>
      <c r="F14" s="163" t="s">
        <v>147</v>
      </c>
      <c r="G14" s="75"/>
      <c r="H14" s="75"/>
      <c r="I14" s="266"/>
      <c r="J14" s="48"/>
      <c r="K14" s="48"/>
      <c r="L14" s="74">
        <f>I14+J14+K14</f>
        <v>0</v>
      </c>
      <c r="M14" s="48"/>
      <c r="N14" s="73"/>
      <c r="O14" s="127"/>
    </row>
    <row r="15" spans="1:15" ht="15" customHeight="1" thickBot="1">
      <c r="A15" s="117">
        <f t="shared" si="0"/>
        <v>15</v>
      </c>
      <c r="B15" s="49"/>
      <c r="C15" s="76" t="s">
        <v>40</v>
      </c>
      <c r="D15" s="163" t="s">
        <v>34</v>
      </c>
      <c r="E15" s="289" t="s">
        <v>144</v>
      </c>
      <c r="F15" s="289" t="s">
        <v>147</v>
      </c>
      <c r="G15" s="75"/>
      <c r="H15" s="75"/>
      <c r="I15" s="266"/>
      <c r="J15" s="48"/>
      <c r="K15" s="48"/>
      <c r="L15" s="74">
        <f>I15+J15+K15</f>
        <v>0</v>
      </c>
      <c r="M15" s="48"/>
      <c r="N15" s="73"/>
      <c r="O15" s="127"/>
    </row>
    <row r="16" spans="1:15" ht="15" customHeight="1" thickBot="1">
      <c r="A16" s="117">
        <f t="shared" si="0"/>
        <v>16</v>
      </c>
      <c r="B16" s="49"/>
      <c r="C16" s="72" t="s">
        <v>28</v>
      </c>
      <c r="D16" s="287"/>
      <c r="E16" s="290"/>
      <c r="F16" s="291"/>
      <c r="G16" s="288">
        <f aca="true" t="shared" si="1" ref="G16:M16">SUM(G13:G15)</f>
        <v>0</v>
      </c>
      <c r="H16" s="188">
        <f t="shared" si="1"/>
        <v>0</v>
      </c>
      <c r="I16" s="66">
        <f t="shared" si="1"/>
        <v>0</v>
      </c>
      <c r="J16" s="66">
        <f t="shared" si="1"/>
        <v>0</v>
      </c>
      <c r="K16" s="66">
        <f t="shared" si="1"/>
        <v>0</v>
      </c>
      <c r="L16" s="66">
        <f t="shared" si="1"/>
        <v>0</v>
      </c>
      <c r="M16" s="66">
        <f t="shared" si="1"/>
        <v>0</v>
      </c>
      <c r="N16" s="189"/>
      <c r="O16" s="127"/>
    </row>
    <row r="17" spans="1:15" ht="15" customHeight="1" thickBot="1">
      <c r="A17" s="117">
        <f t="shared" si="0"/>
        <v>17</v>
      </c>
      <c r="B17" s="49"/>
      <c r="C17" s="72" t="s">
        <v>27</v>
      </c>
      <c r="D17" s="71"/>
      <c r="E17" s="276"/>
      <c r="F17" s="276"/>
      <c r="G17" s="186"/>
      <c r="H17" s="187"/>
      <c r="I17" s="69"/>
      <c r="J17" s="66">
        <f>J11+J16</f>
        <v>0</v>
      </c>
      <c r="K17" s="203"/>
      <c r="L17" s="272"/>
      <c r="M17" s="180"/>
      <c r="N17" s="190"/>
      <c r="O17" s="127"/>
    </row>
    <row r="18" spans="1:15" ht="24.95" customHeight="1">
      <c r="A18" s="162">
        <f t="shared" si="0"/>
        <v>18</v>
      </c>
      <c r="B18" s="49"/>
      <c r="C18" s="253" t="s">
        <v>38</v>
      </c>
      <c r="D18" s="78"/>
      <c r="E18" s="69"/>
      <c r="F18" s="69"/>
      <c r="G18" s="69"/>
      <c r="H18" s="79"/>
      <c r="I18" s="49"/>
      <c r="J18" s="87"/>
      <c r="K18" s="202"/>
      <c r="L18" s="79"/>
      <c r="M18" s="179"/>
      <c r="N18" s="177"/>
      <c r="O18" s="127"/>
    </row>
    <row r="19" spans="1:15" ht="15" customHeight="1">
      <c r="A19" s="117">
        <f t="shared" si="0"/>
        <v>19</v>
      </c>
      <c r="B19" s="49"/>
      <c r="C19" s="72" t="s">
        <v>31</v>
      </c>
      <c r="D19" s="78"/>
      <c r="E19" s="77"/>
      <c r="F19" s="77"/>
      <c r="G19" s="77"/>
      <c r="H19" s="79"/>
      <c r="I19" s="69"/>
      <c r="J19" s="48"/>
      <c r="K19" s="175"/>
      <c r="L19" s="74"/>
      <c r="M19" s="178"/>
      <c r="N19" s="191"/>
      <c r="O19" s="127"/>
    </row>
    <row r="20" spans="1:15" ht="15" customHeight="1">
      <c r="A20" s="117">
        <f t="shared" si="0"/>
        <v>20</v>
      </c>
      <c r="B20" s="49"/>
      <c r="C20" s="72" t="s">
        <v>30</v>
      </c>
      <c r="D20" s="78"/>
      <c r="E20" s="77"/>
      <c r="F20" s="77"/>
      <c r="G20" s="77"/>
      <c r="H20" s="79"/>
      <c r="I20" s="69"/>
      <c r="J20" s="58"/>
      <c r="K20" s="58"/>
      <c r="L20" s="79"/>
      <c r="M20" s="179"/>
      <c r="N20" s="177"/>
      <c r="O20" s="127"/>
    </row>
    <row r="21" spans="1:15" ht="15" customHeight="1">
      <c r="A21" s="117">
        <f t="shared" si="0"/>
        <v>21</v>
      </c>
      <c r="B21" s="49"/>
      <c r="C21" s="76" t="s">
        <v>40</v>
      </c>
      <c r="D21" s="163" t="s">
        <v>32</v>
      </c>
      <c r="E21" s="163" t="s">
        <v>144</v>
      </c>
      <c r="F21" s="163" t="s">
        <v>147</v>
      </c>
      <c r="G21" s="75"/>
      <c r="H21" s="75"/>
      <c r="I21" s="266"/>
      <c r="J21" s="48"/>
      <c r="K21" s="48"/>
      <c r="L21" s="74">
        <f>I21+J21+K21</f>
        <v>0</v>
      </c>
      <c r="M21" s="48"/>
      <c r="N21" s="73"/>
      <c r="O21" s="127"/>
    </row>
    <row r="22" spans="1:15" ht="15" customHeight="1">
      <c r="A22" s="117">
        <f t="shared" si="0"/>
        <v>22</v>
      </c>
      <c r="B22" s="49"/>
      <c r="C22" s="76" t="s">
        <v>40</v>
      </c>
      <c r="D22" s="163" t="s">
        <v>33</v>
      </c>
      <c r="E22" s="163" t="s">
        <v>144</v>
      </c>
      <c r="F22" s="163" t="s">
        <v>147</v>
      </c>
      <c r="G22" s="75"/>
      <c r="H22" s="75"/>
      <c r="I22" s="266"/>
      <c r="J22" s="48"/>
      <c r="K22" s="48"/>
      <c r="L22" s="74">
        <f>I22+J22+K22</f>
        <v>0</v>
      </c>
      <c r="M22" s="48"/>
      <c r="N22" s="73"/>
      <c r="O22" s="127"/>
    </row>
    <row r="23" spans="1:15" ht="15" customHeight="1" thickBot="1">
      <c r="A23" s="117">
        <f t="shared" si="0"/>
        <v>23</v>
      </c>
      <c r="B23" s="49"/>
      <c r="C23" s="76" t="s">
        <v>40</v>
      </c>
      <c r="D23" s="163" t="s">
        <v>34</v>
      </c>
      <c r="E23" s="289" t="s">
        <v>144</v>
      </c>
      <c r="F23" s="289" t="s">
        <v>147</v>
      </c>
      <c r="G23" s="75"/>
      <c r="H23" s="75"/>
      <c r="I23" s="266"/>
      <c r="J23" s="48"/>
      <c r="K23" s="48"/>
      <c r="L23" s="74">
        <f>I23+J23+K23</f>
        <v>0</v>
      </c>
      <c r="M23" s="48"/>
      <c r="N23" s="73"/>
      <c r="O23" s="127"/>
    </row>
    <row r="24" spans="1:15" ht="15" customHeight="1" thickBot="1">
      <c r="A24" s="117">
        <f t="shared" si="0"/>
        <v>24</v>
      </c>
      <c r="B24" s="49"/>
      <c r="C24" s="72" t="s">
        <v>28</v>
      </c>
      <c r="D24" s="71"/>
      <c r="E24" s="290"/>
      <c r="F24" s="291"/>
      <c r="G24" s="188">
        <f aca="true" t="shared" si="2" ref="G24:M24">SUM(G21:G23)</f>
        <v>0</v>
      </c>
      <c r="H24" s="188">
        <f t="shared" si="2"/>
        <v>0</v>
      </c>
      <c r="I24" s="66">
        <f t="shared" si="2"/>
        <v>0</v>
      </c>
      <c r="J24" s="66">
        <f t="shared" si="2"/>
        <v>0</v>
      </c>
      <c r="K24" s="66">
        <f t="shared" si="2"/>
        <v>0</v>
      </c>
      <c r="L24" s="66">
        <f t="shared" si="2"/>
        <v>0</v>
      </c>
      <c r="M24" s="66">
        <f t="shared" si="2"/>
        <v>0</v>
      </c>
      <c r="N24" s="189"/>
      <c r="O24" s="127"/>
    </row>
    <row r="25" spans="1:15" ht="15" customHeight="1" thickBot="1">
      <c r="A25" s="117">
        <f t="shared" si="0"/>
        <v>25</v>
      </c>
      <c r="B25" s="49"/>
      <c r="C25" s="72" t="s">
        <v>27</v>
      </c>
      <c r="D25" s="71"/>
      <c r="E25" s="276"/>
      <c r="F25" s="276"/>
      <c r="G25" s="186"/>
      <c r="H25" s="187"/>
      <c r="I25" s="69"/>
      <c r="J25" s="66">
        <f>J19+J24</f>
        <v>0</v>
      </c>
      <c r="K25" s="203"/>
      <c r="L25" s="272"/>
      <c r="M25" s="180"/>
      <c r="N25" s="190"/>
      <c r="O25" s="127"/>
    </row>
    <row r="26" spans="1:15" ht="24.95" customHeight="1">
      <c r="A26" s="162">
        <f t="shared" si="0"/>
        <v>26</v>
      </c>
      <c r="B26" s="49"/>
      <c r="C26" s="253" t="s">
        <v>39</v>
      </c>
      <c r="D26" s="78"/>
      <c r="E26" s="69"/>
      <c r="F26" s="69"/>
      <c r="G26" s="69"/>
      <c r="H26" s="79"/>
      <c r="I26" s="49"/>
      <c r="J26" s="87"/>
      <c r="K26" s="202"/>
      <c r="L26" s="79"/>
      <c r="M26" s="179"/>
      <c r="N26" s="177"/>
      <c r="O26" s="127"/>
    </row>
    <row r="27" spans="1:15" ht="15" customHeight="1">
      <c r="A27" s="117">
        <f t="shared" si="0"/>
        <v>27</v>
      </c>
      <c r="B27" s="49"/>
      <c r="C27" s="72" t="s">
        <v>31</v>
      </c>
      <c r="D27" s="78"/>
      <c r="E27" s="77"/>
      <c r="F27" s="77"/>
      <c r="G27" s="77"/>
      <c r="H27" s="79"/>
      <c r="I27" s="69"/>
      <c r="J27" s="48"/>
      <c r="K27" s="175"/>
      <c r="L27" s="74"/>
      <c r="M27" s="178"/>
      <c r="N27" s="191"/>
      <c r="O27" s="127"/>
    </row>
    <row r="28" spans="1:15" ht="15" customHeight="1">
      <c r="A28" s="117">
        <f t="shared" si="0"/>
        <v>28</v>
      </c>
      <c r="B28" s="49"/>
      <c r="C28" s="72" t="s">
        <v>30</v>
      </c>
      <c r="D28" s="78"/>
      <c r="E28" s="77"/>
      <c r="F28" s="77"/>
      <c r="G28" s="77"/>
      <c r="H28" s="79"/>
      <c r="I28" s="69"/>
      <c r="J28" s="58"/>
      <c r="K28" s="58"/>
      <c r="L28" s="79"/>
      <c r="M28" s="179"/>
      <c r="N28" s="177"/>
      <c r="O28" s="127"/>
    </row>
    <row r="29" spans="1:15" ht="15" customHeight="1">
      <c r="A29" s="117">
        <f t="shared" si="0"/>
        <v>29</v>
      </c>
      <c r="B29" s="49"/>
      <c r="C29" s="76" t="s">
        <v>40</v>
      </c>
      <c r="D29" s="163" t="s">
        <v>32</v>
      </c>
      <c r="E29" s="163" t="s">
        <v>144</v>
      </c>
      <c r="F29" s="163" t="s">
        <v>147</v>
      </c>
      <c r="G29" s="75"/>
      <c r="H29" s="75"/>
      <c r="I29" s="266"/>
      <c r="J29" s="48"/>
      <c r="K29" s="48"/>
      <c r="L29" s="74">
        <f>I29+J29+K29</f>
        <v>0</v>
      </c>
      <c r="M29" s="48"/>
      <c r="N29" s="73"/>
      <c r="O29" s="127"/>
    </row>
    <row r="30" spans="1:15" ht="15" customHeight="1">
      <c r="A30" s="117">
        <f t="shared" si="0"/>
        <v>30</v>
      </c>
      <c r="B30" s="49"/>
      <c r="C30" s="76" t="s">
        <v>40</v>
      </c>
      <c r="D30" s="163" t="s">
        <v>33</v>
      </c>
      <c r="E30" s="163" t="s">
        <v>144</v>
      </c>
      <c r="F30" s="163" t="s">
        <v>147</v>
      </c>
      <c r="G30" s="75"/>
      <c r="H30" s="75"/>
      <c r="I30" s="266"/>
      <c r="J30" s="48"/>
      <c r="K30" s="48"/>
      <c r="L30" s="74">
        <f>I30+J30+K30</f>
        <v>0</v>
      </c>
      <c r="M30" s="48"/>
      <c r="N30" s="73"/>
      <c r="O30" s="127"/>
    </row>
    <row r="31" spans="1:15" ht="15" customHeight="1" thickBot="1">
      <c r="A31" s="117">
        <f t="shared" si="0"/>
        <v>31</v>
      </c>
      <c r="B31" s="49"/>
      <c r="C31" s="76" t="s">
        <v>40</v>
      </c>
      <c r="D31" s="163" t="s">
        <v>34</v>
      </c>
      <c r="E31" s="289" t="s">
        <v>144</v>
      </c>
      <c r="F31" s="289" t="s">
        <v>147</v>
      </c>
      <c r="G31" s="75"/>
      <c r="H31" s="75"/>
      <c r="I31" s="266"/>
      <c r="J31" s="48"/>
      <c r="K31" s="48"/>
      <c r="L31" s="74">
        <f>I31+J31+K31</f>
        <v>0</v>
      </c>
      <c r="M31" s="48"/>
      <c r="N31" s="73"/>
      <c r="O31" s="127"/>
    </row>
    <row r="32" spans="1:15" ht="15" customHeight="1" thickBot="1">
      <c r="A32" s="117">
        <f t="shared" si="0"/>
        <v>32</v>
      </c>
      <c r="B32" s="49"/>
      <c r="C32" s="72" t="s">
        <v>28</v>
      </c>
      <c r="D32" s="71"/>
      <c r="E32" s="290"/>
      <c r="F32" s="291"/>
      <c r="G32" s="188">
        <f aca="true" t="shared" si="3" ref="G32:M32">SUM(G29:G31)</f>
        <v>0</v>
      </c>
      <c r="H32" s="188">
        <f t="shared" si="3"/>
        <v>0</v>
      </c>
      <c r="I32" s="66">
        <f t="shared" si="3"/>
        <v>0</v>
      </c>
      <c r="J32" s="66">
        <f t="shared" si="3"/>
        <v>0</v>
      </c>
      <c r="K32" s="66">
        <f t="shared" si="3"/>
        <v>0</v>
      </c>
      <c r="L32" s="66">
        <f t="shared" si="3"/>
        <v>0</v>
      </c>
      <c r="M32" s="66">
        <f t="shared" si="3"/>
        <v>0</v>
      </c>
      <c r="N32" s="189"/>
      <c r="O32" s="127"/>
    </row>
    <row r="33" spans="1:15" ht="15" customHeight="1" thickBot="1">
      <c r="A33" s="117">
        <f t="shared" si="0"/>
        <v>33</v>
      </c>
      <c r="B33" s="49"/>
      <c r="C33" s="72" t="s">
        <v>27</v>
      </c>
      <c r="D33" s="71"/>
      <c r="E33" s="276"/>
      <c r="F33" s="276"/>
      <c r="G33" s="186"/>
      <c r="H33" s="187"/>
      <c r="I33" s="69"/>
      <c r="J33" s="66">
        <f>J27+J32</f>
        <v>0</v>
      </c>
      <c r="K33" s="203"/>
      <c r="L33" s="272"/>
      <c r="M33" s="180"/>
      <c r="N33" s="190"/>
      <c r="O33" s="127"/>
    </row>
    <row r="34" spans="1:15" ht="24.95" customHeight="1" thickBot="1">
      <c r="A34" s="162">
        <f t="shared" si="0"/>
        <v>34</v>
      </c>
      <c r="B34" s="49"/>
      <c r="C34" s="68"/>
      <c r="D34" s="78"/>
      <c r="E34" s="69"/>
      <c r="F34" s="69"/>
      <c r="G34" s="69"/>
      <c r="H34" s="79"/>
      <c r="I34" s="49"/>
      <c r="J34" s="87"/>
      <c r="K34" s="166"/>
      <c r="L34" s="79"/>
      <c r="M34" s="206"/>
      <c r="N34" s="211"/>
      <c r="O34" s="127"/>
    </row>
    <row r="35" spans="1:15" ht="15" customHeight="1" thickBot="1">
      <c r="A35" s="117">
        <f t="shared" si="0"/>
        <v>35</v>
      </c>
      <c r="B35" s="49"/>
      <c r="C35" s="68" t="s">
        <v>29</v>
      </c>
      <c r="D35" s="67"/>
      <c r="E35" s="285"/>
      <c r="F35" s="285"/>
      <c r="G35" s="69"/>
      <c r="H35" s="79"/>
      <c r="I35" s="181"/>
      <c r="J35" s="66">
        <f>SUM(J11,J19,J27)</f>
        <v>0</v>
      </c>
      <c r="K35" s="222"/>
      <c r="L35" s="66">
        <f>SUM(L11,L19,L27)</f>
        <v>0</v>
      </c>
      <c r="M35" s="220"/>
      <c r="N35" s="178"/>
      <c r="O35" s="127"/>
    </row>
    <row r="36" spans="1:15" ht="15" customHeight="1" thickBot="1">
      <c r="A36" s="117">
        <f t="shared" si="0"/>
        <v>36</v>
      </c>
      <c r="B36" s="49"/>
      <c r="C36" s="68" t="s">
        <v>28</v>
      </c>
      <c r="D36" s="67"/>
      <c r="E36" s="285"/>
      <c r="F36" s="285"/>
      <c r="G36" s="69"/>
      <c r="H36" s="79"/>
      <c r="I36" s="66">
        <f>SUM(I16,I24,I32)</f>
        <v>0</v>
      </c>
      <c r="J36" s="66">
        <f>SUM(J16,J24,J32)</f>
        <v>0</v>
      </c>
      <c r="K36" s="66">
        <f>SUM(K16,K24,K32)</f>
        <v>0</v>
      </c>
      <c r="L36" s="66">
        <f>SUM(L16,L24,L32)</f>
        <v>0</v>
      </c>
      <c r="M36" s="66">
        <f>SUM(M16,M24,M32)</f>
        <v>0</v>
      </c>
      <c r="N36" s="209"/>
      <c r="O36" s="127"/>
    </row>
    <row r="37" spans="1:15" ht="15" customHeight="1" thickBot="1">
      <c r="A37" s="117">
        <f t="shared" si="0"/>
        <v>37</v>
      </c>
      <c r="B37" s="49"/>
      <c r="C37" s="68" t="s">
        <v>27</v>
      </c>
      <c r="D37" s="67"/>
      <c r="E37" s="285"/>
      <c r="F37" s="285"/>
      <c r="G37" s="69"/>
      <c r="H37" s="79"/>
      <c r="I37" s="49"/>
      <c r="J37" s="66">
        <f>J35+J36</f>
        <v>0</v>
      </c>
      <c r="K37" s="49"/>
      <c r="L37" s="272"/>
      <c r="M37" s="219"/>
      <c r="N37" s="211"/>
      <c r="O37" s="127"/>
    </row>
    <row r="38" spans="1:15" ht="10.5" customHeight="1">
      <c r="A38" s="117">
        <f t="shared" si="0"/>
        <v>38</v>
      </c>
      <c r="B38" s="49"/>
      <c r="C38" s="88"/>
      <c r="D38" s="89"/>
      <c r="E38" s="89"/>
      <c r="F38" s="89"/>
      <c r="G38" s="90"/>
      <c r="H38" s="90"/>
      <c r="I38" s="216"/>
      <c r="J38" s="87" t="s">
        <v>107</v>
      </c>
      <c r="K38" s="216"/>
      <c r="L38" s="90"/>
      <c r="M38" s="90"/>
      <c r="N38" s="212"/>
      <c r="O38" s="127"/>
    </row>
    <row r="39" spans="1:15" ht="24.95" customHeight="1">
      <c r="A39" s="117">
        <f t="shared" si="0"/>
        <v>39</v>
      </c>
      <c r="B39" s="108" t="s">
        <v>190</v>
      </c>
      <c r="C39" s="259"/>
      <c r="D39" s="89"/>
      <c r="E39" s="89"/>
      <c r="F39" s="89"/>
      <c r="G39" s="90"/>
      <c r="H39" s="90"/>
      <c r="I39" s="90"/>
      <c r="J39" s="90"/>
      <c r="K39" s="90"/>
      <c r="L39" s="90"/>
      <c r="M39" s="90"/>
      <c r="N39" s="49"/>
      <c r="O39" s="127"/>
    </row>
    <row r="40" spans="1:15" ht="13.5" customHeight="1">
      <c r="A40" s="117">
        <f t="shared" si="0"/>
        <v>40</v>
      </c>
      <c r="B40" s="49"/>
      <c r="C40" s="88"/>
      <c r="D40" s="89"/>
      <c r="E40" s="89"/>
      <c r="F40" s="89"/>
      <c r="G40" s="90"/>
      <c r="H40" s="90"/>
      <c r="I40" s="90"/>
      <c r="J40" s="90"/>
      <c r="K40" s="90"/>
      <c r="L40" s="90"/>
      <c r="M40" s="90"/>
      <c r="N40" s="58"/>
      <c r="O40" s="127"/>
    </row>
    <row r="41" spans="1:15" ht="30" customHeight="1">
      <c r="A41" s="117">
        <f t="shared" si="0"/>
        <v>41</v>
      </c>
      <c r="B41" s="49"/>
      <c r="C41" s="111"/>
      <c r="D41" s="111"/>
      <c r="E41" s="275"/>
      <c r="F41" s="275"/>
      <c r="G41" s="321" t="s">
        <v>77</v>
      </c>
      <c r="H41" s="342"/>
      <c r="I41" s="343" t="s">
        <v>72</v>
      </c>
      <c r="J41" s="323"/>
      <c r="K41" s="323"/>
      <c r="L41" s="322"/>
      <c r="M41" s="324" t="s">
        <v>78</v>
      </c>
      <c r="N41" s="45"/>
      <c r="O41" s="127"/>
    </row>
    <row r="42" spans="1:15" ht="38.25">
      <c r="A42" s="162">
        <f t="shared" si="0"/>
        <v>42</v>
      </c>
      <c r="B42" s="49"/>
      <c r="C42" s="164" t="s">
        <v>120</v>
      </c>
      <c r="D42" s="112" t="s">
        <v>75</v>
      </c>
      <c r="E42" s="269" t="s">
        <v>143</v>
      </c>
      <c r="F42" s="269" t="s">
        <v>146</v>
      </c>
      <c r="G42" s="96" t="s">
        <v>198</v>
      </c>
      <c r="H42" s="301" t="s">
        <v>199</v>
      </c>
      <c r="I42" s="96" t="s">
        <v>121</v>
      </c>
      <c r="J42" s="96" t="s">
        <v>198</v>
      </c>
      <c r="K42" s="301" t="s">
        <v>199</v>
      </c>
      <c r="L42" s="104" t="s">
        <v>18</v>
      </c>
      <c r="M42" s="325"/>
      <c r="N42" s="81" t="s">
        <v>26</v>
      </c>
      <c r="O42" s="127"/>
    </row>
    <row r="43" spans="1:15" ht="15" customHeight="1">
      <c r="A43" s="117">
        <f t="shared" si="0"/>
        <v>43</v>
      </c>
      <c r="B43" s="49"/>
      <c r="C43" s="72" t="s">
        <v>31</v>
      </c>
      <c r="D43" s="78"/>
      <c r="E43" s="77"/>
      <c r="F43" s="77"/>
      <c r="G43" s="77"/>
      <c r="H43" s="79"/>
      <c r="I43" s="69"/>
      <c r="J43" s="48"/>
      <c r="K43" s="175"/>
      <c r="L43" s="74"/>
      <c r="M43" s="178"/>
      <c r="N43" s="191"/>
      <c r="O43" s="127"/>
    </row>
    <row r="44" spans="1:15" ht="15" customHeight="1">
      <c r="A44" s="117">
        <f t="shared" si="0"/>
        <v>44</v>
      </c>
      <c r="B44" s="49"/>
      <c r="C44" s="72" t="s">
        <v>30</v>
      </c>
      <c r="D44" s="78"/>
      <c r="E44" s="77"/>
      <c r="F44" s="77"/>
      <c r="G44" s="77"/>
      <c r="H44" s="79"/>
      <c r="I44" s="69"/>
      <c r="J44" s="58"/>
      <c r="K44" s="58"/>
      <c r="L44" s="79"/>
      <c r="M44" s="179"/>
      <c r="N44" s="177"/>
      <c r="O44" s="127"/>
    </row>
    <row r="45" spans="1:15" ht="15" customHeight="1">
      <c r="A45" s="117">
        <f t="shared" si="0"/>
        <v>45</v>
      </c>
      <c r="B45" s="49"/>
      <c r="C45" s="76" t="s">
        <v>40</v>
      </c>
      <c r="D45" s="163" t="s">
        <v>32</v>
      </c>
      <c r="E45" s="163" t="s">
        <v>144</v>
      </c>
      <c r="F45" s="163" t="s">
        <v>147</v>
      </c>
      <c r="G45" s="75"/>
      <c r="H45" s="75"/>
      <c r="I45" s="266"/>
      <c r="J45" s="48"/>
      <c r="K45" s="48"/>
      <c r="L45" s="74">
        <f>I45+J45+K45</f>
        <v>0</v>
      </c>
      <c r="M45" s="48"/>
      <c r="N45" s="73"/>
      <c r="O45" s="127"/>
    </row>
    <row r="46" spans="1:15" ht="15" customHeight="1">
      <c r="A46" s="117">
        <f t="shared" si="0"/>
        <v>46</v>
      </c>
      <c r="B46" s="49"/>
      <c r="C46" s="76" t="s">
        <v>40</v>
      </c>
      <c r="D46" s="163" t="s">
        <v>33</v>
      </c>
      <c r="E46" s="163" t="s">
        <v>144</v>
      </c>
      <c r="F46" s="163" t="s">
        <v>147</v>
      </c>
      <c r="G46" s="75"/>
      <c r="H46" s="75"/>
      <c r="I46" s="266"/>
      <c r="J46" s="48"/>
      <c r="K46" s="48"/>
      <c r="L46" s="74">
        <f>I46+J46+K46</f>
        <v>0</v>
      </c>
      <c r="M46" s="48"/>
      <c r="N46" s="73"/>
      <c r="O46" s="127"/>
    </row>
    <row r="47" spans="1:15" ht="15" customHeight="1" thickBot="1">
      <c r="A47" s="117">
        <f t="shared" si="0"/>
        <v>47</v>
      </c>
      <c r="B47" s="49"/>
      <c r="C47" s="76" t="s">
        <v>40</v>
      </c>
      <c r="D47" s="163" t="s">
        <v>34</v>
      </c>
      <c r="E47" s="289" t="s">
        <v>144</v>
      </c>
      <c r="F47" s="289" t="s">
        <v>147</v>
      </c>
      <c r="G47" s="75"/>
      <c r="H47" s="75"/>
      <c r="I47" s="266"/>
      <c r="J47" s="48"/>
      <c r="K47" s="48"/>
      <c r="L47" s="74">
        <f>I47+J47+K47</f>
        <v>0</v>
      </c>
      <c r="M47" s="48"/>
      <c r="N47" s="73"/>
      <c r="O47" s="127"/>
    </row>
    <row r="48" spans="1:15" ht="15" customHeight="1" thickBot="1">
      <c r="A48" s="117">
        <f t="shared" si="0"/>
        <v>48</v>
      </c>
      <c r="B48" s="49"/>
      <c r="C48" s="72" t="s">
        <v>28</v>
      </c>
      <c r="D48" s="71"/>
      <c r="E48" s="290"/>
      <c r="F48" s="291"/>
      <c r="G48" s="186"/>
      <c r="H48" s="187"/>
      <c r="I48" s="66">
        <f>SUM(I45:I47)</f>
        <v>0</v>
      </c>
      <c r="J48" s="66">
        <f>SUM(J45:J47)</f>
        <v>0</v>
      </c>
      <c r="K48" s="66">
        <f>SUM(K45:K47)</f>
        <v>0</v>
      </c>
      <c r="L48" s="66">
        <f>SUM(L45:L47)</f>
        <v>0</v>
      </c>
      <c r="M48" s="66">
        <f>SUM(M45:M47)</f>
        <v>0</v>
      </c>
      <c r="N48" s="189"/>
      <c r="O48" s="127"/>
    </row>
    <row r="49" spans="1:15" ht="15" customHeight="1" thickBot="1">
      <c r="A49" s="117">
        <f t="shared" si="0"/>
        <v>49</v>
      </c>
      <c r="B49" s="49"/>
      <c r="C49" s="72" t="s">
        <v>27</v>
      </c>
      <c r="D49" s="71"/>
      <c r="E49" s="292"/>
      <c r="F49" s="282"/>
      <c r="G49" s="186"/>
      <c r="H49" s="187"/>
      <c r="I49" s="69"/>
      <c r="J49" s="66">
        <f>J43+J48</f>
        <v>0</v>
      </c>
      <c r="K49" s="203"/>
      <c r="L49" s="273"/>
      <c r="M49" s="180"/>
      <c r="N49" s="215"/>
      <c r="O49" s="127"/>
    </row>
    <row r="50" spans="1:15" ht="20.1" customHeight="1">
      <c r="A50" s="117">
        <f t="shared" si="0"/>
        <v>50</v>
      </c>
      <c r="B50" s="49"/>
      <c r="C50" s="91"/>
      <c r="D50" s="89"/>
      <c r="E50" s="89"/>
      <c r="F50" s="89"/>
      <c r="G50" s="89"/>
      <c r="H50" s="89"/>
      <c r="I50" s="89"/>
      <c r="J50" s="87" t="s">
        <v>107</v>
      </c>
      <c r="K50" s="89"/>
      <c r="L50" s="89"/>
      <c r="M50" s="213"/>
      <c r="N50" s="89"/>
      <c r="O50" s="127"/>
    </row>
    <row r="51" spans="1:15" ht="30" customHeight="1">
      <c r="A51" s="117">
        <f t="shared" si="0"/>
        <v>51</v>
      </c>
      <c r="B51" s="49"/>
      <c r="C51" s="45"/>
      <c r="D51" s="111"/>
      <c r="E51" s="275"/>
      <c r="F51" s="275"/>
      <c r="G51" s="321" t="s">
        <v>77</v>
      </c>
      <c r="H51" s="323"/>
      <c r="I51" s="343" t="s">
        <v>72</v>
      </c>
      <c r="J51" s="323"/>
      <c r="K51" s="323"/>
      <c r="L51" s="322"/>
      <c r="M51" s="324" t="s">
        <v>78</v>
      </c>
      <c r="N51" s="45"/>
      <c r="O51" s="127"/>
    </row>
    <row r="52" spans="1:15" ht="38.25">
      <c r="A52" s="162">
        <f t="shared" si="0"/>
        <v>52</v>
      </c>
      <c r="B52" s="49"/>
      <c r="C52" s="164" t="s">
        <v>124</v>
      </c>
      <c r="D52" s="112" t="s">
        <v>75</v>
      </c>
      <c r="E52" s="269" t="s">
        <v>143</v>
      </c>
      <c r="F52" s="269" t="s">
        <v>146</v>
      </c>
      <c r="G52" s="96" t="s">
        <v>198</v>
      </c>
      <c r="H52" s="301" t="s">
        <v>199</v>
      </c>
      <c r="I52" s="96" t="s">
        <v>121</v>
      </c>
      <c r="J52" s="96" t="s">
        <v>198</v>
      </c>
      <c r="K52" s="301" t="s">
        <v>199</v>
      </c>
      <c r="L52" s="104" t="s">
        <v>18</v>
      </c>
      <c r="M52" s="325"/>
      <c r="N52" s="81" t="s">
        <v>26</v>
      </c>
      <c r="O52" s="127"/>
    </row>
    <row r="53" spans="1:15" ht="15" customHeight="1">
      <c r="A53" s="117">
        <f t="shared" si="0"/>
        <v>53</v>
      </c>
      <c r="B53" s="49"/>
      <c r="C53" s="72" t="s">
        <v>31</v>
      </c>
      <c r="D53" s="78"/>
      <c r="E53" s="77"/>
      <c r="F53" s="77"/>
      <c r="G53" s="77"/>
      <c r="H53" s="79"/>
      <c r="I53" s="69"/>
      <c r="J53" s="48"/>
      <c r="K53" s="175"/>
      <c r="L53" s="74"/>
      <c r="M53" s="178"/>
      <c r="N53" s="191"/>
      <c r="O53" s="127"/>
    </row>
    <row r="54" spans="1:15" ht="15" customHeight="1">
      <c r="A54" s="117">
        <f t="shared" si="0"/>
        <v>54</v>
      </c>
      <c r="B54" s="49"/>
      <c r="C54" s="72" t="s">
        <v>30</v>
      </c>
      <c r="D54" s="78"/>
      <c r="E54" s="77"/>
      <c r="F54" s="77"/>
      <c r="G54" s="77"/>
      <c r="H54" s="79"/>
      <c r="I54" s="69"/>
      <c r="J54" s="58"/>
      <c r="K54" s="58"/>
      <c r="L54" s="79"/>
      <c r="M54" s="179"/>
      <c r="N54" s="177"/>
      <c r="O54" s="191"/>
    </row>
    <row r="55" spans="1:15" ht="15" customHeight="1">
      <c r="A55" s="117">
        <f t="shared" si="0"/>
        <v>55</v>
      </c>
      <c r="B55" s="49"/>
      <c r="C55" s="76" t="s">
        <v>40</v>
      </c>
      <c r="D55" s="163" t="s">
        <v>32</v>
      </c>
      <c r="E55" s="163" t="s">
        <v>144</v>
      </c>
      <c r="F55" s="163" t="s">
        <v>147</v>
      </c>
      <c r="G55" s="75"/>
      <c r="H55" s="75"/>
      <c r="I55" s="266"/>
      <c r="J55" s="48"/>
      <c r="K55" s="48"/>
      <c r="L55" s="74">
        <f>I55+J55+K55</f>
        <v>0</v>
      </c>
      <c r="M55" s="48"/>
      <c r="N55" s="73"/>
      <c r="O55" s="127"/>
    </row>
    <row r="56" spans="1:15" ht="15" customHeight="1">
      <c r="A56" s="117">
        <f t="shared" si="0"/>
        <v>56</v>
      </c>
      <c r="B56" s="49"/>
      <c r="C56" s="76" t="s">
        <v>40</v>
      </c>
      <c r="D56" s="163" t="s">
        <v>33</v>
      </c>
      <c r="E56" s="163" t="s">
        <v>144</v>
      </c>
      <c r="F56" s="163" t="s">
        <v>147</v>
      </c>
      <c r="G56" s="75"/>
      <c r="H56" s="75"/>
      <c r="I56" s="266"/>
      <c r="J56" s="48"/>
      <c r="K56" s="48"/>
      <c r="L56" s="74">
        <f>I56+J56+K56</f>
        <v>0</v>
      </c>
      <c r="M56" s="48"/>
      <c r="N56" s="73"/>
      <c r="O56" s="127"/>
    </row>
    <row r="57" spans="1:15" ht="15" customHeight="1" thickBot="1">
      <c r="A57" s="117">
        <f t="shared" si="0"/>
        <v>57</v>
      </c>
      <c r="B57" s="49"/>
      <c r="C57" s="76" t="s">
        <v>40</v>
      </c>
      <c r="D57" s="163" t="s">
        <v>34</v>
      </c>
      <c r="E57" s="289" t="s">
        <v>144</v>
      </c>
      <c r="F57" s="289" t="s">
        <v>147</v>
      </c>
      <c r="G57" s="75"/>
      <c r="H57" s="75"/>
      <c r="I57" s="266"/>
      <c r="J57" s="48"/>
      <c r="K57" s="48"/>
      <c r="L57" s="74">
        <f>I57+J57+K57</f>
        <v>0</v>
      </c>
      <c r="M57" s="48"/>
      <c r="N57" s="73"/>
      <c r="O57" s="127"/>
    </row>
    <row r="58" spans="1:15" ht="15" customHeight="1" thickBot="1">
      <c r="A58" s="117">
        <f t="shared" si="0"/>
        <v>58</v>
      </c>
      <c r="B58" s="49"/>
      <c r="C58" s="72" t="s">
        <v>28</v>
      </c>
      <c r="D58" s="71"/>
      <c r="E58" s="290"/>
      <c r="F58" s="291"/>
      <c r="G58" s="186"/>
      <c r="H58" s="187"/>
      <c r="I58" s="66">
        <f>SUM(I55:I57)</f>
        <v>0</v>
      </c>
      <c r="J58" s="66">
        <f>SUM(J55:J57)</f>
        <v>0</v>
      </c>
      <c r="K58" s="66">
        <f>SUM(K55:K57)</f>
        <v>0</v>
      </c>
      <c r="L58" s="66">
        <f>SUM(L55:L57)</f>
        <v>0</v>
      </c>
      <c r="M58" s="66">
        <f>SUM(M55:M57)</f>
        <v>0</v>
      </c>
      <c r="N58" s="189"/>
      <c r="O58" s="127"/>
    </row>
    <row r="59" spans="1:15" ht="15" customHeight="1" thickBot="1">
      <c r="A59" s="117">
        <f t="shared" si="0"/>
        <v>59</v>
      </c>
      <c r="B59" s="49"/>
      <c r="C59" s="72" t="s">
        <v>27</v>
      </c>
      <c r="D59" s="71"/>
      <c r="E59" s="292"/>
      <c r="F59" s="282"/>
      <c r="G59" s="186"/>
      <c r="H59" s="187"/>
      <c r="I59" s="69"/>
      <c r="J59" s="66">
        <f>J53+J58</f>
        <v>0</v>
      </c>
      <c r="K59" s="203"/>
      <c r="L59" s="272"/>
      <c r="M59" s="180"/>
      <c r="N59" s="215"/>
      <c r="O59" s="127"/>
    </row>
    <row r="60" spans="1:15" ht="18" customHeight="1">
      <c r="A60" s="128">
        <f t="shared" si="0"/>
        <v>60</v>
      </c>
      <c r="B60" s="129"/>
      <c r="C60" s="129"/>
      <c r="D60" s="129"/>
      <c r="E60" s="129"/>
      <c r="F60" s="129"/>
      <c r="G60" s="129"/>
      <c r="H60" s="129"/>
      <c r="I60" s="129"/>
      <c r="J60" s="142" t="s">
        <v>107</v>
      </c>
      <c r="K60" s="129"/>
      <c r="L60" s="129"/>
      <c r="M60" s="166"/>
      <c r="N60" s="129"/>
      <c r="O60" s="157" t="s">
        <v>48</v>
      </c>
    </row>
    <row r="61" ht="15" customHeight="1"/>
    <row r="62" spans="1:15" ht="15" customHeight="1">
      <c r="A62" s="54"/>
      <c r="B62" s="55"/>
      <c r="C62" s="55"/>
      <c r="D62" s="55"/>
      <c r="E62" s="55"/>
      <c r="F62" s="55"/>
      <c r="G62" s="55"/>
      <c r="H62" s="55"/>
      <c r="I62" s="55"/>
      <c r="J62" s="55"/>
      <c r="K62" s="82"/>
      <c r="L62" s="82"/>
      <c r="M62" s="82"/>
      <c r="N62" s="82"/>
      <c r="O62" s="125"/>
    </row>
    <row r="63" spans="1:15" ht="15" customHeight="1">
      <c r="A63" s="56"/>
      <c r="B63" s="6"/>
      <c r="C63" s="6"/>
      <c r="D63" s="6"/>
      <c r="E63" s="6"/>
      <c r="F63" s="6"/>
      <c r="G63" s="6"/>
      <c r="H63" s="6"/>
      <c r="I63" s="6"/>
      <c r="J63" s="6"/>
      <c r="K63" s="6"/>
      <c r="L63" s="27" t="s">
        <v>196</v>
      </c>
      <c r="M63" s="328" t="str">
        <f>IF(NOT(ISBLANK(CoverSheet!$C$8)),CoverSheet!$C$8,"")</f>
        <v>Gas Transmission Business</v>
      </c>
      <c r="N63" s="328"/>
      <c r="O63" s="126"/>
    </row>
    <row r="64" spans="1:15" ht="15" customHeight="1">
      <c r="A64" s="56"/>
      <c r="B64" s="6"/>
      <c r="C64" s="6"/>
      <c r="D64" s="6"/>
      <c r="E64" s="6"/>
      <c r="F64" s="6"/>
      <c r="G64" s="6"/>
      <c r="H64" s="6"/>
      <c r="I64" s="6"/>
      <c r="J64" s="6"/>
      <c r="K64" s="6"/>
      <c r="L64" s="27" t="s">
        <v>15</v>
      </c>
      <c r="M64" s="329">
        <f>IF(ISNUMBER(CoverSheet!$C$11),CoverSheet!$C$11,"")</f>
        <v>40724</v>
      </c>
      <c r="N64" s="329"/>
      <c r="O64" s="126"/>
    </row>
    <row r="65" spans="1:15" ht="15" customHeight="1">
      <c r="A65" s="133" t="s">
        <v>155</v>
      </c>
      <c r="B65" s="119"/>
      <c r="C65" s="6"/>
      <c r="D65" s="6"/>
      <c r="E65" s="6"/>
      <c r="F65" s="6"/>
      <c r="G65" s="6"/>
      <c r="H65" s="6"/>
      <c r="I65" s="6"/>
      <c r="J65" s="6"/>
      <c r="K65" s="57"/>
      <c r="L65" s="57"/>
      <c r="M65" s="57"/>
      <c r="N65" s="57"/>
      <c r="O65" s="126"/>
    </row>
    <row r="66" spans="1:15" ht="15" customHeight="1">
      <c r="A66" s="134" t="s">
        <v>115</v>
      </c>
      <c r="B66" s="123"/>
      <c r="C66" s="7"/>
      <c r="D66" s="6"/>
      <c r="E66" s="6"/>
      <c r="F66" s="6"/>
      <c r="G66" s="6"/>
      <c r="H66" s="6"/>
      <c r="I66" s="6"/>
      <c r="J66" s="6"/>
      <c r="K66" s="57"/>
      <c r="L66" s="57"/>
      <c r="M66" s="57"/>
      <c r="N66" s="57"/>
      <c r="O66" s="126"/>
    </row>
    <row r="67" spans="1:15" ht="24.95" customHeight="1">
      <c r="A67" s="162">
        <f aca="true" t="shared" si="4" ref="A67:A100">ROW(A67)</f>
        <v>67</v>
      </c>
      <c r="B67" s="108" t="s">
        <v>189</v>
      </c>
      <c r="C67" s="259"/>
      <c r="D67" s="49"/>
      <c r="E67" s="49"/>
      <c r="F67" s="49"/>
      <c r="G67" s="49"/>
      <c r="H67" s="49"/>
      <c r="I67" s="49"/>
      <c r="J67" s="49"/>
      <c r="K67" s="49"/>
      <c r="L67" s="49"/>
      <c r="M67" s="49"/>
      <c r="N67" s="49"/>
      <c r="O67" s="127"/>
    </row>
    <row r="68" spans="1:15" ht="13.5" customHeight="1">
      <c r="A68" s="117">
        <f t="shared" si="4"/>
        <v>68</v>
      </c>
      <c r="B68" s="49"/>
      <c r="C68" s="49"/>
      <c r="D68" s="49"/>
      <c r="E68" s="49"/>
      <c r="F68" s="49"/>
      <c r="G68" s="49"/>
      <c r="H68" s="49"/>
      <c r="I68" s="49"/>
      <c r="J68" s="49"/>
      <c r="K68" s="49"/>
      <c r="L68" s="49"/>
      <c r="M68" s="49"/>
      <c r="N68" s="49"/>
      <c r="O68" s="127"/>
    </row>
    <row r="69" spans="1:15" ht="30" customHeight="1">
      <c r="A69" s="117">
        <f t="shared" si="4"/>
        <v>69</v>
      </c>
      <c r="B69" s="49"/>
      <c r="C69" s="111"/>
      <c r="D69" s="111"/>
      <c r="E69" s="326" t="s">
        <v>200</v>
      </c>
      <c r="F69" s="326" t="s">
        <v>201</v>
      </c>
      <c r="G69" s="326" t="s">
        <v>202</v>
      </c>
      <c r="H69" s="326" t="s">
        <v>203</v>
      </c>
      <c r="I69" s="339" t="s">
        <v>72</v>
      </c>
      <c r="J69" s="340"/>
      <c r="K69" s="340"/>
      <c r="L69" s="341"/>
      <c r="M69" s="324" t="s">
        <v>78</v>
      </c>
      <c r="N69" s="45"/>
      <c r="O69" s="127"/>
    </row>
    <row r="70" spans="1:15" ht="60.75" customHeight="1">
      <c r="A70" s="162">
        <f t="shared" si="4"/>
        <v>70</v>
      </c>
      <c r="B70" s="49"/>
      <c r="C70" s="112" t="s">
        <v>76</v>
      </c>
      <c r="D70" s="112" t="s">
        <v>75</v>
      </c>
      <c r="E70" s="327"/>
      <c r="F70" s="327"/>
      <c r="G70" s="327"/>
      <c r="H70" s="327"/>
      <c r="I70" s="172" t="s">
        <v>121</v>
      </c>
      <c r="J70" s="96" t="s">
        <v>198</v>
      </c>
      <c r="K70" s="301" t="s">
        <v>199</v>
      </c>
      <c r="L70" s="104" t="s">
        <v>18</v>
      </c>
      <c r="M70" s="325"/>
      <c r="N70" s="81" t="s">
        <v>26</v>
      </c>
      <c r="O70" s="127"/>
    </row>
    <row r="71" spans="1:15" ht="21" customHeight="1">
      <c r="A71" s="162">
        <f t="shared" si="4"/>
        <v>71</v>
      </c>
      <c r="B71" s="49"/>
      <c r="C71" s="253" t="s">
        <v>37</v>
      </c>
      <c r="D71" s="78"/>
      <c r="E71" s="69"/>
      <c r="F71" s="69"/>
      <c r="G71" s="69"/>
      <c r="H71" s="79"/>
      <c r="I71" s="69"/>
      <c r="J71" s="77"/>
      <c r="K71" s="69"/>
      <c r="L71" s="79"/>
      <c r="M71" s="176"/>
      <c r="N71" s="195"/>
      <c r="O71" s="127"/>
    </row>
    <row r="72" spans="1:15" ht="15" customHeight="1">
      <c r="A72" s="117">
        <f t="shared" si="4"/>
        <v>72</v>
      </c>
      <c r="B72" s="49"/>
      <c r="C72" s="72" t="s">
        <v>31</v>
      </c>
      <c r="D72" s="78"/>
      <c r="E72" s="286"/>
      <c r="F72" s="286"/>
      <c r="G72" s="184"/>
      <c r="H72" s="296"/>
      <c r="I72" s="78"/>
      <c r="J72" s="48"/>
      <c r="K72" s="78"/>
      <c r="L72" s="74"/>
      <c r="M72" s="218"/>
      <c r="N72" s="218"/>
      <c r="O72" s="127"/>
    </row>
    <row r="73" spans="1:15" ht="13.5" thickBot="1">
      <c r="A73" s="117">
        <f t="shared" si="4"/>
        <v>73</v>
      </c>
      <c r="B73" s="49"/>
      <c r="C73" s="72" t="s">
        <v>30</v>
      </c>
      <c r="D73" s="163" t="s">
        <v>145</v>
      </c>
      <c r="E73" s="75"/>
      <c r="F73" s="75"/>
      <c r="G73" s="75"/>
      <c r="H73" s="75"/>
      <c r="I73" s="266"/>
      <c r="J73" s="48"/>
      <c r="K73" s="48"/>
      <c r="L73" s="74">
        <f>I73+J73+K73</f>
        <v>0</v>
      </c>
      <c r="M73" s="48"/>
      <c r="N73" s="210"/>
      <c r="O73" s="127"/>
    </row>
    <row r="74" spans="1:15" ht="15" customHeight="1" thickBot="1">
      <c r="A74" s="135">
        <f t="shared" si="4"/>
        <v>74</v>
      </c>
      <c r="B74" s="49"/>
      <c r="C74" s="217" t="s">
        <v>125</v>
      </c>
      <c r="D74" s="71"/>
      <c r="E74" s="276"/>
      <c r="F74" s="276"/>
      <c r="G74" s="184"/>
      <c r="H74" s="296"/>
      <c r="I74" s="182"/>
      <c r="J74" s="66">
        <f>SUM(J72:J73)</f>
        <v>0</v>
      </c>
      <c r="K74" s="182"/>
      <c r="L74" s="272"/>
      <c r="M74" s="205"/>
      <c r="N74" s="189"/>
      <c r="O74" s="127"/>
    </row>
    <row r="75" spans="1:15" ht="21" customHeight="1">
      <c r="A75" s="162">
        <f t="shared" si="4"/>
        <v>75</v>
      </c>
      <c r="B75" s="49"/>
      <c r="C75" s="253" t="s">
        <v>37</v>
      </c>
      <c r="D75" s="78"/>
      <c r="E75" s="69"/>
      <c r="F75" s="69"/>
      <c r="G75" s="69"/>
      <c r="H75" s="79"/>
      <c r="I75" s="69"/>
      <c r="J75" s="77"/>
      <c r="K75" s="69"/>
      <c r="L75" s="79"/>
      <c r="M75" s="206"/>
      <c r="N75" s="178"/>
      <c r="O75" s="127"/>
    </row>
    <row r="76" spans="1:15" ht="12.75">
      <c r="A76" s="117">
        <f t="shared" si="4"/>
        <v>76</v>
      </c>
      <c r="B76" s="49"/>
      <c r="C76" s="72" t="s">
        <v>31</v>
      </c>
      <c r="D76" s="78"/>
      <c r="E76" s="286"/>
      <c r="F76" s="286"/>
      <c r="G76" s="184"/>
      <c r="H76" s="296"/>
      <c r="I76" s="78"/>
      <c r="J76" s="48"/>
      <c r="K76" s="78"/>
      <c r="L76" s="74"/>
      <c r="M76" s="218"/>
      <c r="N76" s="218"/>
      <c r="O76" s="127"/>
    </row>
    <row r="77" spans="1:15" ht="13.5" thickBot="1">
      <c r="A77" s="117">
        <f t="shared" si="4"/>
        <v>77</v>
      </c>
      <c r="B77" s="49"/>
      <c r="C77" s="72" t="s">
        <v>30</v>
      </c>
      <c r="D77" s="163" t="s">
        <v>145</v>
      </c>
      <c r="E77" s="75"/>
      <c r="F77" s="75"/>
      <c r="G77" s="75"/>
      <c r="H77" s="75"/>
      <c r="I77" s="266"/>
      <c r="J77" s="48"/>
      <c r="K77" s="48"/>
      <c r="L77" s="74">
        <f>I77+J77+K77</f>
        <v>0</v>
      </c>
      <c r="M77" s="48"/>
      <c r="N77" s="210"/>
      <c r="O77" s="127"/>
    </row>
    <row r="78" spans="1:15" ht="13.5" thickBot="1">
      <c r="A78" s="135">
        <f t="shared" si="4"/>
        <v>78</v>
      </c>
      <c r="B78" s="49"/>
      <c r="C78" s="217" t="s">
        <v>125</v>
      </c>
      <c r="D78" s="71"/>
      <c r="E78" s="276"/>
      <c r="F78" s="276"/>
      <c r="G78" s="184"/>
      <c r="H78" s="296"/>
      <c r="I78" s="182"/>
      <c r="J78" s="66">
        <f>SUM(J76:J77)</f>
        <v>0</v>
      </c>
      <c r="K78" s="182"/>
      <c r="L78" s="272"/>
      <c r="M78" s="205"/>
      <c r="N78" s="189"/>
      <c r="O78" s="127"/>
    </row>
    <row r="79" spans="1:15" ht="21" customHeight="1">
      <c r="A79" s="162">
        <f t="shared" si="4"/>
        <v>79</v>
      </c>
      <c r="B79" s="49"/>
      <c r="C79" s="253" t="s">
        <v>37</v>
      </c>
      <c r="D79" s="78"/>
      <c r="E79" s="69"/>
      <c r="F79" s="69"/>
      <c r="G79" s="69"/>
      <c r="H79" s="79"/>
      <c r="I79" s="69"/>
      <c r="J79" s="77"/>
      <c r="K79" s="69"/>
      <c r="L79" s="79"/>
      <c r="M79" s="206"/>
      <c r="N79" s="178"/>
      <c r="O79" s="127"/>
    </row>
    <row r="80" spans="1:15" ht="12.75">
      <c r="A80" s="117">
        <f t="shared" si="4"/>
        <v>80</v>
      </c>
      <c r="B80" s="49"/>
      <c r="C80" s="72" t="s">
        <v>31</v>
      </c>
      <c r="D80" s="78"/>
      <c r="E80" s="286"/>
      <c r="F80" s="286"/>
      <c r="G80" s="184"/>
      <c r="H80" s="296"/>
      <c r="I80" s="78"/>
      <c r="J80" s="48"/>
      <c r="K80" s="78"/>
      <c r="L80" s="74"/>
      <c r="M80" s="218"/>
      <c r="N80" s="218"/>
      <c r="O80" s="127"/>
    </row>
    <row r="81" spans="1:15" ht="13.5" thickBot="1">
      <c r="A81" s="117">
        <f t="shared" si="4"/>
        <v>81</v>
      </c>
      <c r="B81" s="49"/>
      <c r="C81" s="72" t="s">
        <v>30</v>
      </c>
      <c r="D81" s="163" t="s">
        <v>145</v>
      </c>
      <c r="E81" s="75"/>
      <c r="F81" s="75"/>
      <c r="G81" s="75"/>
      <c r="H81" s="75"/>
      <c r="I81" s="266"/>
      <c r="J81" s="48"/>
      <c r="K81" s="48"/>
      <c r="L81" s="74">
        <f>I81+J81+K81</f>
        <v>0</v>
      </c>
      <c r="M81" s="48"/>
      <c r="N81" s="210"/>
      <c r="O81" s="127"/>
    </row>
    <row r="82" spans="1:15" ht="13.5" thickBot="1">
      <c r="A82" s="135">
        <f t="shared" si="4"/>
        <v>82</v>
      </c>
      <c r="B82" s="49"/>
      <c r="C82" s="217" t="s">
        <v>125</v>
      </c>
      <c r="D82" s="71"/>
      <c r="E82" s="276"/>
      <c r="F82" s="276"/>
      <c r="G82" s="184"/>
      <c r="H82" s="296"/>
      <c r="I82" s="182"/>
      <c r="J82" s="66">
        <f>SUM(J80:J81)</f>
        <v>0</v>
      </c>
      <c r="K82" s="182"/>
      <c r="L82" s="272"/>
      <c r="M82" s="205"/>
      <c r="N82" s="189"/>
      <c r="O82" s="127"/>
    </row>
    <row r="83" spans="1:15" ht="13.5" thickBot="1">
      <c r="A83" s="117">
        <f t="shared" si="4"/>
        <v>83</v>
      </c>
      <c r="B83" s="49"/>
      <c r="C83" s="68"/>
      <c r="D83" s="69"/>
      <c r="E83" s="69"/>
      <c r="F83" s="69"/>
      <c r="G83" s="69"/>
      <c r="H83" s="79"/>
      <c r="I83" s="70"/>
      <c r="J83" s="174"/>
      <c r="K83" s="70"/>
      <c r="L83" s="274"/>
      <c r="M83" s="206"/>
      <c r="N83" s="178"/>
      <c r="O83" s="127"/>
    </row>
    <row r="84" spans="1:15" ht="13.5" thickBot="1">
      <c r="A84" s="117">
        <f t="shared" si="4"/>
        <v>84</v>
      </c>
      <c r="B84" s="49"/>
      <c r="C84" s="68" t="s">
        <v>29</v>
      </c>
      <c r="D84" s="67"/>
      <c r="E84" s="297"/>
      <c r="F84" s="294"/>
      <c r="G84" s="298"/>
      <c r="H84" s="185"/>
      <c r="I84" s="205"/>
      <c r="J84" s="66">
        <f>SUM(J72,J76,J80)</f>
        <v>0</v>
      </c>
      <c r="K84" s="221"/>
      <c r="L84" s="181"/>
      <c r="M84" s="222"/>
      <c r="N84" s="178"/>
      <c r="O84" s="127"/>
    </row>
    <row r="85" spans="1:15" ht="13.5" thickBot="1">
      <c r="A85" s="117">
        <f t="shared" si="4"/>
        <v>85</v>
      </c>
      <c r="B85" s="49"/>
      <c r="C85" s="68" t="s">
        <v>28</v>
      </c>
      <c r="D85" s="67"/>
      <c r="E85" s="209"/>
      <c r="F85" s="89"/>
      <c r="G85" s="207"/>
      <c r="H85" s="187"/>
      <c r="I85" s="66">
        <f>SUM(I73,I77,I81)</f>
        <v>0</v>
      </c>
      <c r="J85" s="66">
        <f>SUM(J73,J77,J81)</f>
        <v>0</v>
      </c>
      <c r="K85" s="260">
        <f>SUM(K73,K77,K81)</f>
        <v>0</v>
      </c>
      <c r="L85" s="66">
        <f>SUM(L73,L77,L81)</f>
        <v>0</v>
      </c>
      <c r="M85" s="66">
        <f>SUM(M73,M77,M81)</f>
        <v>0</v>
      </c>
      <c r="N85" s="209"/>
      <c r="O85" s="127"/>
    </row>
    <row r="86" spans="1:15" ht="15" customHeight="1" thickBot="1">
      <c r="A86" s="135">
        <f t="shared" si="4"/>
        <v>86</v>
      </c>
      <c r="B86" s="49"/>
      <c r="C86" s="68" t="s">
        <v>27</v>
      </c>
      <c r="D86" s="67"/>
      <c r="E86" s="255"/>
      <c r="F86" s="285"/>
      <c r="G86" s="299"/>
      <c r="H86" s="79"/>
      <c r="I86" s="182"/>
      <c r="J86" s="66">
        <f>J84+J85</f>
        <v>0</v>
      </c>
      <c r="K86" s="182"/>
      <c r="L86" s="272"/>
      <c r="M86" s="182"/>
      <c r="N86" s="211"/>
      <c r="O86" s="127"/>
    </row>
    <row r="87" spans="1:15" ht="12.75">
      <c r="A87" s="117">
        <f t="shared" si="4"/>
        <v>87</v>
      </c>
      <c r="B87" s="49"/>
      <c r="C87" s="88"/>
      <c r="D87" s="89"/>
      <c r="E87" s="89"/>
      <c r="F87" s="89"/>
      <c r="G87" s="90"/>
      <c r="H87" s="90"/>
      <c r="I87" s="90"/>
      <c r="J87" s="87" t="s">
        <v>107</v>
      </c>
      <c r="K87" s="90"/>
      <c r="L87" s="87"/>
      <c r="M87" s="90"/>
      <c r="N87" s="89"/>
      <c r="O87" s="127"/>
    </row>
    <row r="88" spans="1:15" ht="21.75" customHeight="1">
      <c r="A88" s="162">
        <f t="shared" si="4"/>
        <v>88</v>
      </c>
      <c r="B88" s="108" t="s">
        <v>190</v>
      </c>
      <c r="C88" s="259"/>
      <c r="D88" s="89"/>
      <c r="E88" s="89"/>
      <c r="F88" s="89"/>
      <c r="G88" s="90"/>
      <c r="H88" s="90"/>
      <c r="I88" s="90"/>
      <c r="J88" s="90"/>
      <c r="K88" s="90"/>
      <c r="L88" s="90"/>
      <c r="M88" s="90"/>
      <c r="N88" s="89"/>
      <c r="O88" s="127"/>
    </row>
    <row r="89" spans="1:15" ht="13.5" customHeight="1">
      <c r="A89" s="117">
        <f t="shared" si="4"/>
        <v>89</v>
      </c>
      <c r="B89" s="49"/>
      <c r="C89" s="88"/>
      <c r="D89" s="89"/>
      <c r="E89" s="89"/>
      <c r="F89" s="89"/>
      <c r="G89" s="90"/>
      <c r="H89" s="90"/>
      <c r="I89" s="90"/>
      <c r="J89" s="90"/>
      <c r="K89" s="90"/>
      <c r="L89" s="90"/>
      <c r="M89" s="90"/>
      <c r="N89" s="214"/>
      <c r="O89" s="127"/>
    </row>
    <row r="90" spans="1:15" ht="30" customHeight="1">
      <c r="A90" s="117">
        <f t="shared" si="4"/>
        <v>90</v>
      </c>
      <c r="B90" s="49"/>
      <c r="C90" s="111"/>
      <c r="D90" s="111"/>
      <c r="E90" s="326" t="s">
        <v>200</v>
      </c>
      <c r="F90" s="326" t="s">
        <v>206</v>
      </c>
      <c r="G90" s="326" t="s">
        <v>202</v>
      </c>
      <c r="H90" s="326" t="s">
        <v>203</v>
      </c>
      <c r="I90" s="339" t="s">
        <v>72</v>
      </c>
      <c r="J90" s="340"/>
      <c r="K90" s="340"/>
      <c r="L90" s="341"/>
      <c r="M90" s="324" t="s">
        <v>78</v>
      </c>
      <c r="N90" s="45"/>
      <c r="O90" s="127"/>
    </row>
    <row r="91" spans="1:15" ht="60.75" customHeight="1">
      <c r="A91" s="162">
        <f t="shared" si="4"/>
        <v>91</v>
      </c>
      <c r="B91" s="49"/>
      <c r="C91" s="112" t="s">
        <v>76</v>
      </c>
      <c r="D91" s="112" t="s">
        <v>75</v>
      </c>
      <c r="E91" s="327"/>
      <c r="F91" s="327"/>
      <c r="G91" s="327"/>
      <c r="H91" s="327"/>
      <c r="I91" s="96" t="s">
        <v>121</v>
      </c>
      <c r="J91" s="172" t="s">
        <v>198</v>
      </c>
      <c r="K91" s="301" t="s">
        <v>199</v>
      </c>
      <c r="L91" s="104" t="s">
        <v>18</v>
      </c>
      <c r="M91" s="325"/>
      <c r="N91" s="81" t="s">
        <v>26</v>
      </c>
      <c r="O91" s="127"/>
    </row>
    <row r="92" spans="1:15" ht="21" customHeight="1">
      <c r="A92" s="117">
        <f t="shared" si="4"/>
        <v>92</v>
      </c>
      <c r="B92" s="49"/>
      <c r="C92" s="254" t="s">
        <v>41</v>
      </c>
      <c r="D92" s="81"/>
      <c r="E92" s="81"/>
      <c r="F92" s="81"/>
      <c r="G92" s="50"/>
      <c r="H92" s="50"/>
      <c r="I92" s="169"/>
      <c r="J92" s="171"/>
      <c r="K92" s="170"/>
      <c r="L92" s="50"/>
      <c r="M92" s="223"/>
      <c r="N92" s="223"/>
      <c r="O92" s="127"/>
    </row>
    <row r="93" spans="1:15" ht="12.75">
      <c r="A93" s="117">
        <f t="shared" si="4"/>
        <v>93</v>
      </c>
      <c r="B93" s="49"/>
      <c r="C93" s="72" t="s">
        <v>31</v>
      </c>
      <c r="D93" s="78"/>
      <c r="E93" s="286"/>
      <c r="F93" s="286"/>
      <c r="G93" s="184"/>
      <c r="H93" s="296"/>
      <c r="I93" s="78"/>
      <c r="J93" s="48"/>
      <c r="K93" s="78"/>
      <c r="L93" s="74"/>
      <c r="M93" s="218"/>
      <c r="N93" s="218"/>
      <c r="O93" s="127"/>
    </row>
    <row r="94" spans="1:15" ht="13.5" thickBot="1">
      <c r="A94" s="117">
        <f t="shared" si="4"/>
        <v>94</v>
      </c>
      <c r="B94" s="49"/>
      <c r="C94" s="72" t="s">
        <v>30</v>
      </c>
      <c r="D94" s="163" t="s">
        <v>145</v>
      </c>
      <c r="E94" s="75"/>
      <c r="F94" s="75"/>
      <c r="G94" s="75"/>
      <c r="H94" s="75"/>
      <c r="I94" s="266"/>
      <c r="J94" s="48"/>
      <c r="K94" s="48"/>
      <c r="L94" s="74">
        <f>I94+J94+K94</f>
        <v>0</v>
      </c>
      <c r="M94" s="48"/>
      <c r="N94" s="73"/>
      <c r="O94" s="127"/>
    </row>
    <row r="95" spans="1:15" ht="13.5" thickBot="1">
      <c r="A95" s="135">
        <f t="shared" si="4"/>
        <v>95</v>
      </c>
      <c r="B95" s="49"/>
      <c r="C95" s="217" t="s">
        <v>125</v>
      </c>
      <c r="D95" s="71"/>
      <c r="E95" s="293"/>
      <c r="F95" s="295"/>
      <c r="G95" s="184"/>
      <c r="H95" s="296"/>
      <c r="I95" s="182"/>
      <c r="J95" s="66">
        <f>SUM(J93:J94)</f>
        <v>0</v>
      </c>
      <c r="K95" s="182"/>
      <c r="L95" s="272"/>
      <c r="M95" s="205"/>
      <c r="N95" s="189"/>
      <c r="O95" s="127"/>
    </row>
    <row r="96" spans="1:15" ht="21" customHeight="1">
      <c r="A96" s="117">
        <f t="shared" si="4"/>
        <v>96</v>
      </c>
      <c r="B96" s="49"/>
      <c r="C96" s="254" t="s">
        <v>42</v>
      </c>
      <c r="D96" s="81"/>
      <c r="E96" s="81"/>
      <c r="F96" s="81"/>
      <c r="G96" s="50"/>
      <c r="H96" s="50"/>
      <c r="I96" s="169"/>
      <c r="J96" s="173" t="s">
        <v>107</v>
      </c>
      <c r="K96" s="170"/>
      <c r="L96" s="50"/>
      <c r="M96" s="223"/>
      <c r="N96" s="223"/>
      <c r="O96" s="127"/>
    </row>
    <row r="97" spans="1:15" ht="12.75">
      <c r="A97" s="117">
        <f t="shared" si="4"/>
        <v>97</v>
      </c>
      <c r="B97" s="49"/>
      <c r="C97" s="72" t="s">
        <v>31</v>
      </c>
      <c r="D97" s="78"/>
      <c r="E97" s="286"/>
      <c r="F97" s="286"/>
      <c r="G97" s="184"/>
      <c r="H97" s="296"/>
      <c r="I97" s="78"/>
      <c r="J97" s="48"/>
      <c r="K97" s="78"/>
      <c r="L97" s="74"/>
      <c r="M97" s="218"/>
      <c r="N97" s="218"/>
      <c r="O97" s="127"/>
    </row>
    <row r="98" spans="1:15" ht="13.5" thickBot="1">
      <c r="A98" s="117">
        <f t="shared" si="4"/>
        <v>98</v>
      </c>
      <c r="B98" s="49"/>
      <c r="C98" s="72" t="s">
        <v>30</v>
      </c>
      <c r="D98" s="163" t="s">
        <v>145</v>
      </c>
      <c r="E98" s="75"/>
      <c r="F98" s="75"/>
      <c r="G98" s="75"/>
      <c r="H98" s="75"/>
      <c r="I98" s="266"/>
      <c r="J98" s="48"/>
      <c r="K98" s="48"/>
      <c r="L98" s="74">
        <f>I98+J98+K98</f>
        <v>0</v>
      </c>
      <c r="M98" s="48"/>
      <c r="N98" s="73"/>
      <c r="O98" s="127"/>
    </row>
    <row r="99" spans="1:15" ht="13.5" thickBot="1">
      <c r="A99" s="135">
        <f t="shared" si="4"/>
        <v>99</v>
      </c>
      <c r="B99" s="49"/>
      <c r="C99" s="217" t="s">
        <v>125</v>
      </c>
      <c r="D99" s="71"/>
      <c r="E99" s="293"/>
      <c r="F99" s="295"/>
      <c r="G99" s="184"/>
      <c r="H99" s="296"/>
      <c r="I99" s="182"/>
      <c r="J99" s="66">
        <f>SUM(J97:J98)</f>
        <v>0</v>
      </c>
      <c r="K99" s="182"/>
      <c r="L99" s="272"/>
      <c r="M99" s="74"/>
      <c r="N99" s="255"/>
      <c r="O99" s="127"/>
    </row>
    <row r="100" spans="1:15" ht="18" customHeight="1">
      <c r="A100" s="128">
        <f t="shared" si="4"/>
        <v>100</v>
      </c>
      <c r="B100" s="129"/>
      <c r="C100" s="129"/>
      <c r="D100" s="129"/>
      <c r="E100" s="129"/>
      <c r="F100" s="129"/>
      <c r="G100" s="129"/>
      <c r="H100" s="129"/>
      <c r="I100" s="129"/>
      <c r="J100" s="142" t="s">
        <v>107</v>
      </c>
      <c r="K100" s="129"/>
      <c r="L100" s="129"/>
      <c r="M100" s="129"/>
      <c r="N100" s="129"/>
      <c r="O100" s="157" t="s">
        <v>49</v>
      </c>
    </row>
    <row r="101" spans="1:15" ht="12.75">
      <c r="A101"/>
      <c r="B101"/>
      <c r="C101"/>
      <c r="D101"/>
      <c r="G101"/>
      <c r="H101"/>
      <c r="J101"/>
      <c r="K101"/>
      <c r="L101"/>
      <c r="M101"/>
      <c r="N101"/>
      <c r="O101"/>
    </row>
    <row r="102" spans="1:15" ht="12.75">
      <c r="A102"/>
      <c r="B102"/>
      <c r="C102"/>
      <c r="D102"/>
      <c r="G102"/>
      <c r="H102"/>
      <c r="J102"/>
      <c r="K102"/>
      <c r="L102"/>
      <c r="M102"/>
      <c r="N102"/>
      <c r="O102"/>
    </row>
    <row r="103" spans="1:15" ht="12.75">
      <c r="A103"/>
      <c r="B103"/>
      <c r="C103"/>
      <c r="D103"/>
      <c r="G103"/>
      <c r="H103"/>
      <c r="J103"/>
      <c r="K103"/>
      <c r="L103"/>
      <c r="M103"/>
      <c r="N103"/>
      <c r="O103"/>
    </row>
    <row r="104" spans="1:15" ht="12.75">
      <c r="A104"/>
      <c r="B104"/>
      <c r="C104"/>
      <c r="D104"/>
      <c r="G104"/>
      <c r="H104"/>
      <c r="J104"/>
      <c r="K104"/>
      <c r="L104"/>
      <c r="M104"/>
      <c r="N104"/>
      <c r="O104"/>
    </row>
    <row r="105" spans="1:15" ht="12.75">
      <c r="A105"/>
      <c r="B105"/>
      <c r="C105"/>
      <c r="D105"/>
      <c r="G105"/>
      <c r="H105"/>
      <c r="J105"/>
      <c r="K105"/>
      <c r="L105"/>
      <c r="M105"/>
      <c r="N105"/>
      <c r="O105"/>
    </row>
    <row r="106" spans="1:15" ht="12.75">
      <c r="A106"/>
      <c r="B106"/>
      <c r="C106"/>
      <c r="D106"/>
      <c r="G106"/>
      <c r="H106"/>
      <c r="J106"/>
      <c r="K106"/>
      <c r="L106"/>
      <c r="M106"/>
      <c r="N106"/>
      <c r="O106"/>
    </row>
    <row r="107" spans="1:15" ht="12.75">
      <c r="A107"/>
      <c r="B107"/>
      <c r="C107"/>
      <c r="D107"/>
      <c r="G107"/>
      <c r="H107"/>
      <c r="J107"/>
      <c r="K107"/>
      <c r="L107"/>
      <c r="M107"/>
      <c r="N107"/>
      <c r="O107"/>
    </row>
    <row r="108" spans="1:15" ht="12.75">
      <c r="A108"/>
      <c r="B108"/>
      <c r="C108"/>
      <c r="D108"/>
      <c r="G108"/>
      <c r="H108"/>
      <c r="J108"/>
      <c r="K108"/>
      <c r="L108"/>
      <c r="M108"/>
      <c r="N108"/>
      <c r="O108"/>
    </row>
    <row r="109" spans="1:15" ht="12.75">
      <c r="A109"/>
      <c r="B109"/>
      <c r="C109"/>
      <c r="D109"/>
      <c r="G109"/>
      <c r="H109"/>
      <c r="J109"/>
      <c r="K109"/>
      <c r="L109"/>
      <c r="M109"/>
      <c r="N109"/>
      <c r="O109"/>
    </row>
    <row r="110" spans="1:15" ht="12.75">
      <c r="A110"/>
      <c r="B110"/>
      <c r="C110"/>
      <c r="D110"/>
      <c r="G110"/>
      <c r="H110"/>
      <c r="J110"/>
      <c r="K110"/>
      <c r="L110"/>
      <c r="M110"/>
      <c r="N110"/>
      <c r="O110"/>
    </row>
    <row r="111" spans="1:15" ht="12.75">
      <c r="A111"/>
      <c r="B111"/>
      <c r="C111"/>
      <c r="D111"/>
      <c r="G111"/>
      <c r="H111"/>
      <c r="J111"/>
      <c r="K111"/>
      <c r="L111"/>
      <c r="M111"/>
      <c r="N111"/>
      <c r="O111"/>
    </row>
    <row r="112" spans="1:15" ht="12.75">
      <c r="A112"/>
      <c r="B112"/>
      <c r="C112"/>
      <c r="D112"/>
      <c r="G112"/>
      <c r="H112"/>
      <c r="J112"/>
      <c r="K112"/>
      <c r="L112"/>
      <c r="M112"/>
      <c r="N112"/>
      <c r="O112"/>
    </row>
    <row r="113" spans="1:15" ht="12.75">
      <c r="A113"/>
      <c r="B113"/>
      <c r="C113"/>
      <c r="D113"/>
      <c r="G113"/>
      <c r="H113"/>
      <c r="J113"/>
      <c r="K113"/>
      <c r="L113"/>
      <c r="M113"/>
      <c r="N113"/>
      <c r="O113"/>
    </row>
    <row r="114" spans="1:15" ht="12.75">
      <c r="A114"/>
      <c r="B114"/>
      <c r="C114"/>
      <c r="D114"/>
      <c r="G114"/>
      <c r="H114"/>
      <c r="J114"/>
      <c r="K114"/>
      <c r="L114"/>
      <c r="M114"/>
      <c r="N114"/>
      <c r="O114"/>
    </row>
    <row r="115" spans="1:15" ht="12.75">
      <c r="A115"/>
      <c r="B115"/>
      <c r="C115"/>
      <c r="D115"/>
      <c r="G115"/>
      <c r="H115"/>
      <c r="J115"/>
      <c r="K115"/>
      <c r="L115"/>
      <c r="M115"/>
      <c r="N115"/>
      <c r="O115"/>
    </row>
    <row r="116" spans="1:15" ht="12.75">
      <c r="A116"/>
      <c r="B116"/>
      <c r="C116"/>
      <c r="D116"/>
      <c r="G116"/>
      <c r="H116"/>
      <c r="J116"/>
      <c r="K116"/>
      <c r="L116"/>
      <c r="M116"/>
      <c r="N116"/>
      <c r="O116"/>
    </row>
    <row r="117" spans="1:15" ht="12.75">
      <c r="A117"/>
      <c r="B117"/>
      <c r="C117"/>
      <c r="D117"/>
      <c r="G117"/>
      <c r="H117"/>
      <c r="J117"/>
      <c r="K117"/>
      <c r="L117"/>
      <c r="M117"/>
      <c r="N117"/>
      <c r="O117"/>
    </row>
    <row r="118" spans="1:15" ht="12.75">
      <c r="A118"/>
      <c r="B118"/>
      <c r="C118"/>
      <c r="D118"/>
      <c r="G118"/>
      <c r="H118"/>
      <c r="J118"/>
      <c r="K118"/>
      <c r="L118"/>
      <c r="M118"/>
      <c r="N118"/>
      <c r="O118"/>
    </row>
    <row r="119" spans="1:15" ht="12.75">
      <c r="A119"/>
      <c r="B119"/>
      <c r="C119"/>
      <c r="D119"/>
      <c r="G119"/>
      <c r="H119"/>
      <c r="J119"/>
      <c r="K119"/>
      <c r="L119"/>
      <c r="M119"/>
      <c r="N119"/>
      <c r="O119"/>
    </row>
    <row r="120" spans="1:15" ht="12.75">
      <c r="A120"/>
      <c r="B120"/>
      <c r="C120"/>
      <c r="D120"/>
      <c r="G120"/>
      <c r="H120"/>
      <c r="J120"/>
      <c r="K120"/>
      <c r="L120"/>
      <c r="M120"/>
      <c r="N120"/>
      <c r="O120"/>
    </row>
    <row r="121" spans="1:15" ht="12.75">
      <c r="A121"/>
      <c r="B121"/>
      <c r="C121"/>
      <c r="D121"/>
      <c r="G121"/>
      <c r="H121"/>
      <c r="J121"/>
      <c r="K121"/>
      <c r="L121"/>
      <c r="M121"/>
      <c r="N121"/>
      <c r="O121"/>
    </row>
    <row r="122" spans="1:15" ht="12.75">
      <c r="A122"/>
      <c r="B122"/>
      <c r="C122"/>
      <c r="D122"/>
      <c r="G122"/>
      <c r="H122"/>
      <c r="J122"/>
      <c r="K122"/>
      <c r="L122"/>
      <c r="M122"/>
      <c r="N122"/>
      <c r="O122"/>
    </row>
    <row r="123" spans="1:15" ht="12.75">
      <c r="A123"/>
      <c r="B123"/>
      <c r="C123"/>
      <c r="D123"/>
      <c r="G123"/>
      <c r="H123"/>
      <c r="J123"/>
      <c r="K123"/>
      <c r="L123"/>
      <c r="M123"/>
      <c r="N123"/>
      <c r="O123"/>
    </row>
    <row r="124" spans="1:15" ht="12.75">
      <c r="A124"/>
      <c r="B124"/>
      <c r="C124"/>
      <c r="D124"/>
      <c r="G124"/>
      <c r="H124"/>
      <c r="J124"/>
      <c r="K124"/>
      <c r="L124"/>
      <c r="M124"/>
      <c r="N124"/>
      <c r="O124"/>
    </row>
    <row r="125" spans="1:15" ht="12.75">
      <c r="A125"/>
      <c r="B125"/>
      <c r="C125"/>
      <c r="D125"/>
      <c r="G125"/>
      <c r="H125"/>
      <c r="J125"/>
      <c r="K125"/>
      <c r="L125"/>
      <c r="M125"/>
      <c r="N125"/>
      <c r="O125"/>
    </row>
    <row r="126" spans="1:15" ht="12.75">
      <c r="A126"/>
      <c r="B126"/>
      <c r="C126"/>
      <c r="D126"/>
      <c r="G126"/>
      <c r="H126"/>
      <c r="J126"/>
      <c r="K126"/>
      <c r="L126"/>
      <c r="M126"/>
      <c r="N126"/>
      <c r="O126"/>
    </row>
    <row r="127" spans="1:15" ht="12.75">
      <c r="A127"/>
      <c r="B127"/>
      <c r="C127"/>
      <c r="D127"/>
      <c r="G127"/>
      <c r="H127"/>
      <c r="J127"/>
      <c r="K127"/>
      <c r="L127"/>
      <c r="M127"/>
      <c r="N127"/>
      <c r="O127"/>
    </row>
    <row r="128" spans="1:15" ht="12.75">
      <c r="A128"/>
      <c r="B128"/>
      <c r="C128"/>
      <c r="D128"/>
      <c r="G128"/>
      <c r="H128"/>
      <c r="J128"/>
      <c r="K128"/>
      <c r="L128"/>
      <c r="M128"/>
      <c r="N128"/>
      <c r="O128"/>
    </row>
    <row r="129" spans="1:15" ht="12.75">
      <c r="A129"/>
      <c r="B129"/>
      <c r="C129"/>
      <c r="D129"/>
      <c r="G129"/>
      <c r="H129"/>
      <c r="J129"/>
      <c r="K129"/>
      <c r="L129"/>
      <c r="M129"/>
      <c r="N129"/>
      <c r="O129"/>
    </row>
  </sheetData>
  <sheetProtection formatColumns="0" formatRows="0"/>
  <mergeCells count="25">
    <mergeCell ref="E69:E70"/>
    <mergeCell ref="F69:F70"/>
    <mergeCell ref="G69:G70"/>
    <mergeCell ref="H69:H70"/>
    <mergeCell ref="E90:E91"/>
    <mergeCell ref="F90:F91"/>
    <mergeCell ref="G90:G91"/>
    <mergeCell ref="H90:H91"/>
    <mergeCell ref="M69:M70"/>
    <mergeCell ref="M90:M91"/>
    <mergeCell ref="M2:N2"/>
    <mergeCell ref="M3:N3"/>
    <mergeCell ref="M63:N63"/>
    <mergeCell ref="M64:N64"/>
    <mergeCell ref="M8:M9"/>
    <mergeCell ref="M41:M42"/>
    <mergeCell ref="M51:M52"/>
    <mergeCell ref="I90:L90"/>
    <mergeCell ref="I69:L69"/>
    <mergeCell ref="G51:H51"/>
    <mergeCell ref="G41:H41"/>
    <mergeCell ref="G8:H8"/>
    <mergeCell ref="I51:L51"/>
    <mergeCell ref="I41:L41"/>
    <mergeCell ref="I8:L8"/>
  </mergeCells>
  <printOptions gridLines="1" headings="1"/>
  <pageMargins left="0.7480314960629921" right="0.7480314960629921" top="0.984251968503937" bottom="0.984251968503937" header="0.5118110236220472" footer="0.5118110236220472"/>
  <pageSetup fitToHeight="10" horizontalDpi="600" verticalDpi="600" orientation="landscape" paperSize="8" scale="65"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0">
    <tabColor indexed="45"/>
    <pageSetUpPr fitToPage="1"/>
  </sheetPr>
  <dimension ref="A1:H57"/>
  <sheetViews>
    <sheetView showGridLines="0" view="pageBreakPreview" zoomScaleSheetLayoutView="100" workbookViewId="0" topLeftCell="A40">
      <selection activeCell="H57" sqref="A1:H57"/>
    </sheetView>
  </sheetViews>
  <sheetFormatPr defaultColWidth="9.140625" defaultRowHeight="12.75"/>
  <cols>
    <col min="1" max="1" width="3.7109375" style="0" customWidth="1"/>
    <col min="2" max="2" width="6.421875" style="0" customWidth="1"/>
    <col min="3" max="3" width="72.57421875" style="0" customWidth="1"/>
    <col min="4" max="4" width="15.57421875" style="0" customWidth="1"/>
    <col min="5" max="5" width="0.5625" style="0" customWidth="1"/>
    <col min="6" max="6" width="15.57421875" style="0" customWidth="1"/>
    <col min="7" max="7" width="8.8515625" style="0" customWidth="1"/>
    <col min="8" max="8" width="2.7109375" style="0" customWidth="1"/>
  </cols>
  <sheetData>
    <row r="1" spans="1:8" s="3" customFormat="1" ht="12.75" customHeight="1">
      <c r="A1" s="54"/>
      <c r="B1" s="55"/>
      <c r="C1" s="55"/>
      <c r="D1" s="55"/>
      <c r="E1" s="55"/>
      <c r="F1" s="55"/>
      <c r="G1" s="82"/>
      <c r="H1" s="125"/>
    </row>
    <row r="2" spans="1:8" s="3" customFormat="1" ht="16.5" customHeight="1">
      <c r="A2" s="136"/>
      <c r="B2" s="6"/>
      <c r="C2" s="27" t="s">
        <v>196</v>
      </c>
      <c r="D2" s="346" t="str">
        <f>IF(NOT(ISBLANK(CoverSheet!$C$8)),CoverSheet!$C$8,"")</f>
        <v>Gas Transmission Business</v>
      </c>
      <c r="E2" s="347"/>
      <c r="F2" s="347"/>
      <c r="G2" s="348"/>
      <c r="H2" s="126"/>
    </row>
    <row r="3" spans="1:8" s="3" customFormat="1" ht="16.5" customHeight="1">
      <c r="A3" s="136"/>
      <c r="B3" s="6"/>
      <c r="C3" s="27" t="s">
        <v>15</v>
      </c>
      <c r="D3" s="318">
        <f>IF(ISNUMBER(CoverSheet!$C$11),CoverSheet!$C$11,"")</f>
        <v>40724</v>
      </c>
      <c r="E3" s="349"/>
      <c r="F3" s="349"/>
      <c r="G3" s="350"/>
      <c r="H3" s="126"/>
    </row>
    <row r="4" spans="1:8" s="3" customFormat="1" ht="20.25" customHeight="1">
      <c r="A4" s="133" t="s">
        <v>93</v>
      </c>
      <c r="B4" s="6"/>
      <c r="C4" s="6"/>
      <c r="D4" s="6"/>
      <c r="E4" s="6"/>
      <c r="F4" s="6"/>
      <c r="G4" s="57"/>
      <c r="H4" s="126"/>
    </row>
    <row r="5" spans="1:8" s="3" customFormat="1" ht="12.75">
      <c r="A5" s="134" t="s">
        <v>115</v>
      </c>
      <c r="B5" s="7"/>
      <c r="C5" s="6"/>
      <c r="D5" s="6"/>
      <c r="E5" s="6"/>
      <c r="F5" s="6"/>
      <c r="G5" s="57"/>
      <c r="H5" s="126"/>
    </row>
    <row r="6" spans="1:8" s="39" customFormat="1" ht="24.95" customHeight="1">
      <c r="A6" s="135">
        <f>ROW(A6)</f>
        <v>6</v>
      </c>
      <c r="B6" s="108" t="s">
        <v>166</v>
      </c>
      <c r="C6" s="109"/>
      <c r="D6" s="9"/>
      <c r="E6" s="8"/>
      <c r="F6" s="11" t="s">
        <v>0</v>
      </c>
      <c r="G6" s="95" t="s">
        <v>53</v>
      </c>
      <c r="H6" s="127"/>
    </row>
    <row r="7" spans="1:8" s="39" customFormat="1" ht="12.75">
      <c r="A7" s="135">
        <f aca="true" t="shared" si="0" ref="A7:A57">ROW(A7)</f>
        <v>7</v>
      </c>
      <c r="B7" s="9"/>
      <c r="C7" s="9"/>
      <c r="D7" s="9"/>
      <c r="E7" s="8"/>
      <c r="F7" s="9"/>
      <c r="G7" s="51"/>
      <c r="H7" s="127"/>
    </row>
    <row r="8" spans="1:8" s="39" customFormat="1" ht="15" customHeight="1">
      <c r="A8" s="135">
        <f t="shared" si="0"/>
        <v>8</v>
      </c>
      <c r="B8" s="9"/>
      <c r="C8" s="9" t="s">
        <v>81</v>
      </c>
      <c r="D8" s="18"/>
      <c r="E8" s="16"/>
      <c r="F8" s="124" t="s">
        <v>13</v>
      </c>
      <c r="G8" s="121" t="s">
        <v>52</v>
      </c>
      <c r="H8" s="127"/>
    </row>
    <row r="9" spans="1:8" s="39" customFormat="1" ht="15" customHeight="1" thickBot="1">
      <c r="A9" s="135">
        <f t="shared" si="0"/>
        <v>9</v>
      </c>
      <c r="B9" s="9"/>
      <c r="C9" s="9" t="s">
        <v>82</v>
      </c>
      <c r="D9" s="47"/>
      <c r="E9" s="8"/>
      <c r="F9" s="124" t="s">
        <v>13</v>
      </c>
      <c r="G9" s="121" t="s">
        <v>52</v>
      </c>
      <c r="H9" s="127"/>
    </row>
    <row r="10" spans="1:8" s="39" customFormat="1" ht="15" customHeight="1" thickBot="1">
      <c r="A10" s="135">
        <f t="shared" si="0"/>
        <v>10</v>
      </c>
      <c r="B10" s="9"/>
      <c r="C10" s="12" t="s">
        <v>79</v>
      </c>
      <c r="D10" s="9"/>
      <c r="E10" s="8"/>
      <c r="F10" s="94">
        <f>SUM(D8:D9)</f>
        <v>0</v>
      </c>
      <c r="G10" s="93"/>
      <c r="H10" s="127"/>
    </row>
    <row r="11" spans="1:8" s="39" customFormat="1" ht="12.75">
      <c r="A11" s="135">
        <f t="shared" si="0"/>
        <v>11</v>
      </c>
      <c r="B11" s="9"/>
      <c r="C11" s="9"/>
      <c r="D11" s="9"/>
      <c r="E11" s="8"/>
      <c r="F11" s="9"/>
      <c r="G11" s="93"/>
      <c r="H11" s="127"/>
    </row>
    <row r="12" spans="1:8" s="39" customFormat="1" ht="15" customHeight="1">
      <c r="A12" s="135">
        <f t="shared" si="0"/>
        <v>12</v>
      </c>
      <c r="B12" s="9"/>
      <c r="C12" s="344" t="s">
        <v>137</v>
      </c>
      <c r="D12" s="344"/>
      <c r="E12" s="344"/>
      <c r="F12" s="344"/>
      <c r="G12" s="93"/>
      <c r="H12" s="127"/>
    </row>
    <row r="13" spans="1:8" s="39" customFormat="1" ht="15" customHeight="1">
      <c r="A13" s="135">
        <f t="shared" si="0"/>
        <v>13</v>
      </c>
      <c r="B13" s="9"/>
      <c r="C13" s="345"/>
      <c r="D13" s="345"/>
      <c r="E13" s="345"/>
      <c r="F13" s="345"/>
      <c r="G13" s="93"/>
      <c r="H13" s="127"/>
    </row>
    <row r="14" spans="1:8" s="39" customFormat="1" ht="15" customHeight="1">
      <c r="A14" s="135">
        <f t="shared" si="0"/>
        <v>14</v>
      </c>
      <c r="B14" s="9"/>
      <c r="C14" s="345"/>
      <c r="D14" s="345"/>
      <c r="E14" s="345"/>
      <c r="F14" s="345"/>
      <c r="G14" s="93"/>
      <c r="H14" s="127"/>
    </row>
    <row r="15" spans="1:8" s="39" customFormat="1" ht="15" customHeight="1">
      <c r="A15" s="135">
        <f t="shared" si="0"/>
        <v>15</v>
      </c>
      <c r="B15" s="9"/>
      <c r="C15" s="345"/>
      <c r="D15" s="345"/>
      <c r="E15" s="345"/>
      <c r="F15" s="345"/>
      <c r="G15" s="93"/>
      <c r="H15" s="127"/>
    </row>
    <row r="16" spans="1:8" s="39" customFormat="1" ht="15" customHeight="1">
      <c r="A16" s="135">
        <f t="shared" si="0"/>
        <v>16</v>
      </c>
      <c r="B16" s="9"/>
      <c r="C16" s="345"/>
      <c r="D16" s="345"/>
      <c r="E16" s="345"/>
      <c r="F16" s="345"/>
      <c r="G16" s="93"/>
      <c r="H16" s="127"/>
    </row>
    <row r="17" spans="1:8" s="39" customFormat="1" ht="15" customHeight="1">
      <c r="A17" s="135">
        <f t="shared" si="0"/>
        <v>17</v>
      </c>
      <c r="B17" s="9"/>
      <c r="C17" s="9"/>
      <c r="D17" s="9"/>
      <c r="E17" s="8"/>
      <c r="F17" s="9"/>
      <c r="G17" s="93"/>
      <c r="H17" s="127"/>
    </row>
    <row r="18" spans="1:8" s="39" customFormat="1" ht="22.5" customHeight="1">
      <c r="A18" s="135">
        <f t="shared" si="0"/>
        <v>18</v>
      </c>
      <c r="B18" s="9"/>
      <c r="C18" s="9" t="s">
        <v>83</v>
      </c>
      <c r="D18" s="38"/>
      <c r="E18" s="8"/>
      <c r="F18" s="124" t="s">
        <v>13</v>
      </c>
      <c r="G18" s="121" t="s">
        <v>227</v>
      </c>
      <c r="H18" s="127"/>
    </row>
    <row r="19" spans="1:8" s="39" customFormat="1" ht="15" customHeight="1" thickBot="1">
      <c r="A19" s="135">
        <f t="shared" si="0"/>
        <v>19</v>
      </c>
      <c r="B19" s="9"/>
      <c r="C19" s="9" t="s">
        <v>84</v>
      </c>
      <c r="D19" s="38"/>
      <c r="E19" s="8"/>
      <c r="F19" s="124" t="s">
        <v>13</v>
      </c>
      <c r="G19" s="121" t="s">
        <v>227</v>
      </c>
      <c r="H19" s="127"/>
    </row>
    <row r="20" spans="1:8" s="39" customFormat="1" ht="15" customHeight="1" thickBot="1">
      <c r="A20" s="135">
        <f t="shared" si="0"/>
        <v>20</v>
      </c>
      <c r="B20" s="9"/>
      <c r="C20" s="12" t="s">
        <v>80</v>
      </c>
      <c r="D20" s="9"/>
      <c r="E20" s="8"/>
      <c r="F20" s="94">
        <f>SUM(D18:D19)</f>
        <v>0</v>
      </c>
      <c r="G20" s="93"/>
      <c r="H20" s="127"/>
    </row>
    <row r="21" spans="1:8" s="39" customFormat="1" ht="15" customHeight="1">
      <c r="A21" s="135">
        <f t="shared" si="0"/>
        <v>21</v>
      </c>
      <c r="B21" s="9"/>
      <c r="C21" s="12"/>
      <c r="D21" s="9"/>
      <c r="E21" s="8"/>
      <c r="F21" s="9"/>
      <c r="G21" s="93"/>
      <c r="H21" s="127"/>
    </row>
    <row r="22" spans="1:8" s="39" customFormat="1" ht="25.5" customHeight="1">
      <c r="A22" s="135">
        <f t="shared" si="0"/>
        <v>22</v>
      </c>
      <c r="B22" s="9"/>
      <c r="C22" s="344" t="s">
        <v>230</v>
      </c>
      <c r="D22" s="344"/>
      <c r="E22" s="344"/>
      <c r="F22" s="344"/>
      <c r="G22" s="93"/>
      <c r="H22" s="127"/>
    </row>
    <row r="23" spans="1:8" s="39" customFormat="1" ht="15" customHeight="1">
      <c r="A23" s="135">
        <f t="shared" si="0"/>
        <v>23</v>
      </c>
      <c r="B23" s="9"/>
      <c r="C23" s="345"/>
      <c r="D23" s="345"/>
      <c r="E23" s="345"/>
      <c r="F23" s="345"/>
      <c r="G23" s="93"/>
      <c r="H23" s="127"/>
    </row>
    <row r="24" spans="1:8" s="39" customFormat="1" ht="15" customHeight="1">
      <c r="A24" s="135">
        <f t="shared" si="0"/>
        <v>24</v>
      </c>
      <c r="B24" s="9"/>
      <c r="C24" s="345"/>
      <c r="D24" s="345"/>
      <c r="E24" s="345"/>
      <c r="F24" s="345"/>
      <c r="G24" s="93"/>
      <c r="H24" s="127"/>
    </row>
    <row r="25" spans="1:8" s="39" customFormat="1" ht="15" customHeight="1">
      <c r="A25" s="135">
        <f t="shared" si="0"/>
        <v>25</v>
      </c>
      <c r="B25" s="9"/>
      <c r="C25" s="345"/>
      <c r="D25" s="345"/>
      <c r="E25" s="345"/>
      <c r="F25" s="345"/>
      <c r="G25" s="93"/>
      <c r="H25" s="127"/>
    </row>
    <row r="26" spans="1:8" s="39" customFormat="1" ht="15" customHeight="1">
      <c r="A26" s="135">
        <f t="shared" si="0"/>
        <v>26</v>
      </c>
      <c r="B26" s="9"/>
      <c r="C26" s="345"/>
      <c r="D26" s="345"/>
      <c r="E26" s="345"/>
      <c r="F26" s="345"/>
      <c r="G26" s="93"/>
      <c r="H26" s="127"/>
    </row>
    <row r="27" spans="1:8" s="39" customFormat="1" ht="15" customHeight="1" thickBot="1">
      <c r="A27" s="135">
        <f t="shared" si="0"/>
        <v>27</v>
      </c>
      <c r="B27" s="9"/>
      <c r="C27" s="12"/>
      <c r="D27" s="9"/>
      <c r="E27" s="8"/>
      <c r="F27" s="9"/>
      <c r="G27" s="93"/>
      <c r="H27" s="127"/>
    </row>
    <row r="28" spans="1:8" s="39" customFormat="1" ht="13.5" thickBot="1">
      <c r="A28" s="135">
        <f t="shared" si="0"/>
        <v>28</v>
      </c>
      <c r="B28" s="9"/>
      <c r="C28" s="311" t="s">
        <v>225</v>
      </c>
      <c r="D28" s="9"/>
      <c r="E28" s="9"/>
      <c r="F28" s="264">
        <v>0</v>
      </c>
      <c r="G28" s="121" t="s">
        <v>226</v>
      </c>
      <c r="H28" s="127"/>
    </row>
    <row r="29" spans="1:8" s="39" customFormat="1" ht="12.75">
      <c r="A29" s="135">
        <f t="shared" si="0"/>
        <v>29</v>
      </c>
      <c r="B29" s="9"/>
      <c r="C29" s="311"/>
      <c r="D29" s="9"/>
      <c r="E29" s="9"/>
      <c r="F29" s="9"/>
      <c r="G29" s="9"/>
      <c r="H29" s="127"/>
    </row>
    <row r="30" spans="1:8" s="39" customFormat="1" ht="15">
      <c r="A30" s="135">
        <f>ROW(A30)</f>
        <v>30</v>
      </c>
      <c r="B30" s="108" t="s">
        <v>167</v>
      </c>
      <c r="C30" s="109"/>
      <c r="D30" s="9"/>
      <c r="E30" s="8"/>
      <c r="F30" s="11" t="s">
        <v>0</v>
      </c>
      <c r="G30" s="95" t="s">
        <v>53</v>
      </c>
      <c r="H30" s="127"/>
    </row>
    <row r="31" spans="1:8" s="39" customFormat="1" ht="15" customHeight="1">
      <c r="A31" s="135">
        <f t="shared" si="0"/>
        <v>31</v>
      </c>
      <c r="B31" s="9"/>
      <c r="C31" s="9"/>
      <c r="D31" s="9"/>
      <c r="E31" s="8"/>
      <c r="F31" s="9"/>
      <c r="G31" s="51"/>
      <c r="H31" s="127"/>
    </row>
    <row r="32" spans="1:8" s="39" customFormat="1" ht="15" customHeight="1">
      <c r="A32" s="135">
        <f t="shared" si="0"/>
        <v>32</v>
      </c>
      <c r="B32" s="9"/>
      <c r="C32" s="9" t="s">
        <v>81</v>
      </c>
      <c r="D32" s="18"/>
      <c r="E32" s="16"/>
      <c r="F32" s="124" t="s">
        <v>13</v>
      </c>
      <c r="G32" s="121" t="s">
        <v>171</v>
      </c>
      <c r="H32" s="127"/>
    </row>
    <row r="33" spans="1:8" s="39" customFormat="1" ht="15" customHeight="1" thickBot="1">
      <c r="A33" s="135">
        <f t="shared" si="0"/>
        <v>33</v>
      </c>
      <c r="B33" s="9"/>
      <c r="C33" s="9" t="s">
        <v>82</v>
      </c>
      <c r="D33" s="47"/>
      <c r="E33" s="8"/>
      <c r="F33" s="124" t="s">
        <v>13</v>
      </c>
      <c r="G33" s="121" t="s">
        <v>171</v>
      </c>
      <c r="H33" s="127"/>
    </row>
    <row r="34" spans="1:8" s="39" customFormat="1" ht="12.75" customHeight="1" thickBot="1">
      <c r="A34" s="135">
        <f t="shared" si="0"/>
        <v>34</v>
      </c>
      <c r="B34" s="9"/>
      <c r="C34" s="12" t="s">
        <v>138</v>
      </c>
      <c r="D34" s="9"/>
      <c r="E34" s="8"/>
      <c r="F34" s="94">
        <f>SUM(D32:D33)</f>
        <v>0</v>
      </c>
      <c r="G34" s="93"/>
      <c r="H34" s="127"/>
    </row>
    <row r="35" spans="1:8" ht="12.75">
      <c r="A35" s="135">
        <f t="shared" si="0"/>
        <v>35</v>
      </c>
      <c r="B35" s="9"/>
      <c r="C35" s="9"/>
      <c r="D35" s="9"/>
      <c r="E35" s="8"/>
      <c r="F35" s="9"/>
      <c r="G35" s="93"/>
      <c r="H35" s="127"/>
    </row>
    <row r="36" spans="1:8" ht="25.5" customHeight="1">
      <c r="A36" s="135">
        <f t="shared" si="0"/>
        <v>36</v>
      </c>
      <c r="B36" s="9"/>
      <c r="C36" s="344" t="s">
        <v>222</v>
      </c>
      <c r="D36" s="344"/>
      <c r="E36" s="344"/>
      <c r="F36" s="344"/>
      <c r="G36" s="93"/>
      <c r="H36" s="127"/>
    </row>
    <row r="37" spans="1:8" ht="12.75">
      <c r="A37" s="135">
        <f t="shared" si="0"/>
        <v>37</v>
      </c>
      <c r="B37" s="9"/>
      <c r="C37" s="345"/>
      <c r="D37" s="345"/>
      <c r="E37" s="345"/>
      <c r="F37" s="345"/>
      <c r="G37" s="93"/>
      <c r="H37" s="127"/>
    </row>
    <row r="38" spans="1:8" ht="12.75">
      <c r="A38" s="135">
        <f t="shared" si="0"/>
        <v>38</v>
      </c>
      <c r="B38" s="9"/>
      <c r="C38" s="345"/>
      <c r="D38" s="345"/>
      <c r="E38" s="345"/>
      <c r="F38" s="345"/>
      <c r="G38" s="93"/>
      <c r="H38" s="127"/>
    </row>
    <row r="39" spans="1:8" ht="12.75">
      <c r="A39" s="135">
        <f t="shared" si="0"/>
        <v>39</v>
      </c>
      <c r="B39" s="9"/>
      <c r="C39" s="345"/>
      <c r="D39" s="345"/>
      <c r="E39" s="345"/>
      <c r="F39" s="345"/>
      <c r="G39" s="93"/>
      <c r="H39" s="127"/>
    </row>
    <row r="40" spans="1:8" ht="12.75">
      <c r="A40" s="135">
        <f t="shared" si="0"/>
        <v>40</v>
      </c>
      <c r="B40" s="9"/>
      <c r="C40" s="345"/>
      <c r="D40" s="345"/>
      <c r="E40" s="345"/>
      <c r="F40" s="345"/>
      <c r="G40" s="93"/>
      <c r="H40" s="127"/>
    </row>
    <row r="41" spans="1:8" ht="12.75">
      <c r="A41" s="135">
        <f t="shared" si="0"/>
        <v>41</v>
      </c>
      <c r="B41" s="9"/>
      <c r="C41" s="9"/>
      <c r="D41" s="9"/>
      <c r="E41" s="8"/>
      <c r="F41" s="9"/>
      <c r="G41" s="93"/>
      <c r="H41" s="127"/>
    </row>
    <row r="42" spans="1:8" ht="12.75">
      <c r="A42" s="135">
        <f t="shared" si="0"/>
        <v>42</v>
      </c>
      <c r="B42" s="9"/>
      <c r="C42" s="9" t="s">
        <v>83</v>
      </c>
      <c r="D42" s="38"/>
      <c r="E42" s="8"/>
      <c r="F42" s="124" t="s">
        <v>13</v>
      </c>
      <c r="G42" s="121" t="s">
        <v>229</v>
      </c>
      <c r="H42" s="127"/>
    </row>
    <row r="43" spans="1:8" ht="13.5" thickBot="1">
      <c r="A43" s="135">
        <f t="shared" si="0"/>
        <v>43</v>
      </c>
      <c r="B43" s="9"/>
      <c r="C43" s="9" t="s">
        <v>84</v>
      </c>
      <c r="D43" s="38"/>
      <c r="E43" s="8"/>
      <c r="F43" s="124" t="s">
        <v>13</v>
      </c>
      <c r="G43" s="121" t="s">
        <v>229</v>
      </c>
      <c r="H43" s="127"/>
    </row>
    <row r="44" spans="1:8" ht="13.5" thickBot="1">
      <c r="A44" s="135">
        <f t="shared" si="0"/>
        <v>44</v>
      </c>
      <c r="B44" s="9"/>
      <c r="C44" s="12" t="s">
        <v>139</v>
      </c>
      <c r="D44" s="9"/>
      <c r="E44" s="8"/>
      <c r="F44" s="94">
        <f>SUM(D42:D43)</f>
        <v>0</v>
      </c>
      <c r="G44" s="93"/>
      <c r="H44" s="127"/>
    </row>
    <row r="45" spans="1:8" ht="12.75">
      <c r="A45" s="135">
        <f t="shared" si="0"/>
        <v>45</v>
      </c>
      <c r="B45" s="9"/>
      <c r="C45" s="12"/>
      <c r="D45" s="9"/>
      <c r="E45" s="8"/>
      <c r="F45" s="9"/>
      <c r="G45" s="93"/>
      <c r="H45" s="127"/>
    </row>
    <row r="46" spans="1:8" ht="25.5" customHeight="1">
      <c r="A46" s="135">
        <f t="shared" si="0"/>
        <v>46</v>
      </c>
      <c r="B46" s="9"/>
      <c r="C46" s="344" t="s">
        <v>223</v>
      </c>
      <c r="D46" s="344"/>
      <c r="E46" s="344"/>
      <c r="F46" s="344"/>
      <c r="G46" s="93"/>
      <c r="H46" s="127"/>
    </row>
    <row r="47" spans="1:8" ht="12.75">
      <c r="A47" s="135">
        <f t="shared" si="0"/>
        <v>47</v>
      </c>
      <c r="B47" s="9"/>
      <c r="C47" s="345"/>
      <c r="D47" s="345"/>
      <c r="E47" s="345"/>
      <c r="F47" s="345"/>
      <c r="G47" s="93"/>
      <c r="H47" s="127"/>
    </row>
    <row r="48" spans="1:8" ht="12.75">
      <c r="A48" s="135">
        <f t="shared" si="0"/>
        <v>48</v>
      </c>
      <c r="B48" s="9"/>
      <c r="C48" s="345"/>
      <c r="D48" s="345"/>
      <c r="E48" s="345"/>
      <c r="F48" s="345"/>
      <c r="G48" s="93"/>
      <c r="H48" s="127"/>
    </row>
    <row r="49" spans="1:8" ht="12.75">
      <c r="A49" s="135">
        <f t="shared" si="0"/>
        <v>49</v>
      </c>
      <c r="B49" s="9"/>
      <c r="C49" s="345"/>
      <c r="D49" s="345"/>
      <c r="E49" s="345"/>
      <c r="F49" s="345"/>
      <c r="G49" s="93"/>
      <c r="H49" s="127"/>
    </row>
    <row r="50" spans="1:8" ht="12.75">
      <c r="A50" s="135">
        <f t="shared" si="0"/>
        <v>50</v>
      </c>
      <c r="B50" s="9"/>
      <c r="C50" s="345"/>
      <c r="D50" s="345"/>
      <c r="E50" s="345"/>
      <c r="F50" s="345"/>
      <c r="G50" s="93"/>
      <c r="H50" s="127"/>
    </row>
    <row r="51" spans="1:8" ht="13.5" thickBot="1">
      <c r="A51" s="135">
        <f t="shared" si="0"/>
        <v>51</v>
      </c>
      <c r="B51" s="9"/>
      <c r="C51" s="9"/>
      <c r="D51" s="9"/>
      <c r="E51" s="9"/>
      <c r="F51" s="9"/>
      <c r="G51" s="51"/>
      <c r="H51" s="127"/>
    </row>
    <row r="52" spans="1:8" ht="13.5" thickBot="1">
      <c r="A52" s="135">
        <f t="shared" si="0"/>
        <v>52</v>
      </c>
      <c r="B52" s="9"/>
      <c r="C52" s="311" t="s">
        <v>169</v>
      </c>
      <c r="D52" s="9"/>
      <c r="E52" s="9"/>
      <c r="F52" s="264">
        <v>0</v>
      </c>
      <c r="G52" s="121" t="s">
        <v>228</v>
      </c>
      <c r="H52" s="127"/>
    </row>
    <row r="53" spans="1:8" s="39" customFormat="1" ht="12.75">
      <c r="A53" s="135">
        <f t="shared" si="0"/>
        <v>53</v>
      </c>
      <c r="B53" s="9"/>
      <c r="C53" s="311"/>
      <c r="D53" s="9"/>
      <c r="E53" s="9"/>
      <c r="F53" s="9"/>
      <c r="G53" s="121"/>
      <c r="H53" s="127"/>
    </row>
    <row r="54" spans="1:8" ht="15">
      <c r="A54" s="135">
        <f t="shared" si="0"/>
        <v>54</v>
      </c>
      <c r="B54" s="108" t="s">
        <v>170</v>
      </c>
      <c r="C54" s="9"/>
      <c r="D54" s="9"/>
      <c r="E54" s="8"/>
      <c r="F54" s="11" t="s">
        <v>0</v>
      </c>
      <c r="G54" s="51"/>
      <c r="H54" s="127"/>
    </row>
    <row r="55" spans="1:8" ht="13.5" thickBot="1">
      <c r="A55" s="135">
        <f t="shared" si="0"/>
        <v>55</v>
      </c>
      <c r="B55" s="9"/>
      <c r="C55" s="9"/>
      <c r="D55" s="11"/>
      <c r="E55" s="10"/>
      <c r="F55" s="11"/>
      <c r="G55" s="51"/>
      <c r="H55" s="127"/>
    </row>
    <row r="56" spans="1:8" ht="13.5" thickBot="1">
      <c r="A56" s="135">
        <f t="shared" si="0"/>
        <v>56</v>
      </c>
      <c r="B56" s="9"/>
      <c r="C56" s="9" t="s">
        <v>224</v>
      </c>
      <c r="D56" s="9"/>
      <c r="E56" s="8"/>
      <c r="F56" s="264">
        <v>0</v>
      </c>
      <c r="G56" s="120" t="s">
        <v>168</v>
      </c>
      <c r="H56" s="127"/>
    </row>
    <row r="57" spans="1:8" ht="15.75">
      <c r="A57" s="143">
        <f t="shared" si="0"/>
        <v>57</v>
      </c>
      <c r="B57" s="144"/>
      <c r="C57" s="145"/>
      <c r="D57" s="145"/>
      <c r="E57" s="146"/>
      <c r="F57" s="145"/>
      <c r="G57" s="130"/>
      <c r="H57" s="157" t="s">
        <v>50</v>
      </c>
    </row>
  </sheetData>
  <sheetProtection formatColumns="0" formatRows="0"/>
  <mergeCells count="10">
    <mergeCell ref="C36:F36"/>
    <mergeCell ref="C37:F40"/>
    <mergeCell ref="C46:F46"/>
    <mergeCell ref="C47:F50"/>
    <mergeCell ref="D2:G2"/>
    <mergeCell ref="D3:G3"/>
    <mergeCell ref="C12:F12"/>
    <mergeCell ref="C13:F16"/>
    <mergeCell ref="C22:F22"/>
    <mergeCell ref="C23:F26"/>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
  <cp:keywords/>
  <dc:description/>
  <cp:lastModifiedBy>traceye</cp:lastModifiedBy>
  <cp:lastPrinted>2011-05-17T01:51:58Z</cp:lastPrinted>
  <dcterms:created xsi:type="dcterms:W3CDTF">2010-01-15T02:39:26Z</dcterms:created>
  <dcterms:modified xsi:type="dcterms:W3CDTF">2011-06-03T03:43:08Z</dcterms:modified>
  <cp:category/>
  <cp:version/>
  <cp:contentType/>
  <cp:contentStatus/>
</cp:coreProperties>
</file>